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8\02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<sst xmlns="http://schemas.openxmlformats.org/spreadsheetml/2006/main" count="821" uniqueCount="66">
  <si>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</si>
  <si>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</si>
  <si>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</si>
  <si>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</si>
  <si>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</si>
  <si>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</si>
  <si>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</si>
  <si>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</si>
  <si>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</si>
  <si>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</si>
  <si>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</si>
  <si>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</si>
  <si>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</si>
  <si>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</si>
  <si>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</si>
  <si>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</si>
  <si>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</si>
  <si>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</si>
  <si>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</si>
  <si>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</si>
  <si>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</si>
  <si>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</si>
  <si>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</si>
  <si>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</si>
  <si>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</si>
  <si>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</si>
  <si>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</si>
  <si>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</si>
  <si>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</si>
  <si>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</si>
  <si>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</si>
  <si>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</si>
  <si>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</si>
  <si>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</si>
  <si>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</si>
  <si>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</si>
  <si>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</si>
  <si>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</si>
  <si>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</si>
  <si>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</si>
  <si>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</si>
  <si>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</si>
  <si>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</si>
  <si>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</si>
  <si>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</si>
  <si>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</si>
  <si>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</si>
  <si>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</si>
  <si>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</si>
  <si>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</si>
  <si>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</si>
  <si>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</si>
  <si>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</si>
  <si>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</si>
  <si>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</si>
  <si>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</si>
  <si>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</si>
  <si>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</si>
  <si>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</si>
  <si>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</si>
  <si>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</si>
  <si>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</si>
  <si>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</si>
  <si>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</si>
  <si>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現物給付（6月サービス分）</t>
    <phoneticPr fontId="2"/>
  </si>
  <si>
    <t>　償還給付（7月支出決定分）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</si>
</sst>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9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Fill="1">
      <alignment vertical="center"/>
    </xf>
    <xf numFmtId="176" fontId="0" fillId="0" borderId="22" xfId="0" applyNumberForma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horizontal="distributed"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0" fillId="0" borderId="16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distributed"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distributed"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3" fillId="0" borderId="44" xfId="0" applyNumberFormat="1" applyFont="1" applyFill="1" applyBorder="1" applyAlignment="1">
      <alignment horizontal="distributed"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distributed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distributed" vertical="center" shrinkToFit="1"/>
    </xf>
    <xf numFmtId="176" fontId="3" fillId="0" borderId="17" xfId="0" applyNumberFormat="1" applyFont="1" applyFill="1" applyBorder="1" applyAlignment="1">
      <alignment horizontal="distributed" vertical="center" shrinkToFit="1"/>
    </xf>
    <xf numFmtId="176" fontId="3" fillId="0" borderId="21" xfId="0" applyNumberFormat="1" applyFont="1" applyFill="1" applyBorder="1" applyAlignment="1">
      <alignment horizontal="distributed" vertical="center" shrinkToFit="1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 shrinkToFit="1"/>
    </xf>
    <xf numFmtId="176" fontId="0" fillId="0" borderId="36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41" xfId="0" applyNumberFormat="1" applyFill="1" applyBorder="1" applyAlignment="1">
      <alignment vertical="center" shrinkToFit="1"/>
    </xf>
    <xf numFmtId="176" fontId="0" fillId="0" borderId="42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40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1" fillId="0" borderId="32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45"/>
  <sheetViews>
    <sheetView tabSelected="1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28" ht="15" customHeight="1" thickTop="1" x14ac:dyDescent="0.15">
      <c r="A1" s="7" t="s">
        <v>56</v>
      </c>
      <c r="B1" s="7"/>
      <c r="C1" s="7"/>
      <c r="D1" s="7"/>
      <c r="E1" s="7"/>
      <c r="F1" s="7"/>
      <c r="G1" s="8"/>
      <c r="H1" s="70" t="s">
        <v>64</v>
      </c>
      <c r="I1" s="71"/>
      <c r="J1" s="7" t="s">
        <v>56</v>
      </c>
      <c r="K1" s="7"/>
      <c r="L1" s="7"/>
      <c r="M1" s="7"/>
      <c r="N1" s="7"/>
      <c r="O1" s="7"/>
      <c r="P1" s="7"/>
      <c r="Q1" s="70" t="str">
        <f>$H$1</f>
        <v>　現物給付（6月サービス分）</v>
      </c>
      <c r="R1" s="71"/>
      <c r="S1" s="7" t="s">
        <v>56</v>
      </c>
      <c r="T1" s="7"/>
      <c r="U1" s="7"/>
      <c r="V1" s="7"/>
      <c r="W1" s="7"/>
      <c r="X1" s="7"/>
      <c r="Y1" s="7"/>
      <c r="Z1" s="70" t="str">
        <f>$H$1</f>
        <v>　現物給付（6月サービス分）</v>
      </c>
      <c r="AA1" s="71"/>
      <c r="AB1" s="9"/>
    </row>
    <row r="2" spans="1:28" ht="15" customHeight="1" thickBot="1" x14ac:dyDescent="0.2">
      <c r="A2" s="7"/>
      <c r="B2" s="7"/>
      <c r="C2" s="7"/>
      <c r="D2" s="7"/>
      <c r="E2" s="7"/>
      <c r="F2" s="7"/>
      <c r="G2" s="7"/>
      <c r="H2" s="72" t="s">
        <v>65</v>
      </c>
      <c r="I2" s="73"/>
      <c r="J2" s="10"/>
      <c r="K2" s="7"/>
      <c r="L2" s="7"/>
      <c r="M2" s="7"/>
      <c r="N2" s="7"/>
      <c r="O2" s="7"/>
      <c r="P2" s="7"/>
      <c r="Q2" s="72" t="str">
        <f>$H$2</f>
        <v>　償還給付（7月支出決定分）</v>
      </c>
      <c r="R2" s="73"/>
      <c r="S2" s="7"/>
      <c r="T2" s="7"/>
      <c r="U2" s="7"/>
      <c r="V2" s="7"/>
      <c r="W2" s="7"/>
      <c r="X2" s="7"/>
      <c r="Y2" s="7"/>
      <c r="Z2" s="72" t="str">
        <f>$H$2</f>
        <v>　償還給付（7月支出決定分）</v>
      </c>
      <c r="AA2" s="73"/>
      <c r="AB2" s="9"/>
    </row>
    <row r="3" spans="1:28" ht="15" customHeight="1" thickTop="1" thickBot="1" x14ac:dyDescent="0.2">
      <c r="A3" s="7"/>
      <c r="B3" s="7"/>
      <c r="C3" s="7"/>
      <c r="D3" s="7"/>
      <c r="E3" s="7"/>
      <c r="F3" s="7"/>
      <c r="G3" s="7"/>
      <c r="H3" s="7"/>
      <c r="I3" s="11" t="s">
        <v>57</v>
      </c>
      <c r="J3" s="7"/>
      <c r="K3" s="7"/>
      <c r="L3" s="7"/>
      <c r="M3" s="7"/>
      <c r="N3" s="7"/>
      <c r="O3" s="7"/>
      <c r="P3" s="7"/>
      <c r="Q3" s="7"/>
      <c r="R3" s="11" t="s">
        <v>57</v>
      </c>
      <c r="S3" s="7"/>
      <c r="T3" s="7"/>
      <c r="U3" s="7"/>
      <c r="V3" s="7"/>
      <c r="W3" s="7"/>
      <c r="X3" s="7"/>
      <c r="Y3" s="7"/>
      <c r="Z3" s="7"/>
      <c r="AA3" s="11" t="s">
        <v>57</v>
      </c>
      <c r="AB3" s="11"/>
    </row>
    <row r="4" spans="1:28" ht="15" customHeight="1" x14ac:dyDescent="0.15">
      <c r="A4" s="74" t="s">
        <v>58</v>
      </c>
      <c r="B4" s="64" t="s">
        <v>53</v>
      </c>
      <c r="C4" s="65"/>
      <c r="D4" s="65"/>
      <c r="E4" s="65"/>
      <c r="F4" s="65"/>
      <c r="G4" s="65"/>
      <c r="H4" s="65"/>
      <c r="I4" s="66"/>
      <c r="J4" s="74" t="s">
        <v>58</v>
      </c>
      <c r="K4" s="64" t="s">
        <v>54</v>
      </c>
      <c r="L4" s="65"/>
      <c r="M4" s="65"/>
      <c r="N4" s="65"/>
      <c r="O4" s="65"/>
      <c r="P4" s="65"/>
      <c r="Q4" s="65"/>
      <c r="R4" s="66"/>
      <c r="S4" s="74" t="s">
        <v>58</v>
      </c>
      <c r="T4" s="64" t="s">
        <v>55</v>
      </c>
      <c r="U4" s="65"/>
      <c r="V4" s="65"/>
      <c r="W4" s="65"/>
      <c r="X4" s="65"/>
      <c r="Y4" s="65"/>
      <c r="Z4" s="65"/>
      <c r="AA4" s="66"/>
      <c r="AB4" s="12"/>
    </row>
    <row r="5" spans="1:28" ht="15" customHeight="1" x14ac:dyDescent="0.15">
      <c r="A5" s="75"/>
      <c r="B5" s="67"/>
      <c r="C5" s="68"/>
      <c r="D5" s="68"/>
      <c r="E5" s="68"/>
      <c r="F5" s="68"/>
      <c r="G5" s="68"/>
      <c r="H5" s="68"/>
      <c r="I5" s="69"/>
      <c r="J5" s="75"/>
      <c r="K5" s="67"/>
      <c r="L5" s="68"/>
      <c r="M5" s="68"/>
      <c r="N5" s="68"/>
      <c r="O5" s="68"/>
      <c r="P5" s="68"/>
      <c r="Q5" s="68"/>
      <c r="R5" s="69"/>
      <c r="S5" s="75"/>
      <c r="T5" s="67"/>
      <c r="U5" s="68"/>
      <c r="V5" s="68"/>
      <c r="W5" s="68"/>
      <c r="X5" s="68"/>
      <c r="Y5" s="68"/>
      <c r="Z5" s="68"/>
      <c r="AA5" s="69"/>
      <c r="AB5" s="12"/>
    </row>
    <row r="6" spans="1:28" ht="15" customHeight="1" thickBot="1" x14ac:dyDescent="0.2">
      <c r="A6" s="76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76"/>
      <c r="K6" s="1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76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14"/>
    </row>
    <row r="7" spans="1:28" ht="15" customHeight="1" thickBot="1" x14ac:dyDescent="0.2">
      <c r="A7" s="15" t="s">
        <v>52</v>
      </c>
      <c r="B7" s="16">
        <f t="shared" ref="B7:H7" si="0">SUM(B8:B37)</f>
        <v>4149</v>
      </c>
      <c r="C7" s="17">
        <f t="shared" si="0"/>
        <v>4898</v>
      </c>
      <c r="D7" s="17">
        <f t="shared" si="0"/>
        <v>10025</v>
      </c>
      <c r="E7" s="17">
        <f t="shared" si="0"/>
        <v>7830</v>
      </c>
      <c r="F7" s="17">
        <f t="shared" si="0"/>
        <v>5509</v>
      </c>
      <c r="G7" s="17">
        <f t="shared" si="0"/>
        <v>4382</v>
      </c>
      <c r="H7" s="18">
        <f t="shared" si="0"/>
        <v>2677</v>
      </c>
      <c r="I7" s="19">
        <f>SUM(B7:H7)</f>
        <v>39470</v>
      </c>
      <c r="J7" s="15" t="s">
        <v>52</v>
      </c>
      <c r="K7" s="16">
        <f t="shared" ref="K7:Q7" si="1">SUM(K8:K37)</f>
        <v>43</v>
      </c>
      <c r="L7" s="17">
        <f t="shared" si="1"/>
        <v>103</v>
      </c>
      <c r="M7" s="17">
        <f t="shared" si="1"/>
        <v>132</v>
      </c>
      <c r="N7" s="17">
        <f t="shared" si="1"/>
        <v>132</v>
      </c>
      <c r="O7" s="17">
        <f t="shared" si="1"/>
        <v>113</v>
      </c>
      <c r="P7" s="17">
        <f t="shared" si="1"/>
        <v>82</v>
      </c>
      <c r="Q7" s="18">
        <f t="shared" si="1"/>
        <v>81</v>
      </c>
      <c r="R7" s="19">
        <f>SUM(K7:Q7)</f>
        <v>686</v>
      </c>
      <c r="S7" s="15" t="s">
        <v>52</v>
      </c>
      <c r="T7" s="16">
        <f t="shared" ref="T7:Z7" si="2">SUM(T8:T37)</f>
        <v>4192</v>
      </c>
      <c r="U7" s="17">
        <f t="shared" si="2"/>
        <v>5001</v>
      </c>
      <c r="V7" s="17">
        <f t="shared" si="2"/>
        <v>10157</v>
      </c>
      <c r="W7" s="17">
        <f t="shared" si="2"/>
        <v>7962</v>
      </c>
      <c r="X7" s="17">
        <f t="shared" si="2"/>
        <v>5622</v>
      </c>
      <c r="Y7" s="17">
        <f t="shared" si="2"/>
        <v>4464</v>
      </c>
      <c r="Z7" s="18">
        <f t="shared" si="2"/>
        <v>2758</v>
      </c>
      <c r="AA7" s="19">
        <f>SUM(T7:Z7)</f>
        <v>40156</v>
      </c>
      <c r="AB7" s="10"/>
    </row>
    <row r="8" spans="1:28" ht="15" customHeight="1" x14ac:dyDescent="0.15">
      <c r="A8" s="20" t="s">
        <v>22</v>
      </c>
      <c r="B8" s="55">
        <v>1818</v>
      </c>
      <c r="C8" s="56">
        <v>1735</v>
      </c>
      <c r="D8" s="56">
        <v>4486</v>
      </c>
      <c r="E8" s="56">
        <v>2840</v>
      </c>
      <c r="F8" s="56">
        <v>2234</v>
      </c>
      <c r="G8" s="56">
        <v>2049</v>
      </c>
      <c r="H8" s="57">
        <v>1279</v>
      </c>
      <c r="I8" s="21">
        <f t="shared" ref="I8:I37" si="3">SUM(B8:H8)</f>
        <v>16441</v>
      </c>
      <c r="J8" s="20" t="s">
        <v>22</v>
      </c>
      <c r="K8" s="55">
        <v>16</v>
      </c>
      <c r="L8" s="56">
        <v>26</v>
      </c>
      <c r="M8" s="56">
        <v>65</v>
      </c>
      <c r="N8" s="56">
        <v>49</v>
      </c>
      <c r="O8" s="56">
        <v>44</v>
      </c>
      <c r="P8" s="56">
        <v>38</v>
      </c>
      <c r="Q8" s="57">
        <v>40</v>
      </c>
      <c r="R8" s="21">
        <f t="shared" ref="R8:R37" si="4">SUM(K8:Q8)</f>
        <v>278</v>
      </c>
      <c r="S8" s="20" t="s">
        <v>22</v>
      </c>
      <c r="T8" s="55">
        <v>1834</v>
      </c>
      <c r="U8" s="56">
        <v>1761</v>
      </c>
      <c r="V8" s="56">
        <v>4551</v>
      </c>
      <c r="W8" s="56">
        <v>2889</v>
      </c>
      <c r="X8" s="56">
        <v>2278</v>
      </c>
      <c r="Y8" s="56">
        <v>2087</v>
      </c>
      <c r="Z8" s="57">
        <v>1319</v>
      </c>
      <c r="AA8" s="21">
        <f t="shared" ref="AA8:AA37" si="5">SUM(T8:Z8)</f>
        <v>16719</v>
      </c>
      <c r="AB8" s="10"/>
    </row>
    <row r="9" spans="1:28" ht="15" customHeight="1" x14ac:dyDescent="0.15">
      <c r="A9" s="40" t="s">
        <v>23</v>
      </c>
      <c r="B9" s="58">
        <v>200</v>
      </c>
      <c r="C9" s="59">
        <v>432</v>
      </c>
      <c r="D9" s="59">
        <v>452</v>
      </c>
      <c r="E9" s="59">
        <v>511</v>
      </c>
      <c r="F9" s="59">
        <v>318</v>
      </c>
      <c r="G9" s="59">
        <v>216</v>
      </c>
      <c r="H9" s="60">
        <v>117</v>
      </c>
      <c r="I9" s="22">
        <f t="shared" si="3"/>
        <v>2246</v>
      </c>
      <c r="J9" s="40" t="s">
        <v>23</v>
      </c>
      <c r="K9" s="58">
        <v>3</v>
      </c>
      <c r="L9" s="59">
        <v>3</v>
      </c>
      <c r="M9" s="59">
        <v>4</v>
      </c>
      <c r="N9" s="59">
        <v>8</v>
      </c>
      <c r="O9" s="59">
        <v>5</v>
      </c>
      <c r="P9" s="59">
        <v>4</v>
      </c>
      <c r="Q9" s="60">
        <v>0</v>
      </c>
      <c r="R9" s="22">
        <f t="shared" si="4"/>
        <v>27</v>
      </c>
      <c r="S9" s="40" t="s">
        <v>23</v>
      </c>
      <c r="T9" s="58">
        <v>203</v>
      </c>
      <c r="U9" s="59">
        <v>435</v>
      </c>
      <c r="V9" s="59">
        <v>456</v>
      </c>
      <c r="W9" s="59">
        <v>519</v>
      </c>
      <c r="X9" s="59">
        <v>323</v>
      </c>
      <c r="Y9" s="59">
        <v>220</v>
      </c>
      <c r="Z9" s="60">
        <v>117</v>
      </c>
      <c r="AA9" s="22">
        <f t="shared" si="5"/>
        <v>2273</v>
      </c>
      <c r="AB9" s="10"/>
    </row>
    <row r="10" spans="1:28" ht="15" customHeight="1" x14ac:dyDescent="0.15">
      <c r="A10" s="40" t="s">
        <v>24</v>
      </c>
      <c r="B10" s="58">
        <v>305</v>
      </c>
      <c r="C10" s="59">
        <v>316</v>
      </c>
      <c r="D10" s="59">
        <v>810</v>
      </c>
      <c r="E10" s="59">
        <v>326</v>
      </c>
      <c r="F10" s="59">
        <v>210</v>
      </c>
      <c r="G10" s="59">
        <v>143</v>
      </c>
      <c r="H10" s="60">
        <v>77</v>
      </c>
      <c r="I10" s="22">
        <f t="shared" si="3"/>
        <v>2187</v>
      </c>
      <c r="J10" s="40" t="s">
        <v>24</v>
      </c>
      <c r="K10" s="58">
        <v>1</v>
      </c>
      <c r="L10" s="59">
        <v>8</v>
      </c>
      <c r="M10" s="59">
        <v>15</v>
      </c>
      <c r="N10" s="59">
        <v>4</v>
      </c>
      <c r="O10" s="59">
        <v>9</v>
      </c>
      <c r="P10" s="59">
        <v>2</v>
      </c>
      <c r="Q10" s="60">
        <v>4</v>
      </c>
      <c r="R10" s="22">
        <f t="shared" si="4"/>
        <v>43</v>
      </c>
      <c r="S10" s="40" t="s">
        <v>24</v>
      </c>
      <c r="T10" s="58">
        <v>306</v>
      </c>
      <c r="U10" s="59">
        <v>324</v>
      </c>
      <c r="V10" s="59">
        <v>825</v>
      </c>
      <c r="W10" s="59">
        <v>330</v>
      </c>
      <c r="X10" s="59">
        <v>219</v>
      </c>
      <c r="Y10" s="59">
        <v>145</v>
      </c>
      <c r="Z10" s="60">
        <v>81</v>
      </c>
      <c r="AA10" s="22">
        <f t="shared" si="5"/>
        <v>2230</v>
      </c>
      <c r="AB10" s="10"/>
    </row>
    <row r="11" spans="1:28" ht="15" customHeight="1" x14ac:dyDescent="0.15">
      <c r="A11" s="40" t="s">
        <v>25</v>
      </c>
      <c r="B11" s="58">
        <v>56</v>
      </c>
      <c r="C11" s="59">
        <v>198</v>
      </c>
      <c r="D11" s="59">
        <v>151</v>
      </c>
      <c r="E11" s="59">
        <v>259</v>
      </c>
      <c r="F11" s="59">
        <v>160</v>
      </c>
      <c r="G11" s="59">
        <v>122</v>
      </c>
      <c r="H11" s="60">
        <v>67</v>
      </c>
      <c r="I11" s="22">
        <f t="shared" si="3"/>
        <v>1013</v>
      </c>
      <c r="J11" s="40" t="s">
        <v>25</v>
      </c>
      <c r="K11" s="58">
        <v>0</v>
      </c>
      <c r="L11" s="59">
        <v>4</v>
      </c>
      <c r="M11" s="59">
        <v>1</v>
      </c>
      <c r="N11" s="59">
        <v>3</v>
      </c>
      <c r="O11" s="59">
        <v>2</v>
      </c>
      <c r="P11" s="59">
        <v>3</v>
      </c>
      <c r="Q11" s="60">
        <v>1</v>
      </c>
      <c r="R11" s="22">
        <f t="shared" si="4"/>
        <v>14</v>
      </c>
      <c r="S11" s="40" t="s">
        <v>25</v>
      </c>
      <c r="T11" s="58">
        <v>56</v>
      </c>
      <c r="U11" s="59">
        <v>202</v>
      </c>
      <c r="V11" s="59">
        <v>152</v>
      </c>
      <c r="W11" s="59">
        <v>262</v>
      </c>
      <c r="X11" s="59">
        <v>162</v>
      </c>
      <c r="Y11" s="59">
        <v>125</v>
      </c>
      <c r="Z11" s="60">
        <v>68</v>
      </c>
      <c r="AA11" s="22">
        <f t="shared" si="5"/>
        <v>1027</v>
      </c>
      <c r="AB11" s="10"/>
    </row>
    <row r="12" spans="1:28" ht="15" customHeight="1" x14ac:dyDescent="0.15">
      <c r="A12" s="40" t="s">
        <v>26</v>
      </c>
      <c r="B12" s="58">
        <v>138</v>
      </c>
      <c r="C12" s="59">
        <v>104</v>
      </c>
      <c r="D12" s="59">
        <v>228</v>
      </c>
      <c r="E12" s="59">
        <v>204</v>
      </c>
      <c r="F12" s="59">
        <v>152</v>
      </c>
      <c r="G12" s="59">
        <v>114</v>
      </c>
      <c r="H12" s="60">
        <v>61</v>
      </c>
      <c r="I12" s="22">
        <f t="shared" si="3"/>
        <v>1001</v>
      </c>
      <c r="J12" s="40" t="s">
        <v>26</v>
      </c>
      <c r="K12" s="58">
        <v>0</v>
      </c>
      <c r="L12" s="59">
        <v>5</v>
      </c>
      <c r="M12" s="59">
        <v>4</v>
      </c>
      <c r="N12" s="59">
        <v>2</v>
      </c>
      <c r="O12" s="59">
        <v>6</v>
      </c>
      <c r="P12" s="59">
        <v>2</v>
      </c>
      <c r="Q12" s="60">
        <v>2</v>
      </c>
      <c r="R12" s="22">
        <f t="shared" si="4"/>
        <v>21</v>
      </c>
      <c r="S12" s="40" t="s">
        <v>26</v>
      </c>
      <c r="T12" s="58">
        <v>138</v>
      </c>
      <c r="U12" s="59">
        <v>109</v>
      </c>
      <c r="V12" s="59">
        <v>232</v>
      </c>
      <c r="W12" s="59">
        <v>206</v>
      </c>
      <c r="X12" s="59">
        <v>158</v>
      </c>
      <c r="Y12" s="59">
        <v>116</v>
      </c>
      <c r="Z12" s="60">
        <v>63</v>
      </c>
      <c r="AA12" s="22">
        <f t="shared" si="5"/>
        <v>1022</v>
      </c>
      <c r="AB12" s="10"/>
    </row>
    <row r="13" spans="1:28" ht="15" customHeight="1" x14ac:dyDescent="0.15">
      <c r="A13" s="40" t="s">
        <v>27</v>
      </c>
      <c r="B13" s="58">
        <v>375</v>
      </c>
      <c r="C13" s="59">
        <v>519</v>
      </c>
      <c r="D13" s="59">
        <v>595</v>
      </c>
      <c r="E13" s="59">
        <v>724</v>
      </c>
      <c r="F13" s="59">
        <v>411</v>
      </c>
      <c r="G13" s="59">
        <v>351</v>
      </c>
      <c r="H13" s="60">
        <v>204</v>
      </c>
      <c r="I13" s="22">
        <f t="shared" si="3"/>
        <v>3179</v>
      </c>
      <c r="J13" s="40" t="s">
        <v>27</v>
      </c>
      <c r="K13" s="58">
        <v>4</v>
      </c>
      <c r="L13" s="59">
        <v>14</v>
      </c>
      <c r="M13" s="59">
        <v>3</v>
      </c>
      <c r="N13" s="59">
        <v>11</v>
      </c>
      <c r="O13" s="59">
        <v>8</v>
      </c>
      <c r="P13" s="59">
        <v>8</v>
      </c>
      <c r="Q13" s="60">
        <v>8</v>
      </c>
      <c r="R13" s="22">
        <f t="shared" si="4"/>
        <v>56</v>
      </c>
      <c r="S13" s="40" t="s">
        <v>27</v>
      </c>
      <c r="T13" s="58">
        <v>379</v>
      </c>
      <c r="U13" s="59">
        <v>533</v>
      </c>
      <c r="V13" s="59">
        <v>598</v>
      </c>
      <c r="W13" s="59">
        <v>735</v>
      </c>
      <c r="X13" s="59">
        <v>419</v>
      </c>
      <c r="Y13" s="59">
        <v>359</v>
      </c>
      <c r="Z13" s="60">
        <v>212</v>
      </c>
      <c r="AA13" s="22">
        <f t="shared" si="5"/>
        <v>3235</v>
      </c>
      <c r="AB13" s="10"/>
    </row>
    <row r="14" spans="1:28" ht="15" customHeight="1" x14ac:dyDescent="0.15">
      <c r="A14" s="40" t="s">
        <v>28</v>
      </c>
      <c r="B14" s="58">
        <v>116</v>
      </c>
      <c r="C14" s="59">
        <v>128</v>
      </c>
      <c r="D14" s="59">
        <v>366</v>
      </c>
      <c r="E14" s="59">
        <v>324</v>
      </c>
      <c r="F14" s="59">
        <v>192</v>
      </c>
      <c r="G14" s="59">
        <v>149</v>
      </c>
      <c r="H14" s="60">
        <v>123</v>
      </c>
      <c r="I14" s="22">
        <f t="shared" si="3"/>
        <v>1398</v>
      </c>
      <c r="J14" s="40" t="s">
        <v>28</v>
      </c>
      <c r="K14" s="58">
        <v>3</v>
      </c>
      <c r="L14" s="59">
        <v>3</v>
      </c>
      <c r="M14" s="59">
        <v>5</v>
      </c>
      <c r="N14" s="59">
        <v>1</v>
      </c>
      <c r="O14" s="59">
        <v>3</v>
      </c>
      <c r="P14" s="59">
        <v>3</v>
      </c>
      <c r="Q14" s="60">
        <v>2</v>
      </c>
      <c r="R14" s="22">
        <f t="shared" si="4"/>
        <v>20</v>
      </c>
      <c r="S14" s="40" t="s">
        <v>28</v>
      </c>
      <c r="T14" s="58">
        <v>119</v>
      </c>
      <c r="U14" s="59">
        <v>131</v>
      </c>
      <c r="V14" s="59">
        <v>371</v>
      </c>
      <c r="W14" s="59">
        <v>325</v>
      </c>
      <c r="X14" s="59">
        <v>195</v>
      </c>
      <c r="Y14" s="59">
        <v>152</v>
      </c>
      <c r="Z14" s="60">
        <v>125</v>
      </c>
      <c r="AA14" s="22">
        <f t="shared" si="5"/>
        <v>1418</v>
      </c>
      <c r="AB14" s="10"/>
    </row>
    <row r="15" spans="1:28" ht="15" customHeight="1" x14ac:dyDescent="0.15">
      <c r="A15" s="40" t="s">
        <v>29</v>
      </c>
      <c r="B15" s="58">
        <v>115</v>
      </c>
      <c r="C15" s="59">
        <v>266</v>
      </c>
      <c r="D15" s="59">
        <v>614</v>
      </c>
      <c r="E15" s="59">
        <v>550</v>
      </c>
      <c r="F15" s="59">
        <v>406</v>
      </c>
      <c r="G15" s="59">
        <v>272</v>
      </c>
      <c r="H15" s="60">
        <v>146</v>
      </c>
      <c r="I15" s="22">
        <f t="shared" si="3"/>
        <v>2369</v>
      </c>
      <c r="J15" s="40" t="s">
        <v>29</v>
      </c>
      <c r="K15" s="58">
        <v>2</v>
      </c>
      <c r="L15" s="59">
        <v>3</v>
      </c>
      <c r="M15" s="59">
        <v>7</v>
      </c>
      <c r="N15" s="59">
        <v>9</v>
      </c>
      <c r="O15" s="59">
        <v>11</v>
      </c>
      <c r="P15" s="59">
        <v>3</v>
      </c>
      <c r="Q15" s="60">
        <v>6</v>
      </c>
      <c r="R15" s="22">
        <f t="shared" si="4"/>
        <v>41</v>
      </c>
      <c r="S15" s="40" t="s">
        <v>29</v>
      </c>
      <c r="T15" s="58">
        <v>117</v>
      </c>
      <c r="U15" s="59">
        <v>269</v>
      </c>
      <c r="V15" s="59">
        <v>621</v>
      </c>
      <c r="W15" s="59">
        <v>559</v>
      </c>
      <c r="X15" s="59">
        <v>417</v>
      </c>
      <c r="Y15" s="59">
        <v>275</v>
      </c>
      <c r="Z15" s="60">
        <v>152</v>
      </c>
      <c r="AA15" s="22">
        <f t="shared" si="5"/>
        <v>2410</v>
      </c>
      <c r="AB15" s="10"/>
    </row>
    <row r="16" spans="1:28" ht="15" customHeight="1" x14ac:dyDescent="0.15">
      <c r="A16" s="40" t="s">
        <v>30</v>
      </c>
      <c r="B16" s="58">
        <v>222</v>
      </c>
      <c r="C16" s="59">
        <v>148</v>
      </c>
      <c r="D16" s="59">
        <v>246</v>
      </c>
      <c r="E16" s="59">
        <v>235</v>
      </c>
      <c r="F16" s="59">
        <v>187</v>
      </c>
      <c r="G16" s="59">
        <v>149</v>
      </c>
      <c r="H16" s="60">
        <v>103</v>
      </c>
      <c r="I16" s="22">
        <f t="shared" si="3"/>
        <v>1290</v>
      </c>
      <c r="J16" s="40" t="s">
        <v>30</v>
      </c>
      <c r="K16" s="58">
        <v>5</v>
      </c>
      <c r="L16" s="59">
        <v>5</v>
      </c>
      <c r="M16" s="59">
        <v>5</v>
      </c>
      <c r="N16" s="59">
        <v>10</v>
      </c>
      <c r="O16" s="59">
        <v>5</v>
      </c>
      <c r="P16" s="59">
        <v>6</v>
      </c>
      <c r="Q16" s="60">
        <v>4</v>
      </c>
      <c r="R16" s="22">
        <f t="shared" si="4"/>
        <v>40</v>
      </c>
      <c r="S16" s="40" t="s">
        <v>30</v>
      </c>
      <c r="T16" s="58">
        <v>227</v>
      </c>
      <c r="U16" s="59">
        <v>153</v>
      </c>
      <c r="V16" s="59">
        <v>251</v>
      </c>
      <c r="W16" s="59">
        <v>245</v>
      </c>
      <c r="X16" s="59">
        <v>192</v>
      </c>
      <c r="Y16" s="59">
        <v>155</v>
      </c>
      <c r="Z16" s="60">
        <v>107</v>
      </c>
      <c r="AA16" s="22">
        <f t="shared" si="5"/>
        <v>1330</v>
      </c>
      <c r="AB16" s="10"/>
    </row>
    <row r="17" spans="1:28" ht="15" customHeight="1" x14ac:dyDescent="0.15">
      <c r="A17" s="40" t="s">
        <v>31</v>
      </c>
      <c r="B17" s="58">
        <v>71</v>
      </c>
      <c r="C17" s="59">
        <v>49</v>
      </c>
      <c r="D17" s="59">
        <v>136</v>
      </c>
      <c r="E17" s="59">
        <v>119</v>
      </c>
      <c r="F17" s="59">
        <v>60</v>
      </c>
      <c r="G17" s="59">
        <v>54</v>
      </c>
      <c r="H17" s="60">
        <v>26</v>
      </c>
      <c r="I17" s="22">
        <f t="shared" si="3"/>
        <v>515</v>
      </c>
      <c r="J17" s="40" t="s">
        <v>31</v>
      </c>
      <c r="K17" s="58">
        <v>0</v>
      </c>
      <c r="L17" s="59">
        <v>0</v>
      </c>
      <c r="M17" s="59">
        <v>0</v>
      </c>
      <c r="N17" s="59">
        <v>1</v>
      </c>
      <c r="O17" s="59">
        <v>1</v>
      </c>
      <c r="P17" s="59">
        <v>0</v>
      </c>
      <c r="Q17" s="60">
        <v>0</v>
      </c>
      <c r="R17" s="22">
        <f t="shared" si="4"/>
        <v>2</v>
      </c>
      <c r="S17" s="40" t="s">
        <v>31</v>
      </c>
      <c r="T17" s="58">
        <v>71</v>
      </c>
      <c r="U17" s="59">
        <v>49</v>
      </c>
      <c r="V17" s="59">
        <v>136</v>
      </c>
      <c r="W17" s="59">
        <v>120</v>
      </c>
      <c r="X17" s="59">
        <v>61</v>
      </c>
      <c r="Y17" s="59">
        <v>54</v>
      </c>
      <c r="Z17" s="60">
        <v>26</v>
      </c>
      <c r="AA17" s="22">
        <f t="shared" si="5"/>
        <v>517</v>
      </c>
      <c r="AB17" s="10"/>
    </row>
    <row r="18" spans="1:28" ht="15" customHeight="1" x14ac:dyDescent="0.15">
      <c r="A18" s="40" t="s">
        <v>32</v>
      </c>
      <c r="B18" s="58">
        <v>53</v>
      </c>
      <c r="C18" s="59">
        <v>56</v>
      </c>
      <c r="D18" s="59">
        <v>207</v>
      </c>
      <c r="E18" s="59">
        <v>165</v>
      </c>
      <c r="F18" s="59">
        <v>131</v>
      </c>
      <c r="G18" s="59">
        <v>74</v>
      </c>
      <c r="H18" s="60">
        <v>32</v>
      </c>
      <c r="I18" s="22">
        <f t="shared" si="3"/>
        <v>718</v>
      </c>
      <c r="J18" s="40" t="s">
        <v>32</v>
      </c>
      <c r="K18" s="58">
        <v>0</v>
      </c>
      <c r="L18" s="59">
        <v>4</v>
      </c>
      <c r="M18" s="59">
        <v>3</v>
      </c>
      <c r="N18" s="59">
        <v>3</v>
      </c>
      <c r="O18" s="59">
        <v>4</v>
      </c>
      <c r="P18" s="59">
        <v>1</v>
      </c>
      <c r="Q18" s="60">
        <v>0</v>
      </c>
      <c r="R18" s="22">
        <f t="shared" si="4"/>
        <v>15</v>
      </c>
      <c r="S18" s="40" t="s">
        <v>32</v>
      </c>
      <c r="T18" s="58">
        <v>53</v>
      </c>
      <c r="U18" s="59">
        <v>60</v>
      </c>
      <c r="V18" s="59">
        <v>210</v>
      </c>
      <c r="W18" s="59">
        <v>168</v>
      </c>
      <c r="X18" s="59">
        <v>135</v>
      </c>
      <c r="Y18" s="59">
        <v>75</v>
      </c>
      <c r="Z18" s="60">
        <v>32</v>
      </c>
      <c r="AA18" s="22">
        <f t="shared" si="5"/>
        <v>733</v>
      </c>
      <c r="AB18" s="10"/>
    </row>
    <row r="19" spans="1:28" ht="15" customHeight="1" x14ac:dyDescent="0.15">
      <c r="A19" s="40" t="s">
        <v>33</v>
      </c>
      <c r="B19" s="58">
        <v>20</v>
      </c>
      <c r="C19" s="59">
        <v>28</v>
      </c>
      <c r="D19" s="59">
        <v>58</v>
      </c>
      <c r="E19" s="59">
        <v>33</v>
      </c>
      <c r="F19" s="59">
        <v>18</v>
      </c>
      <c r="G19" s="59">
        <v>16</v>
      </c>
      <c r="H19" s="60">
        <v>12</v>
      </c>
      <c r="I19" s="22">
        <f t="shared" si="3"/>
        <v>185</v>
      </c>
      <c r="J19" s="40" t="s">
        <v>33</v>
      </c>
      <c r="K19" s="58">
        <v>0</v>
      </c>
      <c r="L19" s="59">
        <v>1</v>
      </c>
      <c r="M19" s="59">
        <v>0</v>
      </c>
      <c r="N19" s="59">
        <v>0</v>
      </c>
      <c r="O19" s="59">
        <v>0</v>
      </c>
      <c r="P19" s="59">
        <v>2</v>
      </c>
      <c r="Q19" s="60">
        <v>0</v>
      </c>
      <c r="R19" s="22">
        <f t="shared" si="4"/>
        <v>3</v>
      </c>
      <c r="S19" s="40" t="s">
        <v>33</v>
      </c>
      <c r="T19" s="58">
        <v>20</v>
      </c>
      <c r="U19" s="59">
        <v>29</v>
      </c>
      <c r="V19" s="59">
        <v>58</v>
      </c>
      <c r="W19" s="59">
        <v>33</v>
      </c>
      <c r="X19" s="59">
        <v>18</v>
      </c>
      <c r="Y19" s="59">
        <v>18</v>
      </c>
      <c r="Z19" s="60">
        <v>12</v>
      </c>
      <c r="AA19" s="22">
        <f t="shared" si="5"/>
        <v>188</v>
      </c>
      <c r="AB19" s="10"/>
    </row>
    <row r="20" spans="1:28" ht="15" customHeight="1" x14ac:dyDescent="0.15">
      <c r="A20" s="40" t="s">
        <v>34</v>
      </c>
      <c r="B20" s="58">
        <v>9</v>
      </c>
      <c r="C20" s="59">
        <v>21</v>
      </c>
      <c r="D20" s="59">
        <v>31</v>
      </c>
      <c r="E20" s="59">
        <v>51</v>
      </c>
      <c r="F20" s="59">
        <v>22</v>
      </c>
      <c r="G20" s="59">
        <v>9</v>
      </c>
      <c r="H20" s="60">
        <v>3</v>
      </c>
      <c r="I20" s="22">
        <f t="shared" si="3"/>
        <v>146</v>
      </c>
      <c r="J20" s="40" t="s">
        <v>34</v>
      </c>
      <c r="K20" s="58">
        <v>0</v>
      </c>
      <c r="L20" s="59">
        <v>0</v>
      </c>
      <c r="M20" s="59">
        <v>1</v>
      </c>
      <c r="N20" s="59">
        <v>2</v>
      </c>
      <c r="O20" s="59">
        <v>2</v>
      </c>
      <c r="P20" s="59">
        <v>0</v>
      </c>
      <c r="Q20" s="60">
        <v>0</v>
      </c>
      <c r="R20" s="22">
        <f t="shared" si="4"/>
        <v>5</v>
      </c>
      <c r="S20" s="40" t="s">
        <v>34</v>
      </c>
      <c r="T20" s="58">
        <v>9</v>
      </c>
      <c r="U20" s="59">
        <v>21</v>
      </c>
      <c r="V20" s="59">
        <v>32</v>
      </c>
      <c r="W20" s="59">
        <v>53</v>
      </c>
      <c r="X20" s="59">
        <v>24</v>
      </c>
      <c r="Y20" s="59">
        <v>9</v>
      </c>
      <c r="Z20" s="60">
        <v>3</v>
      </c>
      <c r="AA20" s="22">
        <f t="shared" si="5"/>
        <v>151</v>
      </c>
      <c r="AB20" s="10"/>
    </row>
    <row r="21" spans="1:28" ht="15" customHeight="1" x14ac:dyDescent="0.15">
      <c r="A21" s="40" t="s">
        <v>35</v>
      </c>
      <c r="B21" s="58">
        <v>54</v>
      </c>
      <c r="C21" s="59">
        <v>99</v>
      </c>
      <c r="D21" s="59">
        <v>101</v>
      </c>
      <c r="E21" s="59">
        <v>95</v>
      </c>
      <c r="F21" s="59">
        <v>51</v>
      </c>
      <c r="G21" s="59">
        <v>38</v>
      </c>
      <c r="H21" s="60">
        <v>20</v>
      </c>
      <c r="I21" s="22">
        <f t="shared" si="3"/>
        <v>458</v>
      </c>
      <c r="J21" s="40" t="s">
        <v>35</v>
      </c>
      <c r="K21" s="58">
        <v>0</v>
      </c>
      <c r="L21" s="59">
        <v>3</v>
      </c>
      <c r="M21" s="59">
        <v>2</v>
      </c>
      <c r="N21" s="59">
        <v>1</v>
      </c>
      <c r="O21" s="59">
        <v>0</v>
      </c>
      <c r="P21" s="59">
        <v>1</v>
      </c>
      <c r="Q21" s="60">
        <v>2</v>
      </c>
      <c r="R21" s="22">
        <f t="shared" si="4"/>
        <v>9</v>
      </c>
      <c r="S21" s="40" t="s">
        <v>35</v>
      </c>
      <c r="T21" s="58">
        <v>54</v>
      </c>
      <c r="U21" s="59">
        <v>102</v>
      </c>
      <c r="V21" s="59">
        <v>103</v>
      </c>
      <c r="W21" s="59">
        <v>96</v>
      </c>
      <c r="X21" s="59">
        <v>51</v>
      </c>
      <c r="Y21" s="59">
        <v>39</v>
      </c>
      <c r="Z21" s="60">
        <v>22</v>
      </c>
      <c r="AA21" s="22">
        <f t="shared" si="5"/>
        <v>467</v>
      </c>
      <c r="AB21" s="10"/>
    </row>
    <row r="22" spans="1:28" ht="15" customHeight="1" x14ac:dyDescent="0.15">
      <c r="A22" s="40" t="s">
        <v>36</v>
      </c>
      <c r="B22" s="58">
        <v>12</v>
      </c>
      <c r="C22" s="59">
        <v>35</v>
      </c>
      <c r="D22" s="59">
        <v>34</v>
      </c>
      <c r="E22" s="59">
        <v>51</v>
      </c>
      <c r="F22" s="59">
        <v>41</v>
      </c>
      <c r="G22" s="59">
        <v>39</v>
      </c>
      <c r="H22" s="60">
        <v>15</v>
      </c>
      <c r="I22" s="22">
        <f t="shared" si="3"/>
        <v>227</v>
      </c>
      <c r="J22" s="40" t="s">
        <v>36</v>
      </c>
      <c r="K22" s="58">
        <v>0</v>
      </c>
      <c r="L22" s="59">
        <v>1</v>
      </c>
      <c r="M22" s="59">
        <v>0</v>
      </c>
      <c r="N22" s="59">
        <v>3</v>
      </c>
      <c r="O22" s="59">
        <v>1</v>
      </c>
      <c r="P22" s="59">
        <v>0</v>
      </c>
      <c r="Q22" s="60">
        <v>1</v>
      </c>
      <c r="R22" s="22">
        <f t="shared" si="4"/>
        <v>6</v>
      </c>
      <c r="S22" s="40" t="s">
        <v>36</v>
      </c>
      <c r="T22" s="58">
        <v>12</v>
      </c>
      <c r="U22" s="59">
        <v>36</v>
      </c>
      <c r="V22" s="59">
        <v>34</v>
      </c>
      <c r="W22" s="59">
        <v>54</v>
      </c>
      <c r="X22" s="59">
        <v>42</v>
      </c>
      <c r="Y22" s="59">
        <v>39</v>
      </c>
      <c r="Z22" s="60">
        <v>16</v>
      </c>
      <c r="AA22" s="22">
        <f t="shared" si="5"/>
        <v>233</v>
      </c>
      <c r="AB22" s="10"/>
    </row>
    <row r="23" spans="1:28" ht="15" customHeight="1" x14ac:dyDescent="0.15">
      <c r="A23" s="40" t="s">
        <v>37</v>
      </c>
      <c r="B23" s="58">
        <v>92</v>
      </c>
      <c r="C23" s="59">
        <v>120</v>
      </c>
      <c r="D23" s="59">
        <v>177</v>
      </c>
      <c r="E23" s="59">
        <v>142</v>
      </c>
      <c r="F23" s="59">
        <v>101</v>
      </c>
      <c r="G23" s="59">
        <v>87</v>
      </c>
      <c r="H23" s="60">
        <v>44</v>
      </c>
      <c r="I23" s="22">
        <f t="shared" si="3"/>
        <v>763</v>
      </c>
      <c r="J23" s="40" t="s">
        <v>37</v>
      </c>
      <c r="K23" s="58">
        <v>1</v>
      </c>
      <c r="L23" s="59">
        <v>5</v>
      </c>
      <c r="M23" s="59">
        <v>1</v>
      </c>
      <c r="N23" s="59">
        <v>3</v>
      </c>
      <c r="O23" s="59">
        <v>2</v>
      </c>
      <c r="P23" s="59">
        <v>0</v>
      </c>
      <c r="Q23" s="60">
        <v>3</v>
      </c>
      <c r="R23" s="22">
        <f t="shared" si="4"/>
        <v>15</v>
      </c>
      <c r="S23" s="40" t="s">
        <v>37</v>
      </c>
      <c r="T23" s="58">
        <v>93</v>
      </c>
      <c r="U23" s="59">
        <v>125</v>
      </c>
      <c r="V23" s="59">
        <v>178</v>
      </c>
      <c r="W23" s="59">
        <v>145</v>
      </c>
      <c r="X23" s="59">
        <v>103</v>
      </c>
      <c r="Y23" s="59">
        <v>87</v>
      </c>
      <c r="Z23" s="60">
        <v>47</v>
      </c>
      <c r="AA23" s="22">
        <f t="shared" si="5"/>
        <v>778</v>
      </c>
      <c r="AB23" s="10"/>
    </row>
    <row r="24" spans="1:28" ht="15" customHeight="1" x14ac:dyDescent="0.15">
      <c r="A24" s="40" t="s">
        <v>38</v>
      </c>
      <c r="B24" s="58">
        <v>20</v>
      </c>
      <c r="C24" s="59">
        <v>28</v>
      </c>
      <c r="D24" s="59">
        <v>71</v>
      </c>
      <c r="E24" s="59">
        <v>72</v>
      </c>
      <c r="F24" s="59">
        <v>39</v>
      </c>
      <c r="G24" s="59">
        <v>17</v>
      </c>
      <c r="H24" s="60">
        <v>20</v>
      </c>
      <c r="I24" s="22">
        <f t="shared" si="3"/>
        <v>267</v>
      </c>
      <c r="J24" s="40" t="s">
        <v>38</v>
      </c>
      <c r="K24" s="58">
        <v>0</v>
      </c>
      <c r="L24" s="59">
        <v>1</v>
      </c>
      <c r="M24" s="59">
        <v>0</v>
      </c>
      <c r="N24" s="59">
        <v>2</v>
      </c>
      <c r="O24" s="59">
        <v>2</v>
      </c>
      <c r="P24" s="59">
        <v>0</v>
      </c>
      <c r="Q24" s="60">
        <v>0</v>
      </c>
      <c r="R24" s="22">
        <f t="shared" si="4"/>
        <v>5</v>
      </c>
      <c r="S24" s="40" t="s">
        <v>38</v>
      </c>
      <c r="T24" s="58">
        <v>20</v>
      </c>
      <c r="U24" s="59">
        <v>29</v>
      </c>
      <c r="V24" s="59">
        <v>71</v>
      </c>
      <c r="W24" s="59">
        <v>74</v>
      </c>
      <c r="X24" s="59">
        <v>41</v>
      </c>
      <c r="Y24" s="59">
        <v>17</v>
      </c>
      <c r="Z24" s="60">
        <v>20</v>
      </c>
      <c r="AA24" s="22">
        <f t="shared" si="5"/>
        <v>272</v>
      </c>
      <c r="AB24" s="10"/>
    </row>
    <row r="25" spans="1:28" ht="15" customHeight="1" x14ac:dyDescent="0.15">
      <c r="A25" s="40" t="s">
        <v>39</v>
      </c>
      <c r="B25" s="58">
        <v>26</v>
      </c>
      <c r="C25" s="59">
        <v>34</v>
      </c>
      <c r="D25" s="59">
        <v>82</v>
      </c>
      <c r="E25" s="59">
        <v>60</v>
      </c>
      <c r="F25" s="59">
        <v>38</v>
      </c>
      <c r="G25" s="59">
        <v>21</v>
      </c>
      <c r="H25" s="60">
        <v>15</v>
      </c>
      <c r="I25" s="22">
        <f t="shared" si="3"/>
        <v>276</v>
      </c>
      <c r="J25" s="40" t="s">
        <v>39</v>
      </c>
      <c r="K25" s="58">
        <v>0</v>
      </c>
      <c r="L25" s="59">
        <v>2</v>
      </c>
      <c r="M25" s="59">
        <v>0</v>
      </c>
      <c r="N25" s="59">
        <v>0</v>
      </c>
      <c r="O25" s="59">
        <v>0</v>
      </c>
      <c r="P25" s="59">
        <v>0</v>
      </c>
      <c r="Q25" s="60">
        <v>2</v>
      </c>
      <c r="R25" s="22">
        <f t="shared" si="4"/>
        <v>4</v>
      </c>
      <c r="S25" s="40" t="s">
        <v>39</v>
      </c>
      <c r="T25" s="58">
        <v>26</v>
      </c>
      <c r="U25" s="59">
        <v>36</v>
      </c>
      <c r="V25" s="59">
        <v>82</v>
      </c>
      <c r="W25" s="59">
        <v>60</v>
      </c>
      <c r="X25" s="59">
        <v>38</v>
      </c>
      <c r="Y25" s="59">
        <v>21</v>
      </c>
      <c r="Z25" s="60">
        <v>17</v>
      </c>
      <c r="AA25" s="22">
        <f t="shared" si="5"/>
        <v>280</v>
      </c>
      <c r="AB25" s="10"/>
    </row>
    <row r="26" spans="1:28" ht="15" customHeight="1" x14ac:dyDescent="0.15">
      <c r="A26" s="40" t="s">
        <v>40</v>
      </c>
      <c r="B26" s="58">
        <v>37</v>
      </c>
      <c r="C26" s="59">
        <v>19</v>
      </c>
      <c r="D26" s="59">
        <v>61</v>
      </c>
      <c r="E26" s="59">
        <v>48</v>
      </c>
      <c r="F26" s="59">
        <v>32</v>
      </c>
      <c r="G26" s="59">
        <v>19</v>
      </c>
      <c r="H26" s="60">
        <v>10</v>
      </c>
      <c r="I26" s="22">
        <f t="shared" si="3"/>
        <v>226</v>
      </c>
      <c r="J26" s="40" t="s">
        <v>40</v>
      </c>
      <c r="K26" s="58">
        <v>2</v>
      </c>
      <c r="L26" s="59">
        <v>0</v>
      </c>
      <c r="M26" s="59">
        <v>1</v>
      </c>
      <c r="N26" s="59">
        <v>0</v>
      </c>
      <c r="O26" s="59">
        <v>0</v>
      </c>
      <c r="P26" s="59">
        <v>1</v>
      </c>
      <c r="Q26" s="60">
        <v>0</v>
      </c>
      <c r="R26" s="22">
        <f t="shared" si="4"/>
        <v>4</v>
      </c>
      <c r="S26" s="40" t="s">
        <v>40</v>
      </c>
      <c r="T26" s="58">
        <v>39</v>
      </c>
      <c r="U26" s="59">
        <v>19</v>
      </c>
      <c r="V26" s="59">
        <v>62</v>
      </c>
      <c r="W26" s="59">
        <v>48</v>
      </c>
      <c r="X26" s="59">
        <v>32</v>
      </c>
      <c r="Y26" s="59">
        <v>20</v>
      </c>
      <c r="Z26" s="60">
        <v>10</v>
      </c>
      <c r="AA26" s="22">
        <f t="shared" si="5"/>
        <v>230</v>
      </c>
      <c r="AB26" s="10"/>
    </row>
    <row r="27" spans="1:28" ht="15" customHeight="1" x14ac:dyDescent="0.15">
      <c r="A27" s="40" t="s">
        <v>41</v>
      </c>
      <c r="B27" s="58">
        <v>16</v>
      </c>
      <c r="C27" s="59">
        <v>26</v>
      </c>
      <c r="D27" s="59">
        <v>52</v>
      </c>
      <c r="E27" s="59">
        <v>60</v>
      </c>
      <c r="F27" s="59">
        <v>29</v>
      </c>
      <c r="G27" s="59">
        <v>29</v>
      </c>
      <c r="H27" s="60">
        <v>16</v>
      </c>
      <c r="I27" s="22">
        <f t="shared" si="3"/>
        <v>228</v>
      </c>
      <c r="J27" s="40" t="s">
        <v>41</v>
      </c>
      <c r="K27" s="58">
        <v>0</v>
      </c>
      <c r="L27" s="59">
        <v>0</v>
      </c>
      <c r="M27" s="59">
        <v>2</v>
      </c>
      <c r="N27" s="59">
        <v>1</v>
      </c>
      <c r="O27" s="59">
        <v>0</v>
      </c>
      <c r="P27" s="59">
        <v>0</v>
      </c>
      <c r="Q27" s="60">
        <v>0</v>
      </c>
      <c r="R27" s="22">
        <f t="shared" si="4"/>
        <v>3</v>
      </c>
      <c r="S27" s="40" t="s">
        <v>41</v>
      </c>
      <c r="T27" s="58">
        <v>16</v>
      </c>
      <c r="U27" s="59">
        <v>26</v>
      </c>
      <c r="V27" s="59">
        <v>54</v>
      </c>
      <c r="W27" s="59">
        <v>61</v>
      </c>
      <c r="X27" s="59">
        <v>29</v>
      </c>
      <c r="Y27" s="59">
        <v>29</v>
      </c>
      <c r="Z27" s="60">
        <v>16</v>
      </c>
      <c r="AA27" s="22">
        <f t="shared" si="5"/>
        <v>231</v>
      </c>
      <c r="AB27" s="10"/>
    </row>
    <row r="28" spans="1:28" ht="15" customHeight="1" x14ac:dyDescent="0.15">
      <c r="A28" s="40" t="s">
        <v>42</v>
      </c>
      <c r="B28" s="58">
        <v>35</v>
      </c>
      <c r="C28" s="59">
        <v>72</v>
      </c>
      <c r="D28" s="59">
        <v>115</v>
      </c>
      <c r="E28" s="59">
        <v>113</v>
      </c>
      <c r="F28" s="59">
        <v>55</v>
      </c>
      <c r="G28" s="59">
        <v>47</v>
      </c>
      <c r="H28" s="60">
        <v>27</v>
      </c>
      <c r="I28" s="22">
        <f t="shared" si="3"/>
        <v>464</v>
      </c>
      <c r="J28" s="40" t="s">
        <v>42</v>
      </c>
      <c r="K28" s="58">
        <v>1</v>
      </c>
      <c r="L28" s="59">
        <v>0</v>
      </c>
      <c r="M28" s="59">
        <v>1</v>
      </c>
      <c r="N28" s="59">
        <v>3</v>
      </c>
      <c r="O28" s="59">
        <v>1</v>
      </c>
      <c r="P28" s="59">
        <v>1</v>
      </c>
      <c r="Q28" s="60">
        <v>0</v>
      </c>
      <c r="R28" s="22">
        <f t="shared" si="4"/>
        <v>7</v>
      </c>
      <c r="S28" s="40" t="s">
        <v>42</v>
      </c>
      <c r="T28" s="58">
        <v>36</v>
      </c>
      <c r="U28" s="59">
        <v>72</v>
      </c>
      <c r="V28" s="59">
        <v>116</v>
      </c>
      <c r="W28" s="59">
        <v>116</v>
      </c>
      <c r="X28" s="59">
        <v>56</v>
      </c>
      <c r="Y28" s="59">
        <v>48</v>
      </c>
      <c r="Z28" s="60">
        <v>27</v>
      </c>
      <c r="AA28" s="22">
        <f t="shared" si="5"/>
        <v>471</v>
      </c>
      <c r="AB28" s="10"/>
    </row>
    <row r="29" spans="1:28" ht="15" customHeight="1" x14ac:dyDescent="0.15">
      <c r="A29" s="40" t="s">
        <v>43</v>
      </c>
      <c r="B29" s="58">
        <v>30</v>
      </c>
      <c r="C29" s="59">
        <v>28</v>
      </c>
      <c r="D29" s="59">
        <v>105</v>
      </c>
      <c r="E29" s="59">
        <v>72</v>
      </c>
      <c r="F29" s="59">
        <v>39</v>
      </c>
      <c r="G29" s="59">
        <v>29</v>
      </c>
      <c r="H29" s="60">
        <v>26</v>
      </c>
      <c r="I29" s="22">
        <f t="shared" si="3"/>
        <v>329</v>
      </c>
      <c r="J29" s="40" t="s">
        <v>43</v>
      </c>
      <c r="K29" s="58">
        <v>1</v>
      </c>
      <c r="L29" s="59">
        <v>3</v>
      </c>
      <c r="M29" s="59">
        <v>1</v>
      </c>
      <c r="N29" s="59">
        <v>2</v>
      </c>
      <c r="O29" s="59">
        <v>2</v>
      </c>
      <c r="P29" s="59">
        <v>2</v>
      </c>
      <c r="Q29" s="60">
        <v>0</v>
      </c>
      <c r="R29" s="22">
        <f t="shared" si="4"/>
        <v>11</v>
      </c>
      <c r="S29" s="40" t="s">
        <v>43</v>
      </c>
      <c r="T29" s="58">
        <v>31</v>
      </c>
      <c r="U29" s="59">
        <v>31</v>
      </c>
      <c r="V29" s="59">
        <v>106</v>
      </c>
      <c r="W29" s="59">
        <v>74</v>
      </c>
      <c r="X29" s="59">
        <v>41</v>
      </c>
      <c r="Y29" s="59">
        <v>31</v>
      </c>
      <c r="Z29" s="60">
        <v>26</v>
      </c>
      <c r="AA29" s="22">
        <f t="shared" si="5"/>
        <v>340</v>
      </c>
      <c r="AB29" s="10"/>
    </row>
    <row r="30" spans="1:28" ht="15" customHeight="1" x14ac:dyDescent="0.15">
      <c r="A30" s="40" t="s">
        <v>44</v>
      </c>
      <c r="B30" s="58">
        <v>99</v>
      </c>
      <c r="C30" s="59">
        <v>126</v>
      </c>
      <c r="D30" s="59">
        <v>270</v>
      </c>
      <c r="E30" s="59">
        <v>213</v>
      </c>
      <c r="F30" s="59">
        <v>153</v>
      </c>
      <c r="G30" s="59">
        <v>99</v>
      </c>
      <c r="H30" s="60">
        <v>73</v>
      </c>
      <c r="I30" s="22">
        <f t="shared" si="3"/>
        <v>1033</v>
      </c>
      <c r="J30" s="40" t="s">
        <v>44</v>
      </c>
      <c r="K30" s="58">
        <v>1</v>
      </c>
      <c r="L30" s="59">
        <v>5</v>
      </c>
      <c r="M30" s="59">
        <v>9</v>
      </c>
      <c r="N30" s="59">
        <v>6</v>
      </c>
      <c r="O30" s="59">
        <v>2</v>
      </c>
      <c r="P30" s="59">
        <v>2</v>
      </c>
      <c r="Q30" s="60">
        <v>2</v>
      </c>
      <c r="R30" s="22">
        <f t="shared" si="4"/>
        <v>27</v>
      </c>
      <c r="S30" s="40" t="s">
        <v>44</v>
      </c>
      <c r="T30" s="58">
        <v>100</v>
      </c>
      <c r="U30" s="59">
        <v>131</v>
      </c>
      <c r="V30" s="59">
        <v>279</v>
      </c>
      <c r="W30" s="59">
        <v>219</v>
      </c>
      <c r="X30" s="59">
        <v>155</v>
      </c>
      <c r="Y30" s="59">
        <v>101</v>
      </c>
      <c r="Z30" s="60">
        <v>75</v>
      </c>
      <c r="AA30" s="22">
        <f t="shared" si="5"/>
        <v>1060</v>
      </c>
      <c r="AB30" s="10"/>
    </row>
    <row r="31" spans="1:28" ht="15" customHeight="1" x14ac:dyDescent="0.15">
      <c r="A31" s="40" t="s">
        <v>45</v>
      </c>
      <c r="B31" s="58">
        <v>45</v>
      </c>
      <c r="C31" s="59">
        <v>84</v>
      </c>
      <c r="D31" s="59">
        <v>78</v>
      </c>
      <c r="E31" s="59">
        <v>122</v>
      </c>
      <c r="F31" s="59">
        <v>86</v>
      </c>
      <c r="G31" s="59">
        <v>71</v>
      </c>
      <c r="H31" s="60">
        <v>56</v>
      </c>
      <c r="I31" s="22">
        <f t="shared" si="3"/>
        <v>542</v>
      </c>
      <c r="J31" s="40" t="s">
        <v>45</v>
      </c>
      <c r="K31" s="58">
        <v>1</v>
      </c>
      <c r="L31" s="59">
        <v>2</v>
      </c>
      <c r="M31" s="59">
        <v>0</v>
      </c>
      <c r="N31" s="59">
        <v>1</v>
      </c>
      <c r="O31" s="59">
        <v>0</v>
      </c>
      <c r="P31" s="59">
        <v>0</v>
      </c>
      <c r="Q31" s="60">
        <v>2</v>
      </c>
      <c r="R31" s="22">
        <f t="shared" si="4"/>
        <v>6</v>
      </c>
      <c r="S31" s="40" t="s">
        <v>45</v>
      </c>
      <c r="T31" s="58">
        <v>46</v>
      </c>
      <c r="U31" s="59">
        <v>86</v>
      </c>
      <c r="V31" s="59">
        <v>78</v>
      </c>
      <c r="W31" s="59">
        <v>123</v>
      </c>
      <c r="X31" s="59">
        <v>86</v>
      </c>
      <c r="Y31" s="59">
        <v>71</v>
      </c>
      <c r="Z31" s="60">
        <v>58</v>
      </c>
      <c r="AA31" s="22">
        <f t="shared" si="5"/>
        <v>548</v>
      </c>
      <c r="AB31" s="10"/>
    </row>
    <row r="32" spans="1:28" ht="15" customHeight="1" x14ac:dyDescent="0.15">
      <c r="A32" s="40" t="s">
        <v>46</v>
      </c>
      <c r="B32" s="58">
        <v>35</v>
      </c>
      <c r="C32" s="59">
        <v>28</v>
      </c>
      <c r="D32" s="59">
        <v>52</v>
      </c>
      <c r="E32" s="59">
        <v>53</v>
      </c>
      <c r="F32" s="59">
        <v>40</v>
      </c>
      <c r="G32" s="59">
        <v>8</v>
      </c>
      <c r="H32" s="60">
        <v>13</v>
      </c>
      <c r="I32" s="22">
        <f t="shared" si="3"/>
        <v>229</v>
      </c>
      <c r="J32" s="40" t="s">
        <v>46</v>
      </c>
      <c r="K32" s="58">
        <v>0</v>
      </c>
      <c r="L32" s="59">
        <v>2</v>
      </c>
      <c r="M32" s="59">
        <v>2</v>
      </c>
      <c r="N32" s="59">
        <v>2</v>
      </c>
      <c r="O32" s="59">
        <v>1</v>
      </c>
      <c r="P32" s="59">
        <v>1</v>
      </c>
      <c r="Q32" s="60">
        <v>0</v>
      </c>
      <c r="R32" s="22">
        <f t="shared" si="4"/>
        <v>8</v>
      </c>
      <c r="S32" s="40" t="s">
        <v>46</v>
      </c>
      <c r="T32" s="58">
        <v>35</v>
      </c>
      <c r="U32" s="59">
        <v>30</v>
      </c>
      <c r="V32" s="59">
        <v>54</v>
      </c>
      <c r="W32" s="59">
        <v>55</v>
      </c>
      <c r="X32" s="59">
        <v>41</v>
      </c>
      <c r="Y32" s="59">
        <v>9</v>
      </c>
      <c r="Z32" s="60">
        <v>13</v>
      </c>
      <c r="AA32" s="22">
        <f t="shared" si="5"/>
        <v>237</v>
      </c>
      <c r="AB32" s="10"/>
    </row>
    <row r="33" spans="1:28" ht="15" customHeight="1" x14ac:dyDescent="0.15">
      <c r="A33" s="40" t="s">
        <v>47</v>
      </c>
      <c r="B33" s="58">
        <v>59</v>
      </c>
      <c r="C33" s="59">
        <v>88</v>
      </c>
      <c r="D33" s="59">
        <v>162</v>
      </c>
      <c r="E33" s="59">
        <v>130</v>
      </c>
      <c r="F33" s="59">
        <v>95</v>
      </c>
      <c r="G33" s="59">
        <v>70</v>
      </c>
      <c r="H33" s="60">
        <v>29</v>
      </c>
      <c r="I33" s="22">
        <f t="shared" si="3"/>
        <v>633</v>
      </c>
      <c r="J33" s="40" t="s">
        <v>47</v>
      </c>
      <c r="K33" s="58">
        <v>1</v>
      </c>
      <c r="L33" s="59">
        <v>2</v>
      </c>
      <c r="M33" s="59">
        <v>0</v>
      </c>
      <c r="N33" s="59">
        <v>0</v>
      </c>
      <c r="O33" s="59">
        <v>0</v>
      </c>
      <c r="P33" s="59">
        <v>1</v>
      </c>
      <c r="Q33" s="60">
        <v>2</v>
      </c>
      <c r="R33" s="22">
        <f t="shared" si="4"/>
        <v>6</v>
      </c>
      <c r="S33" s="40" t="s">
        <v>47</v>
      </c>
      <c r="T33" s="58">
        <v>60</v>
      </c>
      <c r="U33" s="59">
        <v>90</v>
      </c>
      <c r="V33" s="59">
        <v>162</v>
      </c>
      <c r="W33" s="59">
        <v>130</v>
      </c>
      <c r="X33" s="59">
        <v>95</v>
      </c>
      <c r="Y33" s="59">
        <v>71</v>
      </c>
      <c r="Z33" s="60">
        <v>31</v>
      </c>
      <c r="AA33" s="22">
        <f t="shared" si="5"/>
        <v>639</v>
      </c>
      <c r="AB33" s="10"/>
    </row>
    <row r="34" spans="1:28" ht="15" customHeight="1" x14ac:dyDescent="0.15">
      <c r="A34" s="40" t="s">
        <v>48</v>
      </c>
      <c r="B34" s="58">
        <v>13</v>
      </c>
      <c r="C34" s="59">
        <v>18</v>
      </c>
      <c r="D34" s="59">
        <v>41</v>
      </c>
      <c r="E34" s="59">
        <v>23</v>
      </c>
      <c r="F34" s="59">
        <v>15</v>
      </c>
      <c r="G34" s="59">
        <v>7</v>
      </c>
      <c r="H34" s="60">
        <v>6</v>
      </c>
      <c r="I34" s="22">
        <f t="shared" si="3"/>
        <v>123</v>
      </c>
      <c r="J34" s="40" t="s">
        <v>48</v>
      </c>
      <c r="K34" s="58">
        <v>0</v>
      </c>
      <c r="L34" s="59">
        <v>1</v>
      </c>
      <c r="M34" s="59">
        <v>0</v>
      </c>
      <c r="N34" s="59">
        <v>0</v>
      </c>
      <c r="O34" s="59">
        <v>0</v>
      </c>
      <c r="P34" s="59">
        <v>0</v>
      </c>
      <c r="Q34" s="60">
        <v>0</v>
      </c>
      <c r="R34" s="22">
        <f t="shared" si="4"/>
        <v>1</v>
      </c>
      <c r="S34" s="40" t="s">
        <v>48</v>
      </c>
      <c r="T34" s="58">
        <v>13</v>
      </c>
      <c r="U34" s="59">
        <v>19</v>
      </c>
      <c r="V34" s="59">
        <v>41</v>
      </c>
      <c r="W34" s="59">
        <v>23</v>
      </c>
      <c r="X34" s="59">
        <v>15</v>
      </c>
      <c r="Y34" s="59">
        <v>7</v>
      </c>
      <c r="Z34" s="60">
        <v>6</v>
      </c>
      <c r="AA34" s="22">
        <f t="shared" si="5"/>
        <v>124</v>
      </c>
      <c r="AB34" s="10"/>
    </row>
    <row r="35" spans="1:28" ht="15" customHeight="1" x14ac:dyDescent="0.15">
      <c r="A35" s="40" t="s">
        <v>49</v>
      </c>
      <c r="B35" s="58">
        <v>19</v>
      </c>
      <c r="C35" s="59">
        <v>16</v>
      </c>
      <c r="D35" s="59">
        <v>60</v>
      </c>
      <c r="E35" s="59">
        <v>31</v>
      </c>
      <c r="F35" s="59">
        <v>20</v>
      </c>
      <c r="G35" s="59">
        <v>9</v>
      </c>
      <c r="H35" s="60">
        <v>8</v>
      </c>
      <c r="I35" s="22">
        <f t="shared" si="3"/>
        <v>163</v>
      </c>
      <c r="J35" s="40" t="s">
        <v>49</v>
      </c>
      <c r="K35" s="58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60">
        <v>0</v>
      </c>
      <c r="R35" s="22">
        <f t="shared" si="4"/>
        <v>0</v>
      </c>
      <c r="S35" s="40" t="s">
        <v>49</v>
      </c>
      <c r="T35" s="58">
        <v>19</v>
      </c>
      <c r="U35" s="59">
        <v>16</v>
      </c>
      <c r="V35" s="59">
        <v>60</v>
      </c>
      <c r="W35" s="59">
        <v>31</v>
      </c>
      <c r="X35" s="59">
        <v>20</v>
      </c>
      <c r="Y35" s="59">
        <v>9</v>
      </c>
      <c r="Z35" s="60">
        <v>8</v>
      </c>
      <c r="AA35" s="22">
        <f t="shared" si="5"/>
        <v>163</v>
      </c>
      <c r="AB35" s="10"/>
    </row>
    <row r="36" spans="1:28" ht="15" customHeight="1" x14ac:dyDescent="0.15">
      <c r="A36" s="40" t="s">
        <v>50</v>
      </c>
      <c r="B36" s="58">
        <v>7</v>
      </c>
      <c r="C36" s="59">
        <v>5</v>
      </c>
      <c r="D36" s="59">
        <v>11</v>
      </c>
      <c r="E36" s="59">
        <v>7</v>
      </c>
      <c r="F36" s="59">
        <v>2</v>
      </c>
      <c r="G36" s="59">
        <v>0</v>
      </c>
      <c r="H36" s="60">
        <v>3</v>
      </c>
      <c r="I36" s="22">
        <f t="shared" si="3"/>
        <v>35</v>
      </c>
      <c r="J36" s="40" t="s">
        <v>50</v>
      </c>
      <c r="K36" s="58">
        <v>0</v>
      </c>
      <c r="L36" s="59">
        <v>0</v>
      </c>
      <c r="M36" s="59">
        <v>0</v>
      </c>
      <c r="N36" s="59">
        <v>1</v>
      </c>
      <c r="O36" s="59">
        <v>0</v>
      </c>
      <c r="P36" s="59">
        <v>0</v>
      </c>
      <c r="Q36" s="60">
        <v>0</v>
      </c>
      <c r="R36" s="22">
        <f t="shared" si="4"/>
        <v>1</v>
      </c>
      <c r="S36" s="40" t="s">
        <v>50</v>
      </c>
      <c r="T36" s="58">
        <v>7</v>
      </c>
      <c r="U36" s="59">
        <v>5</v>
      </c>
      <c r="V36" s="59">
        <v>11</v>
      </c>
      <c r="W36" s="59">
        <v>8</v>
      </c>
      <c r="X36" s="59">
        <v>2</v>
      </c>
      <c r="Y36" s="59">
        <v>0</v>
      </c>
      <c r="Z36" s="60">
        <v>3</v>
      </c>
      <c r="AA36" s="22">
        <f t="shared" si="5"/>
        <v>36</v>
      </c>
      <c r="AB36" s="10"/>
    </row>
    <row r="37" spans="1:28" ht="15" customHeight="1" thickBot="1" x14ac:dyDescent="0.2">
      <c r="A37" s="41" t="s">
        <v>51</v>
      </c>
      <c r="B37" s="61">
        <v>52</v>
      </c>
      <c r="C37" s="62">
        <v>72</v>
      </c>
      <c r="D37" s="62">
        <v>173</v>
      </c>
      <c r="E37" s="62">
        <v>197</v>
      </c>
      <c r="F37" s="62">
        <v>172</v>
      </c>
      <c r="G37" s="62">
        <v>74</v>
      </c>
      <c r="H37" s="63">
        <v>46</v>
      </c>
      <c r="I37" s="23">
        <f t="shared" si="3"/>
        <v>786</v>
      </c>
      <c r="J37" s="41" t="s">
        <v>51</v>
      </c>
      <c r="K37" s="61">
        <v>1</v>
      </c>
      <c r="L37" s="62">
        <v>0</v>
      </c>
      <c r="M37" s="62">
        <v>0</v>
      </c>
      <c r="N37" s="62">
        <v>4</v>
      </c>
      <c r="O37" s="62">
        <v>2</v>
      </c>
      <c r="P37" s="62">
        <v>1</v>
      </c>
      <c r="Q37" s="63">
        <v>0</v>
      </c>
      <c r="R37" s="23">
        <f t="shared" si="4"/>
        <v>8</v>
      </c>
      <c r="S37" s="41" t="s">
        <v>51</v>
      </c>
      <c r="T37" s="61">
        <v>53</v>
      </c>
      <c r="U37" s="62">
        <v>72</v>
      </c>
      <c r="V37" s="62">
        <v>173</v>
      </c>
      <c r="W37" s="62">
        <v>201</v>
      </c>
      <c r="X37" s="62">
        <v>174</v>
      </c>
      <c r="Y37" s="62">
        <v>75</v>
      </c>
      <c r="Z37" s="63">
        <v>46</v>
      </c>
      <c r="AA37" s="23">
        <f t="shared" si="5"/>
        <v>794</v>
      </c>
      <c r="AB37" s="10"/>
    </row>
    <row r="38" spans="1:28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</sheetData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P38"/>
  <sheetViews>
    <sheetView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6" ht="15" customHeight="1" thickTop="1" x14ac:dyDescent="0.15">
      <c r="A1" s="7" t="s">
        <v>62</v>
      </c>
      <c r="B1" s="7"/>
      <c r="C1" s="7"/>
      <c r="D1" s="7"/>
      <c r="E1" s="7"/>
      <c r="F1" s="24"/>
      <c r="G1" s="24"/>
      <c r="H1" s="70" t="s">
        <v>64</v>
      </c>
      <c r="I1" s="71"/>
      <c r="J1" s="7" t="s">
        <v>62</v>
      </c>
      <c r="K1" s="7"/>
      <c r="L1" s="7"/>
      <c r="M1" s="7"/>
      <c r="N1" s="7"/>
      <c r="O1" s="7"/>
      <c r="P1" s="7"/>
      <c r="Q1" s="70" t="str">
        <f>$H$1</f>
        <v>　現物給付（6月サービス分）</v>
      </c>
      <c r="R1" s="71"/>
      <c r="S1" s="7" t="s">
        <v>60</v>
      </c>
      <c r="T1" s="7"/>
      <c r="U1" s="7"/>
      <c r="V1" s="7"/>
      <c r="W1" s="7"/>
      <c r="X1" s="7"/>
      <c r="Y1" s="7"/>
      <c r="Z1" s="70" t="str">
        <f>$H$1</f>
        <v>　現物給付（6月サービス分）</v>
      </c>
      <c r="AA1" s="71"/>
      <c r="AB1" s="7" t="s">
        <v>60</v>
      </c>
      <c r="AC1" s="7"/>
      <c r="AD1" s="7"/>
      <c r="AE1" s="7"/>
      <c r="AF1" s="7"/>
      <c r="AG1" s="7"/>
      <c r="AH1" s="7"/>
      <c r="AI1" s="70" t="str">
        <f>$H$1</f>
        <v>　現物給付（6月サービス分）</v>
      </c>
      <c r="AJ1" s="71"/>
      <c r="AK1" s="7" t="s">
        <v>60</v>
      </c>
      <c r="AL1" s="7"/>
      <c r="AM1" s="7"/>
      <c r="AN1" s="7"/>
      <c r="AO1" s="7"/>
      <c r="AP1" s="7"/>
      <c r="AQ1" s="7"/>
      <c r="AR1" s="70" t="str">
        <f>$H$1</f>
        <v>　現物給付（6月サービス分）</v>
      </c>
      <c r="AS1" s="71"/>
      <c r="AT1" s="7" t="s">
        <v>60</v>
      </c>
      <c r="AU1" s="7"/>
      <c r="AV1" s="7"/>
      <c r="AW1" s="7"/>
      <c r="AX1" s="7"/>
      <c r="AY1" s="7"/>
      <c r="AZ1" s="7"/>
      <c r="BA1" s="70" t="str">
        <f>$H$1</f>
        <v>　現物給付（6月サービス分）</v>
      </c>
      <c r="BB1" s="71"/>
      <c r="BC1" s="7" t="s">
        <v>60</v>
      </c>
      <c r="BD1" s="7"/>
      <c r="BE1" s="7"/>
      <c r="BF1" s="7"/>
      <c r="BG1" s="7"/>
      <c r="BH1" s="7"/>
      <c r="BI1" s="7"/>
      <c r="BJ1" s="70" t="str">
        <f>$H$1</f>
        <v>　現物給付（6月サービス分）</v>
      </c>
      <c r="BK1" s="71"/>
      <c r="BL1" s="7" t="s">
        <v>60</v>
      </c>
      <c r="BM1" s="7"/>
      <c r="BN1" s="7"/>
      <c r="BO1" s="7"/>
      <c r="BP1" s="7"/>
      <c r="BQ1" s="7"/>
      <c r="BR1" s="7"/>
      <c r="BS1" s="70" t="str">
        <f>$H$1</f>
        <v>　現物給付（6月サービス分）</v>
      </c>
      <c r="BT1" s="71"/>
      <c r="BU1" s="7" t="s">
        <v>60</v>
      </c>
      <c r="BV1" s="7"/>
      <c r="BW1" s="7"/>
      <c r="BX1" s="7"/>
      <c r="BY1" s="7"/>
      <c r="BZ1" s="7"/>
      <c r="CA1" s="7"/>
      <c r="CB1" s="70" t="str">
        <f>$H$1</f>
        <v>　現物給付（6月サービス分）</v>
      </c>
      <c r="CC1" s="71"/>
      <c r="CD1" s="7" t="s">
        <v>60</v>
      </c>
      <c r="CE1" s="7"/>
      <c r="CF1" s="7"/>
      <c r="CG1" s="7"/>
      <c r="CH1" s="7"/>
      <c r="CI1" s="7"/>
      <c r="CJ1" s="7"/>
      <c r="CK1" s="70" t="str">
        <f>$H$1</f>
        <v>　現物給付（6月サービス分）</v>
      </c>
      <c r="CL1" s="71"/>
      <c r="CM1" s="7" t="s">
        <v>60</v>
      </c>
      <c r="CN1" s="7"/>
      <c r="CO1" s="7"/>
      <c r="CP1" s="7"/>
      <c r="CQ1" s="7"/>
      <c r="CR1" s="7"/>
      <c r="CS1" s="7"/>
      <c r="CT1" s="70" t="str">
        <f>$H$1</f>
        <v>　現物給付（6月サービス分）</v>
      </c>
      <c r="CU1" s="71"/>
      <c r="CV1" s="7" t="s">
        <v>60</v>
      </c>
      <c r="CW1" s="7"/>
      <c r="CX1" s="7"/>
      <c r="CY1" s="7"/>
      <c r="CZ1" s="7"/>
      <c r="DA1" s="7"/>
      <c r="DB1" s="7"/>
      <c r="DC1" s="70" t="str">
        <f>$H$1</f>
        <v>　現物給付（6月サービス分）</v>
      </c>
      <c r="DD1" s="71"/>
      <c r="DE1" s="7" t="s">
        <v>60</v>
      </c>
      <c r="DF1" s="7"/>
      <c r="DG1" s="7"/>
      <c r="DH1" s="7"/>
      <c r="DI1" s="7"/>
      <c r="DJ1" s="7"/>
      <c r="DK1" s="7"/>
      <c r="DL1" s="70" t="str">
        <f>$H$1</f>
        <v>　現物給付（6月サービス分）</v>
      </c>
      <c r="DM1" s="71"/>
      <c r="DN1" s="7" t="s">
        <v>60</v>
      </c>
      <c r="DO1" s="7"/>
      <c r="DP1" s="7"/>
      <c r="DQ1" s="7"/>
      <c r="DR1" s="7"/>
      <c r="DS1" s="7"/>
      <c r="DT1" s="7"/>
      <c r="DU1" s="70" t="str">
        <f>$H$1</f>
        <v>　現物給付（6月サービス分）</v>
      </c>
      <c r="DV1" s="71"/>
      <c r="DW1" s="7" t="s">
        <v>60</v>
      </c>
      <c r="DX1" s="7"/>
      <c r="DY1" s="7"/>
      <c r="DZ1" s="7"/>
      <c r="EA1" s="7"/>
      <c r="EB1" s="7"/>
      <c r="EC1" s="7"/>
      <c r="ED1" s="70" t="str">
        <f>$H$1</f>
        <v>　現物給付（6月サービス分）</v>
      </c>
      <c r="EE1" s="71"/>
      <c r="EF1" s="7" t="s">
        <v>60</v>
      </c>
      <c r="EG1" s="7"/>
      <c r="EH1" s="7"/>
      <c r="EI1" s="7"/>
      <c r="EJ1" s="7"/>
      <c r="EK1" s="7"/>
      <c r="EL1" s="7"/>
      <c r="EM1" s="70" t="str">
        <f>$H$1</f>
        <v>　現物給付（6月サービス分）</v>
      </c>
      <c r="EN1" s="71"/>
      <c r="EO1" s="7"/>
      <c r="EP1" s="7"/>
    </row>
    <row r="2" spans="1:146" ht="15" customHeight="1" thickBot="1" x14ac:dyDescent="0.2">
      <c r="A2" s="7"/>
      <c r="B2" s="7"/>
      <c r="C2" s="7"/>
      <c r="D2" s="7"/>
      <c r="E2" s="7"/>
      <c r="F2" s="24"/>
      <c r="G2" s="24"/>
      <c r="H2" s="72" t="s">
        <v>65</v>
      </c>
      <c r="I2" s="73"/>
      <c r="J2" s="7"/>
      <c r="K2" s="7"/>
      <c r="L2" s="7"/>
      <c r="M2" s="7"/>
      <c r="N2" s="7"/>
      <c r="O2" s="7"/>
      <c r="P2" s="7"/>
      <c r="Q2" s="72" t="str">
        <f>$H$2</f>
        <v>　償還給付（7月支出決定分）</v>
      </c>
      <c r="R2" s="73"/>
      <c r="S2" s="7"/>
      <c r="T2" s="7"/>
      <c r="U2" s="7"/>
      <c r="V2" s="7"/>
      <c r="W2" s="7"/>
      <c r="X2" s="7"/>
      <c r="Y2" s="7"/>
      <c r="Z2" s="72" t="str">
        <f>$H$2</f>
        <v>　償還給付（7月支出決定分）</v>
      </c>
      <c r="AA2" s="73"/>
      <c r="AB2" s="7"/>
      <c r="AC2" s="7"/>
      <c r="AD2" s="7"/>
      <c r="AE2" s="7"/>
      <c r="AF2" s="7"/>
      <c r="AG2" s="7"/>
      <c r="AH2" s="7"/>
      <c r="AI2" s="72" t="str">
        <f>$H$2</f>
        <v>　償還給付（7月支出決定分）</v>
      </c>
      <c r="AJ2" s="73"/>
      <c r="AK2" s="7"/>
      <c r="AL2" s="7"/>
      <c r="AM2" s="7"/>
      <c r="AN2" s="7"/>
      <c r="AO2" s="7"/>
      <c r="AP2" s="7"/>
      <c r="AQ2" s="7"/>
      <c r="AR2" s="72" t="str">
        <f>$H$2</f>
        <v>　償還給付（7月支出決定分）</v>
      </c>
      <c r="AS2" s="73"/>
      <c r="AT2" s="7"/>
      <c r="AU2" s="7"/>
      <c r="AV2" s="7"/>
      <c r="AW2" s="7"/>
      <c r="AX2" s="7"/>
      <c r="AY2" s="7"/>
      <c r="AZ2" s="7"/>
      <c r="BA2" s="72" t="str">
        <f>$H$2</f>
        <v>　償還給付（7月支出決定分）</v>
      </c>
      <c r="BB2" s="73"/>
      <c r="BC2" s="7"/>
      <c r="BD2" s="7"/>
      <c r="BE2" s="7"/>
      <c r="BF2" s="7"/>
      <c r="BG2" s="7"/>
      <c r="BH2" s="7"/>
      <c r="BI2" s="7"/>
      <c r="BJ2" s="72" t="str">
        <f>$H$2</f>
        <v>　償還給付（7月支出決定分）</v>
      </c>
      <c r="BK2" s="73"/>
      <c r="BL2" s="7"/>
      <c r="BM2" s="7"/>
      <c r="BN2" s="7"/>
      <c r="BO2" s="7"/>
      <c r="BP2" s="7"/>
      <c r="BQ2" s="7"/>
      <c r="BR2" s="7"/>
      <c r="BS2" s="72" t="str">
        <f>$H$2</f>
        <v>　償還給付（7月支出決定分）</v>
      </c>
      <c r="BT2" s="73"/>
      <c r="BU2" s="7"/>
      <c r="BV2" s="7"/>
      <c r="BW2" s="7"/>
      <c r="BX2" s="7"/>
      <c r="BY2" s="7"/>
      <c r="BZ2" s="7"/>
      <c r="CA2" s="7"/>
      <c r="CB2" s="72" t="str">
        <f>$H$2</f>
        <v>　償還給付（7月支出決定分）</v>
      </c>
      <c r="CC2" s="73"/>
      <c r="CD2" s="7"/>
      <c r="CE2" s="7"/>
      <c r="CF2" s="7"/>
      <c r="CG2" s="7"/>
      <c r="CH2" s="7"/>
      <c r="CI2" s="7"/>
      <c r="CJ2" s="7"/>
      <c r="CK2" s="72" t="str">
        <f>$H$2</f>
        <v>　償還給付（7月支出決定分）</v>
      </c>
      <c r="CL2" s="73"/>
      <c r="CM2" s="7"/>
      <c r="CN2" s="7"/>
      <c r="CO2" s="7"/>
      <c r="CP2" s="7"/>
      <c r="CQ2" s="7"/>
      <c r="CR2" s="7"/>
      <c r="CS2" s="7"/>
      <c r="CT2" s="72" t="str">
        <f>$H$2</f>
        <v>　償還給付（7月支出決定分）</v>
      </c>
      <c r="CU2" s="73"/>
      <c r="CV2" s="7"/>
      <c r="CW2" s="7"/>
      <c r="CX2" s="7"/>
      <c r="CY2" s="7"/>
      <c r="CZ2" s="7"/>
      <c r="DA2" s="7"/>
      <c r="DB2" s="7"/>
      <c r="DC2" s="72" t="str">
        <f>$H$2</f>
        <v>　償還給付（7月支出決定分）</v>
      </c>
      <c r="DD2" s="73"/>
      <c r="DE2" s="7"/>
      <c r="DF2" s="7"/>
      <c r="DG2" s="7"/>
      <c r="DH2" s="7"/>
      <c r="DI2" s="7"/>
      <c r="DJ2" s="7"/>
      <c r="DK2" s="7"/>
      <c r="DL2" s="72" t="str">
        <f>$H$2</f>
        <v>　償還給付（7月支出決定分）</v>
      </c>
      <c r="DM2" s="73"/>
      <c r="DN2" s="7"/>
      <c r="DO2" s="7"/>
      <c r="DP2" s="7"/>
      <c r="DQ2" s="7"/>
      <c r="DR2" s="7"/>
      <c r="DS2" s="7"/>
      <c r="DT2" s="7"/>
      <c r="DU2" s="72" t="str">
        <f>$H$2</f>
        <v>　償還給付（7月支出決定分）</v>
      </c>
      <c r="DV2" s="73"/>
      <c r="DW2" s="7"/>
      <c r="DX2" s="7"/>
      <c r="DY2" s="7"/>
      <c r="DZ2" s="7"/>
      <c r="EA2" s="7"/>
      <c r="EB2" s="7"/>
      <c r="EC2" s="7"/>
      <c r="ED2" s="72" t="str">
        <f>$H$2</f>
        <v>　償還給付（7月支出決定分）</v>
      </c>
      <c r="EE2" s="73"/>
      <c r="EF2" s="7"/>
      <c r="EG2" s="7"/>
      <c r="EH2" s="7"/>
      <c r="EI2" s="7"/>
      <c r="EJ2" s="7"/>
      <c r="EK2" s="7"/>
      <c r="EL2" s="7"/>
      <c r="EM2" s="72" t="str">
        <f>$H$2</f>
        <v>　償還給付（7月支出決定分）</v>
      </c>
      <c r="EN2" s="73"/>
      <c r="EO2" s="7"/>
      <c r="EP2" s="7"/>
    </row>
    <row r="3" spans="1:146" ht="15" customHeight="1" thickTop="1" thickBot="1" x14ac:dyDescent="0.2">
      <c r="A3" s="7"/>
      <c r="B3" s="7"/>
      <c r="C3" s="7"/>
      <c r="D3" s="7"/>
      <c r="E3" s="7"/>
      <c r="F3" s="10"/>
      <c r="G3" s="10"/>
      <c r="H3" s="10"/>
      <c r="I3" s="11" t="s">
        <v>61</v>
      </c>
      <c r="J3" s="7"/>
      <c r="K3" s="7"/>
      <c r="L3" s="7"/>
      <c r="M3" s="7"/>
      <c r="N3" s="7"/>
      <c r="O3" s="7"/>
      <c r="P3" s="7"/>
      <c r="Q3" s="7"/>
      <c r="R3" s="11" t="s">
        <v>61</v>
      </c>
      <c r="S3" s="7"/>
      <c r="T3" s="7"/>
      <c r="U3" s="7"/>
      <c r="V3" s="7"/>
      <c r="W3" s="7"/>
      <c r="X3" s="7"/>
      <c r="Y3" s="7"/>
      <c r="Z3" s="7"/>
      <c r="AA3" s="11" t="s">
        <v>61</v>
      </c>
      <c r="AB3" s="7"/>
      <c r="AC3" s="7"/>
      <c r="AD3" s="7"/>
      <c r="AE3" s="7"/>
      <c r="AF3" s="7"/>
      <c r="AG3" s="7"/>
      <c r="AH3" s="7"/>
      <c r="AI3" s="7"/>
      <c r="AJ3" s="11" t="s">
        <v>61</v>
      </c>
      <c r="AK3" s="7"/>
      <c r="AL3" s="7"/>
      <c r="AM3" s="7"/>
      <c r="AN3" s="7"/>
      <c r="AO3" s="7"/>
      <c r="AP3" s="7"/>
      <c r="AQ3" s="7"/>
      <c r="AR3" s="7"/>
      <c r="AS3" s="11" t="s">
        <v>61</v>
      </c>
      <c r="AT3" s="7"/>
      <c r="AU3" s="7"/>
      <c r="AV3" s="7"/>
      <c r="AW3" s="7"/>
      <c r="AX3" s="7"/>
      <c r="AY3" s="7"/>
      <c r="AZ3" s="7"/>
      <c r="BA3" s="7"/>
      <c r="BB3" s="11" t="s">
        <v>61</v>
      </c>
      <c r="BC3" s="7"/>
      <c r="BD3" s="7"/>
      <c r="BE3" s="7"/>
      <c r="BF3" s="7"/>
      <c r="BG3" s="7"/>
      <c r="BH3" s="7"/>
      <c r="BI3" s="7"/>
      <c r="BJ3" s="7"/>
      <c r="BK3" s="11" t="s">
        <v>61</v>
      </c>
      <c r="BL3" s="7"/>
      <c r="BM3" s="7"/>
      <c r="BN3" s="7"/>
      <c r="BO3" s="7"/>
      <c r="BP3" s="7"/>
      <c r="BQ3" s="7"/>
      <c r="BR3" s="7"/>
      <c r="BS3" s="7"/>
      <c r="BT3" s="11" t="s">
        <v>61</v>
      </c>
      <c r="BU3" s="7"/>
      <c r="BV3" s="7"/>
      <c r="BW3" s="7"/>
      <c r="BX3" s="7"/>
      <c r="BY3" s="7"/>
      <c r="BZ3" s="7"/>
      <c r="CA3" s="7"/>
      <c r="CB3" s="7"/>
      <c r="CC3" s="11" t="s">
        <v>61</v>
      </c>
      <c r="CD3" s="7"/>
      <c r="CE3" s="7"/>
      <c r="CF3" s="7"/>
      <c r="CG3" s="7"/>
      <c r="CH3" s="7"/>
      <c r="CI3" s="7"/>
      <c r="CJ3" s="7"/>
      <c r="CK3" s="7"/>
      <c r="CL3" s="11" t="s">
        <v>61</v>
      </c>
      <c r="CM3" s="7"/>
      <c r="CN3" s="7"/>
      <c r="CO3" s="7"/>
      <c r="CP3" s="7"/>
      <c r="CQ3" s="7"/>
      <c r="CR3" s="7"/>
      <c r="CS3" s="7"/>
      <c r="CT3" s="7"/>
      <c r="CU3" s="11" t="s">
        <v>61</v>
      </c>
      <c r="CV3" s="7"/>
      <c r="CW3" s="7"/>
      <c r="CX3" s="7"/>
      <c r="CY3" s="7"/>
      <c r="CZ3" s="7"/>
      <c r="DA3" s="7"/>
      <c r="DB3" s="7"/>
      <c r="DC3" s="7"/>
      <c r="DD3" s="11" t="s">
        <v>61</v>
      </c>
      <c r="DE3" s="7"/>
      <c r="DF3" s="7"/>
      <c r="DG3" s="7"/>
      <c r="DH3" s="7"/>
      <c r="DI3" s="7"/>
      <c r="DJ3" s="7"/>
      <c r="DK3" s="7"/>
      <c r="DL3" s="7"/>
      <c r="DM3" s="11" t="s">
        <v>61</v>
      </c>
      <c r="DN3" s="7"/>
      <c r="DO3" s="7"/>
      <c r="DP3" s="7"/>
      <c r="DQ3" s="7"/>
      <c r="DR3" s="7"/>
      <c r="DS3" s="7"/>
      <c r="DT3" s="7"/>
      <c r="DU3" s="7"/>
      <c r="DV3" s="11" t="s">
        <v>61</v>
      </c>
      <c r="DW3" s="7"/>
      <c r="DX3" s="7"/>
      <c r="DY3" s="7"/>
      <c r="DZ3" s="7"/>
      <c r="EA3" s="7"/>
      <c r="EB3" s="7"/>
      <c r="EC3" s="7"/>
      <c r="ED3" s="7"/>
      <c r="EE3" s="11" t="s">
        <v>61</v>
      </c>
      <c r="EF3" s="10"/>
      <c r="EG3" s="10"/>
      <c r="EH3" s="10"/>
      <c r="EI3" s="10"/>
      <c r="EJ3" s="10"/>
      <c r="EK3" s="10"/>
      <c r="EL3" s="10"/>
      <c r="EM3" s="10"/>
      <c r="EN3" s="25" t="s">
        <v>61</v>
      </c>
      <c r="EO3" s="7"/>
      <c r="EP3" s="7"/>
    </row>
    <row r="4" spans="1:146" ht="15" customHeight="1" x14ac:dyDescent="0.15">
      <c r="A4" s="74" t="s">
        <v>58</v>
      </c>
      <c r="B4" s="86" t="s">
        <v>0</v>
      </c>
      <c r="C4" s="86"/>
      <c r="D4" s="86"/>
      <c r="E4" s="86"/>
      <c r="F4" s="86"/>
      <c r="G4" s="86"/>
      <c r="H4" s="86"/>
      <c r="I4" s="87"/>
      <c r="J4" s="74" t="s">
        <v>58</v>
      </c>
      <c r="K4" s="77" t="s">
        <v>1</v>
      </c>
      <c r="L4" s="78"/>
      <c r="M4" s="78"/>
      <c r="N4" s="78"/>
      <c r="O4" s="78"/>
      <c r="P4" s="78"/>
      <c r="Q4" s="78"/>
      <c r="R4" s="79"/>
      <c r="S4" s="74" t="s">
        <v>58</v>
      </c>
      <c r="T4" s="77" t="s">
        <v>2</v>
      </c>
      <c r="U4" s="78"/>
      <c r="V4" s="78"/>
      <c r="W4" s="78"/>
      <c r="X4" s="78"/>
      <c r="Y4" s="78"/>
      <c r="Z4" s="78"/>
      <c r="AA4" s="79"/>
      <c r="AB4" s="74" t="s">
        <v>58</v>
      </c>
      <c r="AC4" s="77" t="s">
        <v>3</v>
      </c>
      <c r="AD4" s="78"/>
      <c r="AE4" s="78"/>
      <c r="AF4" s="78"/>
      <c r="AG4" s="78"/>
      <c r="AH4" s="78"/>
      <c r="AI4" s="78"/>
      <c r="AJ4" s="79"/>
      <c r="AK4" s="74" t="s">
        <v>58</v>
      </c>
      <c r="AL4" s="77" t="s">
        <v>4</v>
      </c>
      <c r="AM4" s="78"/>
      <c r="AN4" s="78"/>
      <c r="AO4" s="78"/>
      <c r="AP4" s="78"/>
      <c r="AQ4" s="78"/>
      <c r="AR4" s="78"/>
      <c r="AS4" s="79"/>
      <c r="AT4" s="74" t="s">
        <v>58</v>
      </c>
      <c r="AU4" s="77" t="s">
        <v>5</v>
      </c>
      <c r="AV4" s="78"/>
      <c r="AW4" s="78"/>
      <c r="AX4" s="78"/>
      <c r="AY4" s="78"/>
      <c r="AZ4" s="78"/>
      <c r="BA4" s="78"/>
      <c r="BB4" s="79"/>
      <c r="BC4" s="74" t="s">
        <v>58</v>
      </c>
      <c r="BD4" s="77" t="s">
        <v>6</v>
      </c>
      <c r="BE4" s="78"/>
      <c r="BF4" s="78"/>
      <c r="BG4" s="78"/>
      <c r="BH4" s="78"/>
      <c r="BI4" s="78"/>
      <c r="BJ4" s="78"/>
      <c r="BK4" s="79"/>
      <c r="BL4" s="74" t="s">
        <v>58</v>
      </c>
      <c r="BM4" s="77" t="s">
        <v>7</v>
      </c>
      <c r="BN4" s="78"/>
      <c r="BO4" s="78"/>
      <c r="BP4" s="78"/>
      <c r="BQ4" s="78"/>
      <c r="BR4" s="78"/>
      <c r="BS4" s="78"/>
      <c r="BT4" s="79"/>
      <c r="BU4" s="74" t="s">
        <v>58</v>
      </c>
      <c r="BV4" s="77" t="s">
        <v>8</v>
      </c>
      <c r="BW4" s="78"/>
      <c r="BX4" s="78"/>
      <c r="BY4" s="78"/>
      <c r="BZ4" s="78"/>
      <c r="CA4" s="78"/>
      <c r="CB4" s="78"/>
      <c r="CC4" s="79"/>
      <c r="CD4" s="74" t="s">
        <v>58</v>
      </c>
      <c r="CE4" s="77" t="s">
        <v>9</v>
      </c>
      <c r="CF4" s="78"/>
      <c r="CG4" s="78"/>
      <c r="CH4" s="78"/>
      <c r="CI4" s="78"/>
      <c r="CJ4" s="78"/>
      <c r="CK4" s="78"/>
      <c r="CL4" s="79"/>
      <c r="CM4" s="74" t="s">
        <v>58</v>
      </c>
      <c r="CN4" s="77" t="s">
        <v>63</v>
      </c>
      <c r="CO4" s="78"/>
      <c r="CP4" s="78"/>
      <c r="CQ4" s="78"/>
      <c r="CR4" s="78"/>
      <c r="CS4" s="78"/>
      <c r="CT4" s="78"/>
      <c r="CU4" s="79"/>
      <c r="CV4" s="83" t="s">
        <v>58</v>
      </c>
      <c r="CW4" s="77" t="s">
        <v>10</v>
      </c>
      <c r="CX4" s="78"/>
      <c r="CY4" s="78"/>
      <c r="CZ4" s="78"/>
      <c r="DA4" s="78"/>
      <c r="DB4" s="78"/>
      <c r="DC4" s="78"/>
      <c r="DD4" s="79"/>
      <c r="DE4" s="74" t="s">
        <v>58</v>
      </c>
      <c r="DF4" s="77" t="s">
        <v>11</v>
      </c>
      <c r="DG4" s="78"/>
      <c r="DH4" s="78"/>
      <c r="DI4" s="78"/>
      <c r="DJ4" s="78"/>
      <c r="DK4" s="78"/>
      <c r="DL4" s="78"/>
      <c r="DM4" s="79"/>
      <c r="DN4" s="74" t="s">
        <v>58</v>
      </c>
      <c r="DO4" s="77" t="s">
        <v>12</v>
      </c>
      <c r="DP4" s="78"/>
      <c r="DQ4" s="78"/>
      <c r="DR4" s="78"/>
      <c r="DS4" s="78"/>
      <c r="DT4" s="78"/>
      <c r="DU4" s="78"/>
      <c r="DV4" s="79"/>
      <c r="DW4" s="74" t="s">
        <v>58</v>
      </c>
      <c r="DX4" s="77" t="s">
        <v>13</v>
      </c>
      <c r="DY4" s="78"/>
      <c r="DZ4" s="78"/>
      <c r="EA4" s="78"/>
      <c r="EB4" s="78"/>
      <c r="EC4" s="78"/>
      <c r="ED4" s="78"/>
      <c r="EE4" s="79"/>
      <c r="EF4" s="74" t="s">
        <v>58</v>
      </c>
      <c r="EG4" s="77" t="s">
        <v>14</v>
      </c>
      <c r="EH4" s="78"/>
      <c r="EI4" s="78"/>
      <c r="EJ4" s="78"/>
      <c r="EK4" s="78"/>
      <c r="EL4" s="78"/>
      <c r="EM4" s="78"/>
      <c r="EN4" s="79"/>
      <c r="EO4" s="7"/>
      <c r="EP4" s="7"/>
    </row>
    <row r="5" spans="1:146" ht="15" customHeight="1" x14ac:dyDescent="0.15">
      <c r="A5" s="75"/>
      <c r="B5" s="88"/>
      <c r="C5" s="88"/>
      <c r="D5" s="88"/>
      <c r="E5" s="88"/>
      <c r="F5" s="88"/>
      <c r="G5" s="88"/>
      <c r="H5" s="88"/>
      <c r="I5" s="89"/>
      <c r="J5" s="75"/>
      <c r="K5" s="80"/>
      <c r="L5" s="81"/>
      <c r="M5" s="81"/>
      <c r="N5" s="81"/>
      <c r="O5" s="81"/>
      <c r="P5" s="81"/>
      <c r="Q5" s="81"/>
      <c r="R5" s="82"/>
      <c r="S5" s="75"/>
      <c r="T5" s="80"/>
      <c r="U5" s="81"/>
      <c r="V5" s="81"/>
      <c r="W5" s="81"/>
      <c r="X5" s="81"/>
      <c r="Y5" s="81"/>
      <c r="Z5" s="81"/>
      <c r="AA5" s="82"/>
      <c r="AB5" s="75"/>
      <c r="AC5" s="80"/>
      <c r="AD5" s="81"/>
      <c r="AE5" s="81"/>
      <c r="AF5" s="81"/>
      <c r="AG5" s="81"/>
      <c r="AH5" s="81"/>
      <c r="AI5" s="81"/>
      <c r="AJ5" s="82"/>
      <c r="AK5" s="75"/>
      <c r="AL5" s="80"/>
      <c r="AM5" s="81"/>
      <c r="AN5" s="81"/>
      <c r="AO5" s="81"/>
      <c r="AP5" s="81"/>
      <c r="AQ5" s="81"/>
      <c r="AR5" s="81"/>
      <c r="AS5" s="82"/>
      <c r="AT5" s="75"/>
      <c r="AU5" s="80"/>
      <c r="AV5" s="81"/>
      <c r="AW5" s="81"/>
      <c r="AX5" s="81"/>
      <c r="AY5" s="81"/>
      <c r="AZ5" s="81"/>
      <c r="BA5" s="81"/>
      <c r="BB5" s="82"/>
      <c r="BC5" s="75"/>
      <c r="BD5" s="80"/>
      <c r="BE5" s="81"/>
      <c r="BF5" s="81"/>
      <c r="BG5" s="81"/>
      <c r="BH5" s="81"/>
      <c r="BI5" s="81"/>
      <c r="BJ5" s="81"/>
      <c r="BK5" s="82"/>
      <c r="BL5" s="75"/>
      <c r="BM5" s="80"/>
      <c r="BN5" s="81"/>
      <c r="BO5" s="81"/>
      <c r="BP5" s="81"/>
      <c r="BQ5" s="81"/>
      <c r="BR5" s="81"/>
      <c r="BS5" s="81"/>
      <c r="BT5" s="82"/>
      <c r="BU5" s="75"/>
      <c r="BV5" s="80"/>
      <c r="BW5" s="81"/>
      <c r="BX5" s="81"/>
      <c r="BY5" s="81"/>
      <c r="BZ5" s="81"/>
      <c r="CA5" s="81"/>
      <c r="CB5" s="81"/>
      <c r="CC5" s="82"/>
      <c r="CD5" s="75"/>
      <c r="CE5" s="80"/>
      <c r="CF5" s="81"/>
      <c r="CG5" s="81"/>
      <c r="CH5" s="81"/>
      <c r="CI5" s="81"/>
      <c r="CJ5" s="81"/>
      <c r="CK5" s="81"/>
      <c r="CL5" s="82"/>
      <c r="CM5" s="75"/>
      <c r="CN5" s="80"/>
      <c r="CO5" s="81"/>
      <c r="CP5" s="81"/>
      <c r="CQ5" s="81"/>
      <c r="CR5" s="81"/>
      <c r="CS5" s="81"/>
      <c r="CT5" s="81"/>
      <c r="CU5" s="82"/>
      <c r="CV5" s="84"/>
      <c r="CW5" s="80"/>
      <c r="CX5" s="81"/>
      <c r="CY5" s="81"/>
      <c r="CZ5" s="81"/>
      <c r="DA5" s="81"/>
      <c r="DB5" s="81"/>
      <c r="DC5" s="81"/>
      <c r="DD5" s="82"/>
      <c r="DE5" s="75"/>
      <c r="DF5" s="80"/>
      <c r="DG5" s="81"/>
      <c r="DH5" s="81"/>
      <c r="DI5" s="81"/>
      <c r="DJ5" s="81"/>
      <c r="DK5" s="81"/>
      <c r="DL5" s="81"/>
      <c r="DM5" s="82"/>
      <c r="DN5" s="75"/>
      <c r="DO5" s="80"/>
      <c r="DP5" s="81"/>
      <c r="DQ5" s="81"/>
      <c r="DR5" s="81"/>
      <c r="DS5" s="81"/>
      <c r="DT5" s="81"/>
      <c r="DU5" s="81"/>
      <c r="DV5" s="82"/>
      <c r="DW5" s="75"/>
      <c r="DX5" s="80"/>
      <c r="DY5" s="81"/>
      <c r="DZ5" s="81"/>
      <c r="EA5" s="81"/>
      <c r="EB5" s="81"/>
      <c r="EC5" s="81"/>
      <c r="ED5" s="81"/>
      <c r="EE5" s="82"/>
      <c r="EF5" s="75"/>
      <c r="EG5" s="80"/>
      <c r="EH5" s="81"/>
      <c r="EI5" s="81"/>
      <c r="EJ5" s="81"/>
      <c r="EK5" s="81"/>
      <c r="EL5" s="81"/>
      <c r="EM5" s="81"/>
      <c r="EN5" s="82"/>
      <c r="EO5" s="7"/>
      <c r="EP5" s="7"/>
    </row>
    <row r="6" spans="1:146" ht="15" customHeight="1" thickBot="1" x14ac:dyDescent="0.2">
      <c r="A6" s="76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76"/>
      <c r="K6" s="2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76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76"/>
      <c r="AC6" s="2" t="s">
        <v>15</v>
      </c>
      <c r="AD6" s="3" t="s">
        <v>16</v>
      </c>
      <c r="AE6" s="3" t="s">
        <v>17</v>
      </c>
      <c r="AF6" s="3" t="s">
        <v>18</v>
      </c>
      <c r="AG6" s="3" t="s">
        <v>19</v>
      </c>
      <c r="AH6" s="3" t="s">
        <v>20</v>
      </c>
      <c r="AI6" s="4" t="s">
        <v>21</v>
      </c>
      <c r="AJ6" s="5" t="s">
        <v>59</v>
      </c>
      <c r="AK6" s="76"/>
      <c r="AL6" s="2" t="s">
        <v>15</v>
      </c>
      <c r="AM6" s="3" t="s">
        <v>16</v>
      </c>
      <c r="AN6" s="3" t="s">
        <v>17</v>
      </c>
      <c r="AO6" s="3" t="s">
        <v>18</v>
      </c>
      <c r="AP6" s="3" t="s">
        <v>19</v>
      </c>
      <c r="AQ6" s="3" t="s">
        <v>20</v>
      </c>
      <c r="AR6" s="4" t="s">
        <v>21</v>
      </c>
      <c r="AS6" s="5" t="s">
        <v>59</v>
      </c>
      <c r="AT6" s="76"/>
      <c r="AU6" s="2" t="s">
        <v>15</v>
      </c>
      <c r="AV6" s="3" t="s">
        <v>16</v>
      </c>
      <c r="AW6" s="3" t="s">
        <v>17</v>
      </c>
      <c r="AX6" s="3" t="s">
        <v>18</v>
      </c>
      <c r="AY6" s="3" t="s">
        <v>19</v>
      </c>
      <c r="AZ6" s="3" t="s">
        <v>20</v>
      </c>
      <c r="BA6" s="4" t="s">
        <v>21</v>
      </c>
      <c r="BB6" s="5" t="s">
        <v>59</v>
      </c>
      <c r="BC6" s="76"/>
      <c r="BD6" s="2" t="s">
        <v>15</v>
      </c>
      <c r="BE6" s="3" t="s">
        <v>16</v>
      </c>
      <c r="BF6" s="3" t="s">
        <v>17</v>
      </c>
      <c r="BG6" s="3" t="s">
        <v>18</v>
      </c>
      <c r="BH6" s="3" t="s">
        <v>19</v>
      </c>
      <c r="BI6" s="3" t="s">
        <v>20</v>
      </c>
      <c r="BJ6" s="4" t="s">
        <v>21</v>
      </c>
      <c r="BK6" s="5" t="s">
        <v>59</v>
      </c>
      <c r="BL6" s="76"/>
      <c r="BM6" s="2" t="s">
        <v>15</v>
      </c>
      <c r="BN6" s="3" t="s">
        <v>16</v>
      </c>
      <c r="BO6" s="3" t="s">
        <v>17</v>
      </c>
      <c r="BP6" s="3" t="s">
        <v>18</v>
      </c>
      <c r="BQ6" s="3" t="s">
        <v>19</v>
      </c>
      <c r="BR6" s="3" t="s">
        <v>20</v>
      </c>
      <c r="BS6" s="4" t="s">
        <v>21</v>
      </c>
      <c r="BT6" s="5" t="s">
        <v>59</v>
      </c>
      <c r="BU6" s="76"/>
      <c r="BV6" s="2" t="s">
        <v>15</v>
      </c>
      <c r="BW6" s="3" t="s">
        <v>16</v>
      </c>
      <c r="BX6" s="3" t="s">
        <v>17</v>
      </c>
      <c r="BY6" s="3" t="s">
        <v>18</v>
      </c>
      <c r="BZ6" s="3" t="s">
        <v>19</v>
      </c>
      <c r="CA6" s="3" t="s">
        <v>20</v>
      </c>
      <c r="CB6" s="4" t="s">
        <v>21</v>
      </c>
      <c r="CC6" s="5" t="s">
        <v>59</v>
      </c>
      <c r="CD6" s="76"/>
      <c r="CE6" s="2" t="s">
        <v>15</v>
      </c>
      <c r="CF6" s="3" t="s">
        <v>16</v>
      </c>
      <c r="CG6" s="3" t="s">
        <v>17</v>
      </c>
      <c r="CH6" s="3" t="s">
        <v>18</v>
      </c>
      <c r="CI6" s="3" t="s">
        <v>19</v>
      </c>
      <c r="CJ6" s="3" t="s">
        <v>20</v>
      </c>
      <c r="CK6" s="4" t="s">
        <v>21</v>
      </c>
      <c r="CL6" s="5" t="s">
        <v>59</v>
      </c>
      <c r="CM6" s="76"/>
      <c r="CN6" s="2" t="s">
        <v>15</v>
      </c>
      <c r="CO6" s="3" t="s">
        <v>16</v>
      </c>
      <c r="CP6" s="3" t="s">
        <v>17</v>
      </c>
      <c r="CQ6" s="3" t="s">
        <v>18</v>
      </c>
      <c r="CR6" s="3" t="s">
        <v>19</v>
      </c>
      <c r="CS6" s="3" t="s">
        <v>20</v>
      </c>
      <c r="CT6" s="4" t="s">
        <v>21</v>
      </c>
      <c r="CU6" s="5" t="s">
        <v>59</v>
      </c>
      <c r="CV6" s="85"/>
      <c r="CW6" s="2" t="s">
        <v>15</v>
      </c>
      <c r="CX6" s="3" t="s">
        <v>16</v>
      </c>
      <c r="CY6" s="3" t="s">
        <v>17</v>
      </c>
      <c r="CZ6" s="3" t="s">
        <v>18</v>
      </c>
      <c r="DA6" s="3" t="s">
        <v>19</v>
      </c>
      <c r="DB6" s="3" t="s">
        <v>20</v>
      </c>
      <c r="DC6" s="4" t="s">
        <v>21</v>
      </c>
      <c r="DD6" s="5" t="s">
        <v>59</v>
      </c>
      <c r="DE6" s="76"/>
      <c r="DF6" s="2" t="s">
        <v>15</v>
      </c>
      <c r="DG6" s="3" t="s">
        <v>16</v>
      </c>
      <c r="DH6" s="3" t="s">
        <v>17</v>
      </c>
      <c r="DI6" s="3" t="s">
        <v>18</v>
      </c>
      <c r="DJ6" s="3" t="s">
        <v>19</v>
      </c>
      <c r="DK6" s="3" t="s">
        <v>20</v>
      </c>
      <c r="DL6" s="4" t="s">
        <v>21</v>
      </c>
      <c r="DM6" s="5" t="s">
        <v>59</v>
      </c>
      <c r="DN6" s="76"/>
      <c r="DO6" s="2" t="s">
        <v>15</v>
      </c>
      <c r="DP6" s="3" t="s">
        <v>16</v>
      </c>
      <c r="DQ6" s="3" t="s">
        <v>17</v>
      </c>
      <c r="DR6" s="3" t="s">
        <v>18</v>
      </c>
      <c r="DS6" s="3" t="s">
        <v>19</v>
      </c>
      <c r="DT6" s="3" t="s">
        <v>20</v>
      </c>
      <c r="DU6" s="4" t="s">
        <v>21</v>
      </c>
      <c r="DV6" s="5" t="s">
        <v>59</v>
      </c>
      <c r="DW6" s="76"/>
      <c r="DX6" s="2" t="s">
        <v>15</v>
      </c>
      <c r="DY6" s="3" t="s">
        <v>16</v>
      </c>
      <c r="DZ6" s="3" t="s">
        <v>17</v>
      </c>
      <c r="EA6" s="3" t="s">
        <v>18</v>
      </c>
      <c r="EB6" s="3" t="s">
        <v>19</v>
      </c>
      <c r="EC6" s="3" t="s">
        <v>20</v>
      </c>
      <c r="ED6" s="4" t="s">
        <v>21</v>
      </c>
      <c r="EE6" s="5" t="s">
        <v>59</v>
      </c>
      <c r="EF6" s="76"/>
      <c r="EG6" s="2" t="s">
        <v>15</v>
      </c>
      <c r="EH6" s="3" t="s">
        <v>16</v>
      </c>
      <c r="EI6" s="3" t="s">
        <v>17</v>
      </c>
      <c r="EJ6" s="3" t="s">
        <v>18</v>
      </c>
      <c r="EK6" s="3" t="s">
        <v>19</v>
      </c>
      <c r="EL6" s="3" t="s">
        <v>20</v>
      </c>
      <c r="EM6" s="4" t="s">
        <v>21</v>
      </c>
      <c r="EN6" s="5" t="s">
        <v>59</v>
      </c>
      <c r="EO6" s="7"/>
      <c r="EP6" s="7"/>
    </row>
    <row r="7" spans="1:146" s="6" customFormat="1" ht="15" customHeight="1" thickBot="1" x14ac:dyDescent="0.2">
      <c r="A7" s="26" t="s">
        <v>52</v>
      </c>
      <c r="B7" s="27">
        <f t="shared" ref="B7:H7" si="0">SUM(B8:B37)</f>
        <v>0</v>
      </c>
      <c r="C7" s="28">
        <f t="shared" si="0"/>
        <v>0</v>
      </c>
      <c r="D7" s="28">
        <f t="shared" si="0"/>
        <v>203945263</v>
      </c>
      <c r="E7" s="28">
        <f t="shared" si="0"/>
        <v>215606717</v>
      </c>
      <c r="F7" s="28">
        <f t="shared" si="0"/>
        <v>256892294</v>
      </c>
      <c r="G7" s="28">
        <f t="shared" si="0"/>
        <v>306359653</v>
      </c>
      <c r="H7" s="29">
        <f t="shared" si="0"/>
        <v>287786580</v>
      </c>
      <c r="I7" s="30">
        <f>SUM(B7:H7)</f>
        <v>1270590507</v>
      </c>
      <c r="J7" s="26" t="s">
        <v>52</v>
      </c>
      <c r="K7" s="27">
        <f t="shared" ref="K7:Q7" si="1">SUM(K8:K37)</f>
        <v>0</v>
      </c>
      <c r="L7" s="28">
        <f t="shared" si="1"/>
        <v>85416</v>
      </c>
      <c r="M7" s="28">
        <f t="shared" si="1"/>
        <v>516590</v>
      </c>
      <c r="N7" s="28">
        <f t="shared" si="1"/>
        <v>1627922</v>
      </c>
      <c r="O7" s="28">
        <f t="shared" si="1"/>
        <v>2729913</v>
      </c>
      <c r="P7" s="28">
        <f t="shared" si="1"/>
        <v>7373489</v>
      </c>
      <c r="Q7" s="29">
        <f t="shared" si="1"/>
        <v>11165980</v>
      </c>
      <c r="R7" s="30">
        <f>SUM(K7:Q7)</f>
        <v>23499310</v>
      </c>
      <c r="S7" s="26" t="s">
        <v>52</v>
      </c>
      <c r="T7" s="27">
        <f t="shared" ref="T7:Z7" si="2">SUM(T8:T37)</f>
        <v>11325234</v>
      </c>
      <c r="U7" s="28">
        <f t="shared" si="2"/>
        <v>25414159</v>
      </c>
      <c r="V7" s="28">
        <f t="shared" si="2"/>
        <v>52975900</v>
      </c>
      <c r="W7" s="28">
        <f t="shared" si="2"/>
        <v>61536127</v>
      </c>
      <c r="X7" s="28">
        <f t="shared" si="2"/>
        <v>48108677</v>
      </c>
      <c r="Y7" s="28">
        <f t="shared" si="2"/>
        <v>55798258</v>
      </c>
      <c r="Z7" s="29">
        <f t="shared" si="2"/>
        <v>54745393</v>
      </c>
      <c r="AA7" s="30">
        <f>SUM(T7:Z7)</f>
        <v>309903748</v>
      </c>
      <c r="AB7" s="26" t="s">
        <v>52</v>
      </c>
      <c r="AC7" s="27">
        <f t="shared" ref="AC7:AI7" si="3">SUM(AC8:AC37)</f>
        <v>2851179</v>
      </c>
      <c r="AD7" s="28">
        <f t="shared" si="3"/>
        <v>6050580</v>
      </c>
      <c r="AE7" s="28">
        <f t="shared" si="3"/>
        <v>9830478</v>
      </c>
      <c r="AF7" s="28">
        <f t="shared" si="3"/>
        <v>11450942</v>
      </c>
      <c r="AG7" s="28">
        <f t="shared" si="3"/>
        <v>9591993</v>
      </c>
      <c r="AH7" s="28">
        <f t="shared" si="3"/>
        <v>8728980</v>
      </c>
      <c r="AI7" s="29">
        <f t="shared" si="3"/>
        <v>5503728</v>
      </c>
      <c r="AJ7" s="30">
        <f>SUM(AC7:AI7)</f>
        <v>54007880</v>
      </c>
      <c r="AK7" s="26" t="s">
        <v>52</v>
      </c>
      <c r="AL7" s="27">
        <f t="shared" ref="AL7:AR7" si="4">SUM(AL8:AL37)</f>
        <v>1824952</v>
      </c>
      <c r="AM7" s="28">
        <f t="shared" si="4"/>
        <v>2722106</v>
      </c>
      <c r="AN7" s="28">
        <f t="shared" si="4"/>
        <v>12512316</v>
      </c>
      <c r="AO7" s="28">
        <f t="shared" si="4"/>
        <v>11424927</v>
      </c>
      <c r="AP7" s="28">
        <f t="shared" si="4"/>
        <v>12879069</v>
      </c>
      <c r="AQ7" s="28">
        <f t="shared" si="4"/>
        <v>13692742</v>
      </c>
      <c r="AR7" s="29">
        <f t="shared" si="4"/>
        <v>12064236</v>
      </c>
      <c r="AS7" s="30">
        <f>SUM(AL7:AR7)</f>
        <v>67120348</v>
      </c>
      <c r="AT7" s="26" t="s">
        <v>52</v>
      </c>
      <c r="AU7" s="27">
        <f t="shared" ref="AU7:BA7" si="5">SUM(AU8:AU37)</f>
        <v>0</v>
      </c>
      <c r="AV7" s="28">
        <f t="shared" si="5"/>
        <v>0</v>
      </c>
      <c r="AW7" s="28">
        <f t="shared" si="5"/>
        <v>224050383</v>
      </c>
      <c r="AX7" s="28">
        <f t="shared" si="5"/>
        <v>213966007</v>
      </c>
      <c r="AY7" s="28">
        <f t="shared" si="5"/>
        <v>199133415</v>
      </c>
      <c r="AZ7" s="28">
        <f t="shared" si="5"/>
        <v>162124878</v>
      </c>
      <c r="BA7" s="29">
        <f t="shared" si="5"/>
        <v>93419918</v>
      </c>
      <c r="BB7" s="30">
        <f>SUM(AU7:BA7)</f>
        <v>892694601</v>
      </c>
      <c r="BC7" s="26" t="s">
        <v>52</v>
      </c>
      <c r="BD7" s="27">
        <f t="shared" ref="BD7:BJ7" si="6">SUM(BD8:BD37)</f>
        <v>21324355</v>
      </c>
      <c r="BE7" s="28">
        <f t="shared" si="6"/>
        <v>45709495</v>
      </c>
      <c r="BF7" s="28">
        <f t="shared" si="6"/>
        <v>68969467</v>
      </c>
      <c r="BG7" s="28">
        <f t="shared" si="6"/>
        <v>63403647</v>
      </c>
      <c r="BH7" s="28">
        <f t="shared" si="6"/>
        <v>50647952</v>
      </c>
      <c r="BI7" s="28">
        <f t="shared" si="6"/>
        <v>34962496</v>
      </c>
      <c r="BJ7" s="29">
        <f t="shared" si="6"/>
        <v>18455244</v>
      </c>
      <c r="BK7" s="30">
        <f>SUM(BD7:BJ7)</f>
        <v>303472656</v>
      </c>
      <c r="BL7" s="26" t="s">
        <v>52</v>
      </c>
      <c r="BM7" s="27">
        <f t="shared" ref="BM7:BS7" si="7">SUM(BM8:BM37)</f>
        <v>406960</v>
      </c>
      <c r="BN7" s="28">
        <f t="shared" si="7"/>
        <v>1940815</v>
      </c>
      <c r="BO7" s="28">
        <f t="shared" si="7"/>
        <v>25560664</v>
      </c>
      <c r="BP7" s="28">
        <f t="shared" si="7"/>
        <v>50537752</v>
      </c>
      <c r="BQ7" s="28">
        <f t="shared" si="7"/>
        <v>99260856</v>
      </c>
      <c r="BR7" s="28">
        <f t="shared" si="7"/>
        <v>72742007</v>
      </c>
      <c r="BS7" s="29">
        <f t="shared" si="7"/>
        <v>43424788</v>
      </c>
      <c r="BT7" s="30">
        <f>SUM(BM7:BS7)</f>
        <v>293873842</v>
      </c>
      <c r="BU7" s="26" t="s">
        <v>52</v>
      </c>
      <c r="BV7" s="27">
        <f t="shared" ref="BV7:CB7" si="8">SUM(BV8:BV37)</f>
        <v>72378</v>
      </c>
      <c r="BW7" s="28">
        <f t="shared" si="8"/>
        <v>442287</v>
      </c>
      <c r="BX7" s="28">
        <f t="shared" si="8"/>
        <v>4265922</v>
      </c>
      <c r="BY7" s="28">
        <f t="shared" si="8"/>
        <v>8113513</v>
      </c>
      <c r="BZ7" s="28">
        <f t="shared" si="8"/>
        <v>9831056</v>
      </c>
      <c r="CA7" s="28">
        <f t="shared" si="8"/>
        <v>9936332</v>
      </c>
      <c r="CB7" s="29">
        <f t="shared" si="8"/>
        <v>7398718</v>
      </c>
      <c r="CC7" s="30">
        <f>SUM(BV7:CB7)</f>
        <v>40060206</v>
      </c>
      <c r="CD7" s="26" t="s">
        <v>52</v>
      </c>
      <c r="CE7" s="27">
        <f t="shared" ref="CE7:CK7" si="9">SUM(CE8:CE37)</f>
        <v>0</v>
      </c>
      <c r="CF7" s="28">
        <f t="shared" si="9"/>
        <v>0</v>
      </c>
      <c r="CG7" s="28">
        <f t="shared" si="9"/>
        <v>221868</v>
      </c>
      <c r="CH7" s="28">
        <f t="shared" si="9"/>
        <v>0</v>
      </c>
      <c r="CI7" s="28">
        <f t="shared" si="9"/>
        <v>236009</v>
      </c>
      <c r="CJ7" s="28">
        <f t="shared" si="9"/>
        <v>228643</v>
      </c>
      <c r="CK7" s="29">
        <f t="shared" si="9"/>
        <v>89235</v>
      </c>
      <c r="CL7" s="30">
        <f>SUM(CE7:CK7)</f>
        <v>775755</v>
      </c>
      <c r="CM7" s="26" t="s">
        <v>52</v>
      </c>
      <c r="CN7" s="27">
        <f t="shared" ref="CN7:CT7" si="10">SUM(CN8:CN37)</f>
        <v>0</v>
      </c>
      <c r="CO7" s="28">
        <f t="shared" si="10"/>
        <v>0</v>
      </c>
      <c r="CP7" s="28">
        <f t="shared" si="10"/>
        <v>0</v>
      </c>
      <c r="CQ7" s="28">
        <f t="shared" si="10"/>
        <v>120492</v>
      </c>
      <c r="CR7" s="28">
        <f t="shared" si="10"/>
        <v>44352</v>
      </c>
      <c r="CS7" s="28">
        <f t="shared" si="10"/>
        <v>35271</v>
      </c>
      <c r="CT7" s="29">
        <f t="shared" si="10"/>
        <v>337383</v>
      </c>
      <c r="CU7" s="30">
        <f>SUM(CN7:CT7)</f>
        <v>537498</v>
      </c>
      <c r="CV7" s="26" t="s">
        <v>52</v>
      </c>
      <c r="CW7" s="27">
        <f t="shared" ref="CW7:DC7" si="11">SUM(CW8:CW37)</f>
        <v>16710109</v>
      </c>
      <c r="CX7" s="28">
        <f t="shared" si="11"/>
        <v>24193102</v>
      </c>
      <c r="CY7" s="28">
        <f t="shared" si="11"/>
        <v>29591218</v>
      </c>
      <c r="CZ7" s="28">
        <f t="shared" si="11"/>
        <v>62371516</v>
      </c>
      <c r="DA7" s="28">
        <f t="shared" si="11"/>
        <v>51880238</v>
      </c>
      <c r="DB7" s="28">
        <f t="shared" si="11"/>
        <v>54153776</v>
      </c>
      <c r="DC7" s="29">
        <f t="shared" si="11"/>
        <v>42008592</v>
      </c>
      <c r="DD7" s="30">
        <f>SUM(CW7:DC7)</f>
        <v>280908551</v>
      </c>
      <c r="DE7" s="26" t="s">
        <v>52</v>
      </c>
      <c r="DF7" s="27">
        <f t="shared" ref="DF7:DL7" si="12">SUM(DF8:DF37)</f>
        <v>1663962</v>
      </c>
      <c r="DG7" s="28">
        <f t="shared" si="12"/>
        <v>2253552</v>
      </c>
      <c r="DH7" s="28">
        <f t="shared" si="12"/>
        <v>2883312</v>
      </c>
      <c r="DI7" s="28">
        <f t="shared" si="12"/>
        <v>2723514</v>
      </c>
      <c r="DJ7" s="28">
        <f t="shared" si="12"/>
        <v>1832931</v>
      </c>
      <c r="DK7" s="28">
        <f t="shared" si="12"/>
        <v>2067905</v>
      </c>
      <c r="DL7" s="29">
        <f t="shared" si="12"/>
        <v>603444</v>
      </c>
      <c r="DM7" s="30">
        <f>SUM(DF7:DL7)</f>
        <v>14028620</v>
      </c>
      <c r="DN7" s="26" t="s">
        <v>52</v>
      </c>
      <c r="DO7" s="27">
        <f t="shared" ref="DO7:DU7" si="13">SUM(DO8:DO37)</f>
        <v>9952235</v>
      </c>
      <c r="DP7" s="28">
        <f t="shared" si="13"/>
        <v>7906501</v>
      </c>
      <c r="DQ7" s="28">
        <f t="shared" si="13"/>
        <v>7918063</v>
      </c>
      <c r="DR7" s="28">
        <f t="shared" si="13"/>
        <v>6150790</v>
      </c>
      <c r="DS7" s="28">
        <f t="shared" si="13"/>
        <v>4650277</v>
      </c>
      <c r="DT7" s="28">
        <f t="shared" si="13"/>
        <v>2122473</v>
      </c>
      <c r="DU7" s="29">
        <f t="shared" si="13"/>
        <v>835195</v>
      </c>
      <c r="DV7" s="30">
        <f>SUM(DO7:DU7)</f>
        <v>39535534</v>
      </c>
      <c r="DW7" s="26" t="s">
        <v>52</v>
      </c>
      <c r="DX7" s="27">
        <f t="shared" ref="DX7:ED7" si="14">SUM(DX8:DX37)</f>
        <v>5252904</v>
      </c>
      <c r="DY7" s="28">
        <f t="shared" si="14"/>
        <v>9364029</v>
      </c>
      <c r="DZ7" s="28">
        <f t="shared" si="14"/>
        <v>56925573</v>
      </c>
      <c r="EA7" s="28">
        <f t="shared" si="14"/>
        <v>42878653</v>
      </c>
      <c r="EB7" s="28">
        <f t="shared" si="14"/>
        <v>44021001</v>
      </c>
      <c r="EC7" s="28">
        <f t="shared" si="14"/>
        <v>56903994</v>
      </c>
      <c r="ED7" s="29">
        <f t="shared" si="14"/>
        <v>31767095</v>
      </c>
      <c r="EE7" s="30">
        <f>SUM(DX7:ED7)</f>
        <v>247113249</v>
      </c>
      <c r="EF7" s="26" t="s">
        <v>52</v>
      </c>
      <c r="EG7" s="27">
        <f t="shared" ref="EG7:EM7" si="15">SUM(EG8:EG37)</f>
        <v>18082849</v>
      </c>
      <c r="EH7" s="28">
        <f t="shared" si="15"/>
        <v>21708101</v>
      </c>
      <c r="EI7" s="28">
        <f t="shared" si="15"/>
        <v>127912337</v>
      </c>
      <c r="EJ7" s="28">
        <f t="shared" si="15"/>
        <v>99001003</v>
      </c>
      <c r="EK7" s="28">
        <f t="shared" si="15"/>
        <v>84587077</v>
      </c>
      <c r="EL7" s="28">
        <f t="shared" si="15"/>
        <v>64989159</v>
      </c>
      <c r="EM7" s="29">
        <f t="shared" si="15"/>
        <v>38834485</v>
      </c>
      <c r="EN7" s="30">
        <f>SUM(EG7:EM7)</f>
        <v>455115011</v>
      </c>
      <c r="EO7" s="42"/>
      <c r="EP7" s="42"/>
    </row>
    <row r="8" spans="1:146" s="6" customFormat="1" ht="15" customHeight="1" x14ac:dyDescent="0.15">
      <c r="A8" s="37" t="s">
        <v>22</v>
      </c>
      <c r="B8" s="43">
        <v>0</v>
      </c>
      <c r="C8" s="44">
        <v>0</v>
      </c>
      <c r="D8" s="44">
        <v>101798730</v>
      </c>
      <c r="E8" s="44">
        <v>90999425</v>
      </c>
      <c r="F8" s="44">
        <v>126830027</v>
      </c>
      <c r="G8" s="44">
        <v>167114353</v>
      </c>
      <c r="H8" s="44">
        <v>154959382</v>
      </c>
      <c r="I8" s="32">
        <f t="shared" ref="I8:I37" si="16">SUM(B8:H8)</f>
        <v>641701917</v>
      </c>
      <c r="J8" s="31" t="s">
        <v>22</v>
      </c>
      <c r="K8" s="45">
        <v>0</v>
      </c>
      <c r="L8" s="44">
        <v>19599</v>
      </c>
      <c r="M8" s="44">
        <v>64042</v>
      </c>
      <c r="N8" s="44">
        <v>497240</v>
      </c>
      <c r="O8" s="44">
        <v>1071320</v>
      </c>
      <c r="P8" s="44">
        <v>3323844</v>
      </c>
      <c r="Q8" s="46">
        <v>5255798</v>
      </c>
      <c r="R8" s="32">
        <f t="shared" ref="R8:R37" si="17">SUM(K8:Q8)</f>
        <v>10231843</v>
      </c>
      <c r="S8" s="31" t="s">
        <v>22</v>
      </c>
      <c r="T8" s="45">
        <v>2864435</v>
      </c>
      <c r="U8" s="44">
        <v>4766723</v>
      </c>
      <c r="V8" s="44">
        <v>20496294</v>
      </c>
      <c r="W8" s="44">
        <v>19851201</v>
      </c>
      <c r="X8" s="44">
        <v>15874400</v>
      </c>
      <c r="Y8" s="44">
        <v>21235672</v>
      </c>
      <c r="Z8" s="46">
        <v>20825367</v>
      </c>
      <c r="AA8" s="32">
        <f t="shared" ref="AA8:AA37" si="18">SUM(T8:Z8)</f>
        <v>105914092</v>
      </c>
      <c r="AB8" s="31" t="s">
        <v>22</v>
      </c>
      <c r="AC8" s="45">
        <v>709576</v>
      </c>
      <c r="AD8" s="44">
        <v>1772999</v>
      </c>
      <c r="AE8" s="44">
        <v>5171736</v>
      </c>
      <c r="AF8" s="44">
        <v>4347656</v>
      </c>
      <c r="AG8" s="44">
        <v>3752066</v>
      </c>
      <c r="AH8" s="44">
        <v>4622422</v>
      </c>
      <c r="AI8" s="46">
        <v>2766134</v>
      </c>
      <c r="AJ8" s="32">
        <f t="shared" ref="AJ8:AJ37" si="19">SUM(AC8:AI8)</f>
        <v>23142589</v>
      </c>
      <c r="AK8" s="31" t="s">
        <v>22</v>
      </c>
      <c r="AL8" s="45">
        <v>1005570</v>
      </c>
      <c r="AM8" s="44">
        <v>1279108</v>
      </c>
      <c r="AN8" s="44">
        <v>7964661</v>
      </c>
      <c r="AO8" s="44">
        <v>6887394</v>
      </c>
      <c r="AP8" s="44">
        <v>8249802</v>
      </c>
      <c r="AQ8" s="44">
        <v>9529076</v>
      </c>
      <c r="AR8" s="46">
        <v>8529399</v>
      </c>
      <c r="AS8" s="32">
        <f t="shared" ref="AS8:AS37" si="20">SUM(AL8:AR8)</f>
        <v>43445010</v>
      </c>
      <c r="AT8" s="31" t="s">
        <v>22</v>
      </c>
      <c r="AU8" s="45">
        <v>0</v>
      </c>
      <c r="AV8" s="44">
        <v>0</v>
      </c>
      <c r="AW8" s="44">
        <v>93458217</v>
      </c>
      <c r="AX8" s="44">
        <v>76088671</v>
      </c>
      <c r="AY8" s="44">
        <v>83008216</v>
      </c>
      <c r="AZ8" s="44">
        <v>77174155</v>
      </c>
      <c r="BA8" s="46">
        <v>42745768</v>
      </c>
      <c r="BB8" s="32">
        <f t="shared" ref="BB8:BB37" si="21">SUM(AU8:BA8)</f>
        <v>372475027</v>
      </c>
      <c r="BC8" s="31" t="s">
        <v>22</v>
      </c>
      <c r="BD8" s="45">
        <v>9857404</v>
      </c>
      <c r="BE8" s="44">
        <v>15740207</v>
      </c>
      <c r="BF8" s="44">
        <v>25663946</v>
      </c>
      <c r="BG8" s="44">
        <v>18716604</v>
      </c>
      <c r="BH8" s="44">
        <v>17944782</v>
      </c>
      <c r="BI8" s="44">
        <v>13272598</v>
      </c>
      <c r="BJ8" s="46">
        <v>7370965</v>
      </c>
      <c r="BK8" s="32">
        <f t="shared" ref="BK8:BK37" si="22">SUM(BD8:BJ8)</f>
        <v>108566506</v>
      </c>
      <c r="BL8" s="31" t="s">
        <v>22</v>
      </c>
      <c r="BM8" s="45">
        <v>72776</v>
      </c>
      <c r="BN8" s="44">
        <v>395430</v>
      </c>
      <c r="BO8" s="44">
        <v>7634576</v>
      </c>
      <c r="BP8" s="44">
        <v>13745768</v>
      </c>
      <c r="BQ8" s="44">
        <v>22162485</v>
      </c>
      <c r="BR8" s="44">
        <v>17785362</v>
      </c>
      <c r="BS8" s="46">
        <v>10452215</v>
      </c>
      <c r="BT8" s="32">
        <f t="shared" ref="BT8:BT37" si="23">SUM(BM8:BS8)</f>
        <v>72248612</v>
      </c>
      <c r="BU8" s="31" t="s">
        <v>22</v>
      </c>
      <c r="BV8" s="45">
        <v>0</v>
      </c>
      <c r="BW8" s="44">
        <v>0</v>
      </c>
      <c r="BX8" s="44">
        <v>661133</v>
      </c>
      <c r="BY8" s="44">
        <v>1258733</v>
      </c>
      <c r="BZ8" s="44">
        <v>1658088</v>
      </c>
      <c r="CA8" s="44">
        <v>2760664</v>
      </c>
      <c r="CB8" s="46">
        <v>2630247</v>
      </c>
      <c r="CC8" s="32">
        <f t="shared" ref="CC8:CC37" si="24">SUM(BV8:CB8)</f>
        <v>8968865</v>
      </c>
      <c r="CD8" s="31" t="s">
        <v>22</v>
      </c>
      <c r="CE8" s="45">
        <v>0</v>
      </c>
      <c r="CF8" s="44">
        <v>0</v>
      </c>
      <c r="CG8" s="44">
        <v>120555</v>
      </c>
      <c r="CH8" s="44">
        <v>0</v>
      </c>
      <c r="CI8" s="44">
        <v>105032</v>
      </c>
      <c r="CJ8" s="44">
        <v>0</v>
      </c>
      <c r="CK8" s="46">
        <v>0</v>
      </c>
      <c r="CL8" s="32">
        <f t="shared" ref="CL8:CL37" si="25">SUM(CE8:CK8)</f>
        <v>225587</v>
      </c>
      <c r="CM8" s="31" t="s">
        <v>22</v>
      </c>
      <c r="CN8" s="45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6">
        <v>0</v>
      </c>
      <c r="CU8" s="32">
        <f t="shared" ref="CU8:CU37" si="26">SUM(CN8:CT8)</f>
        <v>0</v>
      </c>
      <c r="CV8" s="31" t="s">
        <v>22</v>
      </c>
      <c r="CW8" s="45">
        <v>7778381</v>
      </c>
      <c r="CX8" s="44">
        <v>9798412</v>
      </c>
      <c r="CY8" s="44">
        <v>15424303</v>
      </c>
      <c r="CZ8" s="44">
        <v>25008319</v>
      </c>
      <c r="DA8" s="44">
        <v>21940366</v>
      </c>
      <c r="DB8" s="44">
        <v>24541865</v>
      </c>
      <c r="DC8" s="46">
        <v>18702917</v>
      </c>
      <c r="DD8" s="32">
        <f t="shared" ref="DD8:DD37" si="27">SUM(CW8:DC8)</f>
        <v>123194563</v>
      </c>
      <c r="DE8" s="31" t="s">
        <v>22</v>
      </c>
      <c r="DF8" s="45">
        <v>569311</v>
      </c>
      <c r="DG8" s="44">
        <v>782457</v>
      </c>
      <c r="DH8" s="44">
        <v>907378</v>
      </c>
      <c r="DI8" s="44">
        <v>634178</v>
      </c>
      <c r="DJ8" s="44">
        <v>633022</v>
      </c>
      <c r="DK8" s="44">
        <v>685970</v>
      </c>
      <c r="DL8" s="46">
        <v>245430</v>
      </c>
      <c r="DM8" s="32">
        <f t="shared" ref="DM8:DM37" si="28">SUM(DF8:DL8)</f>
        <v>4457746</v>
      </c>
      <c r="DN8" s="31" t="s">
        <v>22</v>
      </c>
      <c r="DO8" s="45">
        <v>3346627</v>
      </c>
      <c r="DP8" s="44">
        <v>2571521</v>
      </c>
      <c r="DQ8" s="44">
        <v>3588619</v>
      </c>
      <c r="DR8" s="44">
        <v>2711100</v>
      </c>
      <c r="DS8" s="44">
        <v>1429723</v>
      </c>
      <c r="DT8" s="44">
        <v>541656</v>
      </c>
      <c r="DU8" s="46">
        <v>87700</v>
      </c>
      <c r="DV8" s="32">
        <f t="shared" ref="DV8:DV37" si="29">SUM(DO8:DU8)</f>
        <v>14276946</v>
      </c>
      <c r="DW8" s="31" t="s">
        <v>22</v>
      </c>
      <c r="DX8" s="45">
        <v>2520966</v>
      </c>
      <c r="DY8" s="44">
        <v>3526070</v>
      </c>
      <c r="DZ8" s="44">
        <v>26364286</v>
      </c>
      <c r="EA8" s="44">
        <v>15699267</v>
      </c>
      <c r="EB8" s="44">
        <v>18593346</v>
      </c>
      <c r="EC8" s="44">
        <v>25099437</v>
      </c>
      <c r="ED8" s="46">
        <v>16962942</v>
      </c>
      <c r="EE8" s="32">
        <f t="shared" ref="EE8:EE37" si="30">SUM(DX8:ED8)</f>
        <v>108766314</v>
      </c>
      <c r="EF8" s="31" t="s">
        <v>22</v>
      </c>
      <c r="EG8" s="45">
        <v>7907914</v>
      </c>
      <c r="EH8" s="44">
        <v>7828989</v>
      </c>
      <c r="EI8" s="44">
        <v>57287437</v>
      </c>
      <c r="EJ8" s="44">
        <v>36082323</v>
      </c>
      <c r="EK8" s="44">
        <v>33715434</v>
      </c>
      <c r="EL8" s="44">
        <v>29561928</v>
      </c>
      <c r="EM8" s="46">
        <v>17587139</v>
      </c>
      <c r="EN8" s="32">
        <f t="shared" ref="EN8:EN37" si="31">SUM(EG8:EM8)</f>
        <v>189971164</v>
      </c>
      <c r="EO8" s="42"/>
      <c r="EP8" s="42"/>
    </row>
    <row r="9" spans="1:146" s="6" customFormat="1" ht="15" customHeight="1" x14ac:dyDescent="0.15">
      <c r="A9" s="38" t="s">
        <v>23</v>
      </c>
      <c r="B9" s="47">
        <v>0</v>
      </c>
      <c r="C9" s="48">
        <v>0</v>
      </c>
      <c r="D9" s="48">
        <v>7848188</v>
      </c>
      <c r="E9" s="48">
        <v>12554745</v>
      </c>
      <c r="F9" s="48">
        <v>12675777</v>
      </c>
      <c r="G9" s="48">
        <v>15046331</v>
      </c>
      <c r="H9" s="48">
        <v>8729717</v>
      </c>
      <c r="I9" s="34">
        <f t="shared" si="16"/>
        <v>56854758</v>
      </c>
      <c r="J9" s="33" t="s">
        <v>23</v>
      </c>
      <c r="K9" s="49">
        <v>0</v>
      </c>
      <c r="L9" s="48">
        <v>0</v>
      </c>
      <c r="M9" s="48">
        <v>0</v>
      </c>
      <c r="N9" s="48">
        <v>213548</v>
      </c>
      <c r="O9" s="48">
        <v>178746</v>
      </c>
      <c r="P9" s="48">
        <v>538865</v>
      </c>
      <c r="Q9" s="50">
        <v>637776</v>
      </c>
      <c r="R9" s="34">
        <f t="shared" si="17"/>
        <v>1568935</v>
      </c>
      <c r="S9" s="33" t="s">
        <v>23</v>
      </c>
      <c r="T9" s="49">
        <v>244286</v>
      </c>
      <c r="U9" s="48">
        <v>1052112</v>
      </c>
      <c r="V9" s="48">
        <v>1618674</v>
      </c>
      <c r="W9" s="48">
        <v>2223825</v>
      </c>
      <c r="X9" s="48">
        <v>1655694</v>
      </c>
      <c r="Y9" s="48">
        <v>2498687</v>
      </c>
      <c r="Z9" s="50">
        <v>1906371</v>
      </c>
      <c r="AA9" s="34">
        <f t="shared" si="18"/>
        <v>11199649</v>
      </c>
      <c r="AB9" s="33" t="s">
        <v>23</v>
      </c>
      <c r="AC9" s="49">
        <v>134663</v>
      </c>
      <c r="AD9" s="48">
        <v>465797</v>
      </c>
      <c r="AE9" s="48">
        <v>459180</v>
      </c>
      <c r="AF9" s="48">
        <v>808309</v>
      </c>
      <c r="AG9" s="48">
        <v>1037310.9999999999</v>
      </c>
      <c r="AH9" s="48">
        <v>616707</v>
      </c>
      <c r="AI9" s="50">
        <v>667635</v>
      </c>
      <c r="AJ9" s="34">
        <f t="shared" si="19"/>
        <v>4189602</v>
      </c>
      <c r="AK9" s="33" t="s">
        <v>23</v>
      </c>
      <c r="AL9" s="49">
        <v>97292</v>
      </c>
      <c r="AM9" s="48">
        <v>203869</v>
      </c>
      <c r="AN9" s="48">
        <v>626327</v>
      </c>
      <c r="AO9" s="48">
        <v>826088</v>
      </c>
      <c r="AP9" s="48">
        <v>622701</v>
      </c>
      <c r="AQ9" s="48">
        <v>657893</v>
      </c>
      <c r="AR9" s="50">
        <v>416855</v>
      </c>
      <c r="AS9" s="34">
        <f t="shared" si="20"/>
        <v>3451025</v>
      </c>
      <c r="AT9" s="33" t="s">
        <v>23</v>
      </c>
      <c r="AU9" s="49">
        <v>0</v>
      </c>
      <c r="AV9" s="48">
        <v>0</v>
      </c>
      <c r="AW9" s="48">
        <v>12351432</v>
      </c>
      <c r="AX9" s="48">
        <v>13042356</v>
      </c>
      <c r="AY9" s="48">
        <v>10780850</v>
      </c>
      <c r="AZ9" s="48">
        <v>7954227</v>
      </c>
      <c r="BA9" s="50">
        <v>3690475</v>
      </c>
      <c r="BB9" s="34">
        <f t="shared" si="21"/>
        <v>47819340</v>
      </c>
      <c r="BC9" s="33" t="s">
        <v>23</v>
      </c>
      <c r="BD9" s="49">
        <v>1881936</v>
      </c>
      <c r="BE9" s="48">
        <v>6235093</v>
      </c>
      <c r="BF9" s="48">
        <v>4261797</v>
      </c>
      <c r="BG9" s="48">
        <v>7993831</v>
      </c>
      <c r="BH9" s="48">
        <v>5294317</v>
      </c>
      <c r="BI9" s="48">
        <v>3188195</v>
      </c>
      <c r="BJ9" s="50">
        <v>1720161</v>
      </c>
      <c r="BK9" s="34">
        <f t="shared" si="22"/>
        <v>30575330</v>
      </c>
      <c r="BL9" s="33" t="s">
        <v>23</v>
      </c>
      <c r="BM9" s="49">
        <v>27356</v>
      </c>
      <c r="BN9" s="48">
        <v>176643</v>
      </c>
      <c r="BO9" s="48">
        <v>685977</v>
      </c>
      <c r="BP9" s="48">
        <v>1702553</v>
      </c>
      <c r="BQ9" s="48">
        <v>3919049</v>
      </c>
      <c r="BR9" s="48">
        <v>3003689</v>
      </c>
      <c r="BS9" s="50">
        <v>2097135.0000000002</v>
      </c>
      <c r="BT9" s="34">
        <f t="shared" si="23"/>
        <v>11612402</v>
      </c>
      <c r="BU9" s="33" t="s">
        <v>23</v>
      </c>
      <c r="BV9" s="49">
        <v>16181.999999999998</v>
      </c>
      <c r="BW9" s="48">
        <v>120834</v>
      </c>
      <c r="BX9" s="48">
        <v>512883.00000000006</v>
      </c>
      <c r="BY9" s="48">
        <v>941905</v>
      </c>
      <c r="BZ9" s="48">
        <v>2075625</v>
      </c>
      <c r="CA9" s="48">
        <v>1614686</v>
      </c>
      <c r="CB9" s="50">
        <v>467214</v>
      </c>
      <c r="CC9" s="34">
        <f t="shared" si="24"/>
        <v>5749329</v>
      </c>
      <c r="CD9" s="33" t="s">
        <v>23</v>
      </c>
      <c r="CE9" s="49">
        <v>0</v>
      </c>
      <c r="CF9" s="48">
        <v>0</v>
      </c>
      <c r="CG9" s="48">
        <v>0</v>
      </c>
      <c r="CH9" s="48">
        <v>0</v>
      </c>
      <c r="CI9" s="48">
        <v>0</v>
      </c>
      <c r="CJ9" s="48">
        <v>0</v>
      </c>
      <c r="CK9" s="50">
        <v>0</v>
      </c>
      <c r="CL9" s="34">
        <f t="shared" si="25"/>
        <v>0</v>
      </c>
      <c r="CM9" s="33" t="s">
        <v>23</v>
      </c>
      <c r="CN9" s="49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50">
        <v>0</v>
      </c>
      <c r="CU9" s="34">
        <f t="shared" si="26"/>
        <v>0</v>
      </c>
      <c r="CV9" s="33" t="s">
        <v>23</v>
      </c>
      <c r="CW9" s="49">
        <v>653634</v>
      </c>
      <c r="CX9" s="48">
        <v>1974751</v>
      </c>
      <c r="CY9" s="48">
        <v>928342</v>
      </c>
      <c r="CZ9" s="48">
        <v>4269812</v>
      </c>
      <c r="DA9" s="48">
        <v>3253384</v>
      </c>
      <c r="DB9" s="48">
        <v>2776640</v>
      </c>
      <c r="DC9" s="50">
        <v>2042593</v>
      </c>
      <c r="DD9" s="34">
        <f t="shared" si="27"/>
        <v>15899156</v>
      </c>
      <c r="DE9" s="33" t="s">
        <v>23</v>
      </c>
      <c r="DF9" s="49">
        <v>76572</v>
      </c>
      <c r="DG9" s="48">
        <v>260543</v>
      </c>
      <c r="DH9" s="48">
        <v>88560</v>
      </c>
      <c r="DI9" s="48">
        <v>101110</v>
      </c>
      <c r="DJ9" s="48">
        <v>163172</v>
      </c>
      <c r="DK9" s="48">
        <v>124236</v>
      </c>
      <c r="DL9" s="50">
        <v>0</v>
      </c>
      <c r="DM9" s="34">
        <f t="shared" si="28"/>
        <v>814193</v>
      </c>
      <c r="DN9" s="33" t="s">
        <v>23</v>
      </c>
      <c r="DO9" s="49">
        <v>688537</v>
      </c>
      <c r="DP9" s="48">
        <v>554121</v>
      </c>
      <c r="DQ9" s="48">
        <v>415850</v>
      </c>
      <c r="DR9" s="48">
        <v>586800</v>
      </c>
      <c r="DS9" s="48">
        <v>389250</v>
      </c>
      <c r="DT9" s="48">
        <v>165600</v>
      </c>
      <c r="DU9" s="50">
        <v>0</v>
      </c>
      <c r="DV9" s="34">
        <f t="shared" si="29"/>
        <v>2800158</v>
      </c>
      <c r="DW9" s="33" t="s">
        <v>23</v>
      </c>
      <c r="DX9" s="49">
        <v>338139</v>
      </c>
      <c r="DY9" s="48">
        <v>273900</v>
      </c>
      <c r="DZ9" s="48">
        <v>1458054</v>
      </c>
      <c r="EA9" s="48">
        <v>794379</v>
      </c>
      <c r="EB9" s="48">
        <v>642374</v>
      </c>
      <c r="EC9" s="48">
        <v>1650654</v>
      </c>
      <c r="ED9" s="50">
        <v>182846</v>
      </c>
      <c r="EE9" s="34">
        <f t="shared" si="30"/>
        <v>5340346</v>
      </c>
      <c r="EF9" s="33" t="s">
        <v>23</v>
      </c>
      <c r="EG9" s="49">
        <v>859440</v>
      </c>
      <c r="EH9" s="48">
        <v>1824843</v>
      </c>
      <c r="EI9" s="48">
        <v>5253073</v>
      </c>
      <c r="EJ9" s="48">
        <v>6039093</v>
      </c>
      <c r="EK9" s="48">
        <v>4804086</v>
      </c>
      <c r="EL9" s="48">
        <v>3209367</v>
      </c>
      <c r="EM9" s="50">
        <v>1649376</v>
      </c>
      <c r="EN9" s="34">
        <f t="shared" si="31"/>
        <v>23639278</v>
      </c>
      <c r="EO9" s="42"/>
      <c r="EP9" s="42"/>
    </row>
    <row r="10" spans="1:146" s="6" customFormat="1" ht="15" customHeight="1" x14ac:dyDescent="0.15">
      <c r="A10" s="38" t="s">
        <v>24</v>
      </c>
      <c r="B10" s="47">
        <v>0</v>
      </c>
      <c r="C10" s="48">
        <v>0</v>
      </c>
      <c r="D10" s="48">
        <v>12968434</v>
      </c>
      <c r="E10" s="48">
        <v>6804964</v>
      </c>
      <c r="F10" s="48">
        <v>8117654</v>
      </c>
      <c r="G10" s="48">
        <v>8206352.9999999991</v>
      </c>
      <c r="H10" s="48">
        <v>5235744</v>
      </c>
      <c r="I10" s="34">
        <f t="shared" si="16"/>
        <v>41333149</v>
      </c>
      <c r="J10" s="33" t="s">
        <v>24</v>
      </c>
      <c r="K10" s="49">
        <v>0</v>
      </c>
      <c r="L10" s="48">
        <v>27477</v>
      </c>
      <c r="M10" s="48">
        <v>279926</v>
      </c>
      <c r="N10" s="48">
        <v>278325</v>
      </c>
      <c r="O10" s="48">
        <v>687611</v>
      </c>
      <c r="P10" s="48">
        <v>721000</v>
      </c>
      <c r="Q10" s="50">
        <v>975112</v>
      </c>
      <c r="R10" s="34">
        <f t="shared" si="17"/>
        <v>2969451</v>
      </c>
      <c r="S10" s="33" t="s">
        <v>24</v>
      </c>
      <c r="T10" s="49">
        <v>432960</v>
      </c>
      <c r="U10" s="48">
        <v>831274</v>
      </c>
      <c r="V10" s="48">
        <v>4231177</v>
      </c>
      <c r="W10" s="48">
        <v>2158951</v>
      </c>
      <c r="X10" s="48">
        <v>2235551</v>
      </c>
      <c r="Y10" s="48">
        <v>2305656</v>
      </c>
      <c r="Z10" s="50">
        <v>1503951</v>
      </c>
      <c r="AA10" s="34">
        <f t="shared" si="18"/>
        <v>13699520</v>
      </c>
      <c r="AB10" s="33" t="s">
        <v>24</v>
      </c>
      <c r="AC10" s="49">
        <v>45517</v>
      </c>
      <c r="AD10" s="48">
        <v>121045</v>
      </c>
      <c r="AE10" s="48">
        <v>520477.99999999994</v>
      </c>
      <c r="AF10" s="48">
        <v>228310</v>
      </c>
      <c r="AG10" s="48">
        <v>320067</v>
      </c>
      <c r="AH10" s="48">
        <v>235999</v>
      </c>
      <c r="AI10" s="50">
        <v>104564</v>
      </c>
      <c r="AJ10" s="34">
        <f t="shared" si="19"/>
        <v>1575980</v>
      </c>
      <c r="AK10" s="33" t="s">
        <v>24</v>
      </c>
      <c r="AL10" s="49">
        <v>139432</v>
      </c>
      <c r="AM10" s="48">
        <v>196333</v>
      </c>
      <c r="AN10" s="48">
        <v>862421</v>
      </c>
      <c r="AO10" s="48">
        <v>443611</v>
      </c>
      <c r="AP10" s="48">
        <v>427665</v>
      </c>
      <c r="AQ10" s="48">
        <v>384592</v>
      </c>
      <c r="AR10" s="50">
        <v>446523</v>
      </c>
      <c r="AS10" s="34">
        <f t="shared" si="20"/>
        <v>2900577</v>
      </c>
      <c r="AT10" s="33" t="s">
        <v>24</v>
      </c>
      <c r="AU10" s="49">
        <v>0</v>
      </c>
      <c r="AV10" s="48">
        <v>0</v>
      </c>
      <c r="AW10" s="48">
        <v>16582108</v>
      </c>
      <c r="AX10" s="48">
        <v>7127767</v>
      </c>
      <c r="AY10" s="48">
        <v>6376416</v>
      </c>
      <c r="AZ10" s="48">
        <v>5047148</v>
      </c>
      <c r="BA10" s="50">
        <v>2297227</v>
      </c>
      <c r="BB10" s="34">
        <f t="shared" si="21"/>
        <v>37430666</v>
      </c>
      <c r="BC10" s="33" t="s">
        <v>24</v>
      </c>
      <c r="BD10" s="49">
        <v>3269596</v>
      </c>
      <c r="BE10" s="48">
        <v>6300843</v>
      </c>
      <c r="BF10" s="48">
        <v>8938454</v>
      </c>
      <c r="BG10" s="48">
        <v>2756698</v>
      </c>
      <c r="BH10" s="48">
        <v>2413324</v>
      </c>
      <c r="BI10" s="48">
        <v>1177640</v>
      </c>
      <c r="BJ10" s="50">
        <v>526066</v>
      </c>
      <c r="BK10" s="34">
        <f t="shared" si="22"/>
        <v>25382621</v>
      </c>
      <c r="BL10" s="33" t="s">
        <v>24</v>
      </c>
      <c r="BM10" s="49">
        <v>27007</v>
      </c>
      <c r="BN10" s="48">
        <v>150546</v>
      </c>
      <c r="BO10" s="48">
        <v>2429522</v>
      </c>
      <c r="BP10" s="48">
        <v>1528671</v>
      </c>
      <c r="BQ10" s="48">
        <v>4481959</v>
      </c>
      <c r="BR10" s="48">
        <v>1820749</v>
      </c>
      <c r="BS10" s="50">
        <v>996700</v>
      </c>
      <c r="BT10" s="34">
        <f t="shared" si="23"/>
        <v>11435154</v>
      </c>
      <c r="BU10" s="33" t="s">
        <v>24</v>
      </c>
      <c r="BV10" s="49">
        <v>0</v>
      </c>
      <c r="BW10" s="48">
        <v>0</v>
      </c>
      <c r="BX10" s="48">
        <v>861163</v>
      </c>
      <c r="BY10" s="48">
        <v>466320</v>
      </c>
      <c r="BZ10" s="48">
        <v>823227</v>
      </c>
      <c r="CA10" s="48">
        <v>336399</v>
      </c>
      <c r="CB10" s="50">
        <v>198669</v>
      </c>
      <c r="CC10" s="34">
        <f t="shared" si="24"/>
        <v>2685778</v>
      </c>
      <c r="CD10" s="33" t="s">
        <v>24</v>
      </c>
      <c r="CE10" s="49">
        <v>0</v>
      </c>
      <c r="CF10" s="48">
        <v>0</v>
      </c>
      <c r="CG10" s="48">
        <v>0</v>
      </c>
      <c r="CH10" s="48">
        <v>0</v>
      </c>
      <c r="CI10" s="48">
        <v>0</v>
      </c>
      <c r="CJ10" s="48">
        <v>0</v>
      </c>
      <c r="CK10" s="50">
        <v>0</v>
      </c>
      <c r="CL10" s="34">
        <f t="shared" si="25"/>
        <v>0</v>
      </c>
      <c r="CM10" s="33" t="s">
        <v>24</v>
      </c>
      <c r="CN10" s="49">
        <v>0</v>
      </c>
      <c r="CO10" s="48">
        <v>0</v>
      </c>
      <c r="CP10" s="48">
        <v>0</v>
      </c>
      <c r="CQ10" s="48">
        <v>0</v>
      </c>
      <c r="CR10" s="48">
        <v>0</v>
      </c>
      <c r="CS10" s="48">
        <v>0</v>
      </c>
      <c r="CT10" s="50">
        <v>0</v>
      </c>
      <c r="CU10" s="34">
        <f t="shared" si="26"/>
        <v>0</v>
      </c>
      <c r="CV10" s="33" t="s">
        <v>24</v>
      </c>
      <c r="CW10" s="49">
        <v>778086</v>
      </c>
      <c r="CX10" s="48">
        <v>1174672</v>
      </c>
      <c r="CY10" s="48">
        <v>3485978</v>
      </c>
      <c r="CZ10" s="48">
        <v>3260953</v>
      </c>
      <c r="DA10" s="48">
        <v>2677736</v>
      </c>
      <c r="DB10" s="48">
        <v>2375955</v>
      </c>
      <c r="DC10" s="50">
        <v>1423116</v>
      </c>
      <c r="DD10" s="34">
        <f t="shared" si="27"/>
        <v>15176496</v>
      </c>
      <c r="DE10" s="33" t="s">
        <v>24</v>
      </c>
      <c r="DF10" s="49">
        <v>160020</v>
      </c>
      <c r="DG10" s="48">
        <v>307472</v>
      </c>
      <c r="DH10" s="48">
        <v>440364</v>
      </c>
      <c r="DI10" s="48">
        <v>382788</v>
      </c>
      <c r="DJ10" s="48">
        <v>190260</v>
      </c>
      <c r="DK10" s="48">
        <v>170550</v>
      </c>
      <c r="DL10" s="50">
        <v>0</v>
      </c>
      <c r="DM10" s="34">
        <f t="shared" si="28"/>
        <v>1651454</v>
      </c>
      <c r="DN10" s="33" t="s">
        <v>24</v>
      </c>
      <c r="DO10" s="49">
        <v>1724111</v>
      </c>
      <c r="DP10" s="48">
        <v>561889</v>
      </c>
      <c r="DQ10" s="48">
        <v>807695</v>
      </c>
      <c r="DR10" s="48">
        <v>367263</v>
      </c>
      <c r="DS10" s="48">
        <v>195150</v>
      </c>
      <c r="DT10" s="48">
        <v>0</v>
      </c>
      <c r="DU10" s="50">
        <v>101700</v>
      </c>
      <c r="DV10" s="34">
        <f t="shared" si="29"/>
        <v>3757808</v>
      </c>
      <c r="DW10" s="33" t="s">
        <v>24</v>
      </c>
      <c r="DX10" s="49">
        <v>128538.00000000001</v>
      </c>
      <c r="DY10" s="48">
        <v>0</v>
      </c>
      <c r="DZ10" s="48">
        <v>2706929</v>
      </c>
      <c r="EA10" s="48">
        <v>1076913</v>
      </c>
      <c r="EB10" s="48">
        <v>1026950</v>
      </c>
      <c r="EC10" s="48">
        <v>476165</v>
      </c>
      <c r="ED10" s="50">
        <v>1249096</v>
      </c>
      <c r="EE10" s="34">
        <f t="shared" si="30"/>
        <v>6664591</v>
      </c>
      <c r="EF10" s="33" t="s">
        <v>24</v>
      </c>
      <c r="EG10" s="49">
        <v>1343355</v>
      </c>
      <c r="EH10" s="48">
        <v>1406031</v>
      </c>
      <c r="EI10" s="48">
        <v>10140706</v>
      </c>
      <c r="EJ10" s="48">
        <v>3786850</v>
      </c>
      <c r="EK10" s="48">
        <v>3154601</v>
      </c>
      <c r="EL10" s="48">
        <v>2134966</v>
      </c>
      <c r="EM10" s="50">
        <v>885609</v>
      </c>
      <c r="EN10" s="34">
        <f t="shared" si="31"/>
        <v>22852118</v>
      </c>
      <c r="EO10" s="42"/>
      <c r="EP10" s="42"/>
    </row>
    <row r="11" spans="1:146" s="6" customFormat="1" ht="15" customHeight="1" x14ac:dyDescent="0.15">
      <c r="A11" s="38" t="s">
        <v>25</v>
      </c>
      <c r="B11" s="47">
        <v>0</v>
      </c>
      <c r="C11" s="48">
        <v>0</v>
      </c>
      <c r="D11" s="48">
        <v>2050188</v>
      </c>
      <c r="E11" s="48">
        <v>4351529</v>
      </c>
      <c r="F11" s="48">
        <v>2895862</v>
      </c>
      <c r="G11" s="48">
        <v>4605162</v>
      </c>
      <c r="H11" s="48">
        <v>4465068</v>
      </c>
      <c r="I11" s="34">
        <f t="shared" si="16"/>
        <v>18367809</v>
      </c>
      <c r="J11" s="33" t="s">
        <v>25</v>
      </c>
      <c r="K11" s="49">
        <v>0</v>
      </c>
      <c r="L11" s="48">
        <v>0</v>
      </c>
      <c r="M11" s="48">
        <v>0</v>
      </c>
      <c r="N11" s="48">
        <v>0</v>
      </c>
      <c r="O11" s="48">
        <v>0</v>
      </c>
      <c r="P11" s="48">
        <v>55892</v>
      </c>
      <c r="Q11" s="50">
        <v>64215</v>
      </c>
      <c r="R11" s="34">
        <f t="shared" si="17"/>
        <v>120107</v>
      </c>
      <c r="S11" s="33" t="s">
        <v>25</v>
      </c>
      <c r="T11" s="49">
        <v>124920</v>
      </c>
      <c r="U11" s="48">
        <v>494724</v>
      </c>
      <c r="V11" s="48">
        <v>609246</v>
      </c>
      <c r="W11" s="48">
        <v>1798277</v>
      </c>
      <c r="X11" s="48">
        <v>1197719</v>
      </c>
      <c r="Y11" s="48">
        <v>1080905</v>
      </c>
      <c r="Z11" s="50">
        <v>1484217</v>
      </c>
      <c r="AA11" s="34">
        <f t="shared" si="18"/>
        <v>6790008</v>
      </c>
      <c r="AB11" s="33" t="s">
        <v>25</v>
      </c>
      <c r="AC11" s="49">
        <v>44802</v>
      </c>
      <c r="AD11" s="48">
        <v>801178</v>
      </c>
      <c r="AE11" s="48">
        <v>111978</v>
      </c>
      <c r="AF11" s="48">
        <v>915692</v>
      </c>
      <c r="AG11" s="48">
        <v>506908</v>
      </c>
      <c r="AH11" s="48">
        <v>370413</v>
      </c>
      <c r="AI11" s="50">
        <v>137682</v>
      </c>
      <c r="AJ11" s="34">
        <f t="shared" si="19"/>
        <v>2888653</v>
      </c>
      <c r="AK11" s="33" t="s">
        <v>25</v>
      </c>
      <c r="AL11" s="49">
        <v>26145</v>
      </c>
      <c r="AM11" s="48">
        <v>144950</v>
      </c>
      <c r="AN11" s="48">
        <v>170180</v>
      </c>
      <c r="AO11" s="48">
        <v>203490</v>
      </c>
      <c r="AP11" s="48">
        <v>236121</v>
      </c>
      <c r="AQ11" s="48">
        <v>243756</v>
      </c>
      <c r="AR11" s="50">
        <v>222493</v>
      </c>
      <c r="AS11" s="34">
        <f t="shared" si="20"/>
        <v>1247135</v>
      </c>
      <c r="AT11" s="33" t="s">
        <v>25</v>
      </c>
      <c r="AU11" s="49">
        <v>0</v>
      </c>
      <c r="AV11" s="48">
        <v>0</v>
      </c>
      <c r="AW11" s="48">
        <v>5469286</v>
      </c>
      <c r="AX11" s="48">
        <v>9875993</v>
      </c>
      <c r="AY11" s="48">
        <v>8153761</v>
      </c>
      <c r="AZ11" s="48">
        <v>4636587</v>
      </c>
      <c r="BA11" s="50">
        <v>3008749</v>
      </c>
      <c r="BB11" s="34">
        <f t="shared" si="21"/>
        <v>31144376</v>
      </c>
      <c r="BC11" s="33" t="s">
        <v>25</v>
      </c>
      <c r="BD11" s="49">
        <v>0</v>
      </c>
      <c r="BE11" s="48">
        <v>475851</v>
      </c>
      <c r="BF11" s="48">
        <v>419008</v>
      </c>
      <c r="BG11" s="48">
        <v>576415</v>
      </c>
      <c r="BH11" s="48">
        <v>431544</v>
      </c>
      <c r="BI11" s="48">
        <v>42997</v>
      </c>
      <c r="BJ11" s="50">
        <v>0</v>
      </c>
      <c r="BK11" s="34">
        <f t="shared" si="22"/>
        <v>1945815</v>
      </c>
      <c r="BL11" s="33" t="s">
        <v>25</v>
      </c>
      <c r="BM11" s="49">
        <v>25821</v>
      </c>
      <c r="BN11" s="48">
        <v>145449</v>
      </c>
      <c r="BO11" s="48">
        <v>359196</v>
      </c>
      <c r="BP11" s="48">
        <v>2421972</v>
      </c>
      <c r="BQ11" s="48">
        <v>3975907</v>
      </c>
      <c r="BR11" s="48">
        <v>4687091</v>
      </c>
      <c r="BS11" s="50">
        <v>1230075</v>
      </c>
      <c r="BT11" s="34">
        <f t="shared" si="23"/>
        <v>12845511</v>
      </c>
      <c r="BU11" s="33" t="s">
        <v>25</v>
      </c>
      <c r="BV11" s="49">
        <v>0</v>
      </c>
      <c r="BW11" s="48">
        <v>0</v>
      </c>
      <c r="BX11" s="48">
        <v>223826</v>
      </c>
      <c r="BY11" s="48">
        <v>0</v>
      </c>
      <c r="BZ11" s="48">
        <v>21366</v>
      </c>
      <c r="CA11" s="48">
        <v>0</v>
      </c>
      <c r="CB11" s="50">
        <v>0</v>
      </c>
      <c r="CC11" s="34">
        <f t="shared" si="24"/>
        <v>245192</v>
      </c>
      <c r="CD11" s="33" t="s">
        <v>25</v>
      </c>
      <c r="CE11" s="49">
        <v>0</v>
      </c>
      <c r="CF11" s="48">
        <v>0</v>
      </c>
      <c r="CG11" s="48">
        <v>0</v>
      </c>
      <c r="CH11" s="48">
        <v>0</v>
      </c>
      <c r="CI11" s="48">
        <v>0</v>
      </c>
      <c r="CJ11" s="48">
        <v>0</v>
      </c>
      <c r="CK11" s="50">
        <v>0</v>
      </c>
      <c r="CL11" s="34">
        <f t="shared" si="25"/>
        <v>0</v>
      </c>
      <c r="CM11" s="33" t="s">
        <v>25</v>
      </c>
      <c r="CN11" s="49">
        <v>0</v>
      </c>
      <c r="CO11" s="48">
        <v>0</v>
      </c>
      <c r="CP11" s="48">
        <v>0</v>
      </c>
      <c r="CQ11" s="48">
        <v>0</v>
      </c>
      <c r="CR11" s="48">
        <v>0</v>
      </c>
      <c r="CS11" s="48">
        <v>0</v>
      </c>
      <c r="CT11" s="50">
        <v>0</v>
      </c>
      <c r="CU11" s="34">
        <f t="shared" si="26"/>
        <v>0</v>
      </c>
      <c r="CV11" s="33" t="s">
        <v>25</v>
      </c>
      <c r="CW11" s="49">
        <v>280850</v>
      </c>
      <c r="CX11" s="48">
        <v>1221422</v>
      </c>
      <c r="CY11" s="48">
        <v>407251</v>
      </c>
      <c r="CZ11" s="48">
        <v>1934337</v>
      </c>
      <c r="DA11" s="48">
        <v>1274428</v>
      </c>
      <c r="DB11" s="48">
        <v>1061924</v>
      </c>
      <c r="DC11" s="50">
        <v>961046</v>
      </c>
      <c r="DD11" s="34">
        <f t="shared" si="27"/>
        <v>7141258</v>
      </c>
      <c r="DE11" s="33" t="s">
        <v>25</v>
      </c>
      <c r="DF11" s="49">
        <v>23760</v>
      </c>
      <c r="DG11" s="48">
        <v>89460</v>
      </c>
      <c r="DH11" s="48">
        <v>142370</v>
      </c>
      <c r="DI11" s="48">
        <v>201132</v>
      </c>
      <c r="DJ11" s="48">
        <v>73993</v>
      </c>
      <c r="DK11" s="48">
        <v>29700</v>
      </c>
      <c r="DL11" s="50">
        <v>12950</v>
      </c>
      <c r="DM11" s="34">
        <f t="shared" si="28"/>
        <v>573365</v>
      </c>
      <c r="DN11" s="33" t="s">
        <v>25</v>
      </c>
      <c r="DO11" s="49">
        <v>240192</v>
      </c>
      <c r="DP11" s="48">
        <v>6144</v>
      </c>
      <c r="DQ11" s="48">
        <v>156960</v>
      </c>
      <c r="DR11" s="48">
        <v>40496</v>
      </c>
      <c r="DS11" s="48">
        <v>6144</v>
      </c>
      <c r="DT11" s="48">
        <v>0</v>
      </c>
      <c r="DU11" s="50">
        <v>0</v>
      </c>
      <c r="DV11" s="34">
        <f t="shared" si="29"/>
        <v>449936</v>
      </c>
      <c r="DW11" s="33" t="s">
        <v>25</v>
      </c>
      <c r="DX11" s="49">
        <v>171510</v>
      </c>
      <c r="DY11" s="48">
        <v>1148289</v>
      </c>
      <c r="DZ11" s="48">
        <v>1118890</v>
      </c>
      <c r="EA11" s="48">
        <v>726948</v>
      </c>
      <c r="EB11" s="48">
        <v>1264293</v>
      </c>
      <c r="EC11" s="48">
        <v>1622925</v>
      </c>
      <c r="ED11" s="50">
        <v>833949</v>
      </c>
      <c r="EE11" s="34">
        <f t="shared" si="30"/>
        <v>6886804</v>
      </c>
      <c r="EF11" s="33" t="s">
        <v>25</v>
      </c>
      <c r="EG11" s="49">
        <v>239760</v>
      </c>
      <c r="EH11" s="48">
        <v>843003</v>
      </c>
      <c r="EI11" s="48">
        <v>1717142</v>
      </c>
      <c r="EJ11" s="48">
        <v>3181747</v>
      </c>
      <c r="EK11" s="48">
        <v>2269996</v>
      </c>
      <c r="EL11" s="48">
        <v>1704668</v>
      </c>
      <c r="EM11" s="50">
        <v>891905</v>
      </c>
      <c r="EN11" s="34">
        <f t="shared" si="31"/>
        <v>10848221</v>
      </c>
      <c r="EO11" s="42"/>
      <c r="EP11" s="42"/>
    </row>
    <row r="12" spans="1:146" s="6" customFormat="1" ht="15" customHeight="1" x14ac:dyDescent="0.15">
      <c r="A12" s="38" t="s">
        <v>26</v>
      </c>
      <c r="B12" s="47">
        <v>0</v>
      </c>
      <c r="C12" s="48">
        <v>0</v>
      </c>
      <c r="D12" s="48">
        <v>3989432</v>
      </c>
      <c r="E12" s="48">
        <v>4175618.9999999995</v>
      </c>
      <c r="F12" s="48">
        <v>5295336</v>
      </c>
      <c r="G12" s="48">
        <v>6185574</v>
      </c>
      <c r="H12" s="48">
        <v>4231435</v>
      </c>
      <c r="I12" s="34">
        <f t="shared" si="16"/>
        <v>23877396</v>
      </c>
      <c r="J12" s="33" t="s">
        <v>26</v>
      </c>
      <c r="K12" s="49">
        <v>0</v>
      </c>
      <c r="L12" s="48">
        <v>0</v>
      </c>
      <c r="M12" s="48">
        <v>0</v>
      </c>
      <c r="N12" s="48">
        <v>14760</v>
      </c>
      <c r="O12" s="48">
        <v>51174</v>
      </c>
      <c r="P12" s="48">
        <v>51174</v>
      </c>
      <c r="Q12" s="50">
        <v>40380</v>
      </c>
      <c r="R12" s="34">
        <f t="shared" si="17"/>
        <v>157488</v>
      </c>
      <c r="S12" s="33" t="s">
        <v>26</v>
      </c>
      <c r="T12" s="49">
        <v>309329</v>
      </c>
      <c r="U12" s="48">
        <v>373361</v>
      </c>
      <c r="V12" s="48">
        <v>1141858</v>
      </c>
      <c r="W12" s="48">
        <v>992567</v>
      </c>
      <c r="X12" s="48">
        <v>1407406</v>
      </c>
      <c r="Y12" s="48">
        <v>1364690</v>
      </c>
      <c r="Z12" s="50">
        <v>1054982</v>
      </c>
      <c r="AA12" s="34">
        <f t="shared" si="18"/>
        <v>6644193</v>
      </c>
      <c r="AB12" s="33" t="s">
        <v>26</v>
      </c>
      <c r="AC12" s="49">
        <v>425214</v>
      </c>
      <c r="AD12" s="48">
        <v>455760</v>
      </c>
      <c r="AE12" s="48">
        <v>626537</v>
      </c>
      <c r="AF12" s="48">
        <v>618748</v>
      </c>
      <c r="AG12" s="48">
        <v>348241</v>
      </c>
      <c r="AH12" s="48">
        <v>176531</v>
      </c>
      <c r="AI12" s="50">
        <v>263691</v>
      </c>
      <c r="AJ12" s="34">
        <f t="shared" si="19"/>
        <v>2914722</v>
      </c>
      <c r="AK12" s="33" t="s">
        <v>26</v>
      </c>
      <c r="AL12" s="49">
        <v>15039</v>
      </c>
      <c r="AM12" s="48">
        <v>0</v>
      </c>
      <c r="AN12" s="48">
        <v>217385</v>
      </c>
      <c r="AO12" s="48">
        <v>168360</v>
      </c>
      <c r="AP12" s="48">
        <v>140977</v>
      </c>
      <c r="AQ12" s="48">
        <v>187815</v>
      </c>
      <c r="AR12" s="50">
        <v>115505</v>
      </c>
      <c r="AS12" s="34">
        <f t="shared" si="20"/>
        <v>845081</v>
      </c>
      <c r="AT12" s="33" t="s">
        <v>26</v>
      </c>
      <c r="AU12" s="49">
        <v>0</v>
      </c>
      <c r="AV12" s="48">
        <v>0</v>
      </c>
      <c r="AW12" s="48">
        <v>5526378</v>
      </c>
      <c r="AX12" s="48">
        <v>5481867</v>
      </c>
      <c r="AY12" s="48">
        <v>5460209</v>
      </c>
      <c r="AZ12" s="48">
        <v>4011485</v>
      </c>
      <c r="BA12" s="50">
        <v>2792711</v>
      </c>
      <c r="BB12" s="34">
        <f t="shared" si="21"/>
        <v>23272650</v>
      </c>
      <c r="BC12" s="33" t="s">
        <v>26</v>
      </c>
      <c r="BD12" s="49">
        <v>390045</v>
      </c>
      <c r="BE12" s="48">
        <v>801530</v>
      </c>
      <c r="BF12" s="48">
        <v>1723923</v>
      </c>
      <c r="BG12" s="48">
        <v>2051311.0000000002</v>
      </c>
      <c r="BH12" s="48">
        <v>1171773</v>
      </c>
      <c r="BI12" s="48">
        <v>1266471</v>
      </c>
      <c r="BJ12" s="50">
        <v>842121</v>
      </c>
      <c r="BK12" s="34">
        <f t="shared" si="22"/>
        <v>8247174</v>
      </c>
      <c r="BL12" s="33" t="s">
        <v>26</v>
      </c>
      <c r="BM12" s="49">
        <v>0</v>
      </c>
      <c r="BN12" s="48">
        <v>91485</v>
      </c>
      <c r="BO12" s="48">
        <v>983718</v>
      </c>
      <c r="BP12" s="48">
        <v>1458311</v>
      </c>
      <c r="BQ12" s="48">
        <v>4664507</v>
      </c>
      <c r="BR12" s="48">
        <v>3966409</v>
      </c>
      <c r="BS12" s="50">
        <v>2347560</v>
      </c>
      <c r="BT12" s="34">
        <f t="shared" si="23"/>
        <v>13511990</v>
      </c>
      <c r="BU12" s="33" t="s">
        <v>26</v>
      </c>
      <c r="BV12" s="49">
        <v>0</v>
      </c>
      <c r="BW12" s="48">
        <v>0</v>
      </c>
      <c r="BX12" s="48">
        <v>127827</v>
      </c>
      <c r="BY12" s="48">
        <v>0</v>
      </c>
      <c r="BZ12" s="48">
        <v>213318</v>
      </c>
      <c r="CA12" s="48">
        <v>307566</v>
      </c>
      <c r="CB12" s="50">
        <v>337860</v>
      </c>
      <c r="CC12" s="34">
        <f t="shared" si="24"/>
        <v>986571</v>
      </c>
      <c r="CD12" s="33" t="s">
        <v>26</v>
      </c>
      <c r="CE12" s="49">
        <v>0</v>
      </c>
      <c r="CF12" s="48">
        <v>0</v>
      </c>
      <c r="CG12" s="48">
        <v>73557</v>
      </c>
      <c r="CH12" s="48">
        <v>0</v>
      </c>
      <c r="CI12" s="48">
        <v>82368</v>
      </c>
      <c r="CJ12" s="48">
        <v>0</v>
      </c>
      <c r="CK12" s="50">
        <v>0</v>
      </c>
      <c r="CL12" s="34">
        <f t="shared" si="25"/>
        <v>155925</v>
      </c>
      <c r="CM12" s="33" t="s">
        <v>26</v>
      </c>
      <c r="CN12" s="49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50">
        <v>0</v>
      </c>
      <c r="CU12" s="34">
        <f t="shared" si="26"/>
        <v>0</v>
      </c>
      <c r="CV12" s="33" t="s">
        <v>26</v>
      </c>
      <c r="CW12" s="49">
        <v>563612</v>
      </c>
      <c r="CX12" s="48">
        <v>483680</v>
      </c>
      <c r="CY12" s="48">
        <v>615515</v>
      </c>
      <c r="CZ12" s="48">
        <v>1234159</v>
      </c>
      <c r="DA12" s="48">
        <v>1426764</v>
      </c>
      <c r="DB12" s="48">
        <v>1339116</v>
      </c>
      <c r="DC12" s="50">
        <v>1018265</v>
      </c>
      <c r="DD12" s="34">
        <f t="shared" si="27"/>
        <v>6681111</v>
      </c>
      <c r="DE12" s="33" t="s">
        <v>26</v>
      </c>
      <c r="DF12" s="49">
        <v>47150</v>
      </c>
      <c r="DG12" s="48">
        <v>0</v>
      </c>
      <c r="DH12" s="48">
        <v>0</v>
      </c>
      <c r="DI12" s="48">
        <v>29340</v>
      </c>
      <c r="DJ12" s="48">
        <v>71460</v>
      </c>
      <c r="DK12" s="48">
        <v>98640</v>
      </c>
      <c r="DL12" s="50">
        <v>25200</v>
      </c>
      <c r="DM12" s="34">
        <f t="shared" si="28"/>
        <v>271790</v>
      </c>
      <c r="DN12" s="33" t="s">
        <v>26</v>
      </c>
      <c r="DO12" s="49">
        <v>402791</v>
      </c>
      <c r="DP12" s="48">
        <v>77000</v>
      </c>
      <c r="DQ12" s="48">
        <v>40590</v>
      </c>
      <c r="DR12" s="48">
        <v>0</v>
      </c>
      <c r="DS12" s="48">
        <v>180000</v>
      </c>
      <c r="DT12" s="48">
        <v>0</v>
      </c>
      <c r="DU12" s="50">
        <v>0</v>
      </c>
      <c r="DV12" s="34">
        <f t="shared" si="29"/>
        <v>700381</v>
      </c>
      <c r="DW12" s="33" t="s">
        <v>26</v>
      </c>
      <c r="DX12" s="49">
        <v>254295</v>
      </c>
      <c r="DY12" s="48">
        <v>308178</v>
      </c>
      <c r="DZ12" s="48">
        <v>691200</v>
      </c>
      <c r="EA12" s="48">
        <v>2426156</v>
      </c>
      <c r="EB12" s="48">
        <v>1085787</v>
      </c>
      <c r="EC12" s="48">
        <v>1879344</v>
      </c>
      <c r="ED12" s="50">
        <v>515196</v>
      </c>
      <c r="EE12" s="34">
        <f t="shared" si="30"/>
        <v>7160156</v>
      </c>
      <c r="EF12" s="33" t="s">
        <v>26</v>
      </c>
      <c r="EG12" s="49">
        <v>586260</v>
      </c>
      <c r="EH12" s="48">
        <v>463140</v>
      </c>
      <c r="EI12" s="48">
        <v>3200452</v>
      </c>
      <c r="EJ12" s="48">
        <v>2658862</v>
      </c>
      <c r="EK12" s="48">
        <v>2474897</v>
      </c>
      <c r="EL12" s="48">
        <v>1789110</v>
      </c>
      <c r="EM12" s="50">
        <v>976881</v>
      </c>
      <c r="EN12" s="34">
        <f t="shared" si="31"/>
        <v>12149602</v>
      </c>
      <c r="EO12" s="42"/>
      <c r="EP12" s="42"/>
    </row>
    <row r="13" spans="1:146" s="6" customFormat="1" ht="15" customHeight="1" x14ac:dyDescent="0.15">
      <c r="A13" s="38" t="s">
        <v>27</v>
      </c>
      <c r="B13" s="47">
        <v>0</v>
      </c>
      <c r="C13" s="48">
        <v>0</v>
      </c>
      <c r="D13" s="48">
        <v>13596432</v>
      </c>
      <c r="E13" s="48">
        <v>21677834</v>
      </c>
      <c r="F13" s="48">
        <v>22809684</v>
      </c>
      <c r="G13" s="48">
        <v>24854244</v>
      </c>
      <c r="H13" s="48">
        <v>23312934</v>
      </c>
      <c r="I13" s="34">
        <f t="shared" si="16"/>
        <v>106251128</v>
      </c>
      <c r="J13" s="33" t="s">
        <v>27</v>
      </c>
      <c r="K13" s="49">
        <v>0</v>
      </c>
      <c r="L13" s="48">
        <v>0</v>
      </c>
      <c r="M13" s="48">
        <v>0</v>
      </c>
      <c r="N13" s="48">
        <v>0</v>
      </c>
      <c r="O13" s="48">
        <v>132120</v>
      </c>
      <c r="P13" s="48">
        <v>360765</v>
      </c>
      <c r="Q13" s="50">
        <v>406035</v>
      </c>
      <c r="R13" s="34">
        <f t="shared" si="17"/>
        <v>898920</v>
      </c>
      <c r="S13" s="33" t="s">
        <v>27</v>
      </c>
      <c r="T13" s="49">
        <v>2508756</v>
      </c>
      <c r="U13" s="48">
        <v>6890561</v>
      </c>
      <c r="V13" s="48">
        <v>5456462</v>
      </c>
      <c r="W13" s="48">
        <v>10182791</v>
      </c>
      <c r="X13" s="48">
        <v>6553732</v>
      </c>
      <c r="Y13" s="48">
        <v>7431520</v>
      </c>
      <c r="Z13" s="50">
        <v>6858116</v>
      </c>
      <c r="AA13" s="34">
        <f t="shared" si="18"/>
        <v>45881938</v>
      </c>
      <c r="AB13" s="33" t="s">
        <v>27</v>
      </c>
      <c r="AC13" s="49">
        <v>0</v>
      </c>
      <c r="AD13" s="48">
        <v>140850</v>
      </c>
      <c r="AE13" s="48">
        <v>36576</v>
      </c>
      <c r="AF13" s="48">
        <v>164079</v>
      </c>
      <c r="AG13" s="48">
        <v>533529</v>
      </c>
      <c r="AH13" s="48">
        <v>193245</v>
      </c>
      <c r="AI13" s="50">
        <v>55004</v>
      </c>
      <c r="AJ13" s="34">
        <f t="shared" si="19"/>
        <v>1123283</v>
      </c>
      <c r="AK13" s="33" t="s">
        <v>27</v>
      </c>
      <c r="AL13" s="49">
        <v>37467</v>
      </c>
      <c r="AM13" s="48">
        <v>119187</v>
      </c>
      <c r="AN13" s="48">
        <v>169875</v>
      </c>
      <c r="AO13" s="48">
        <v>411430</v>
      </c>
      <c r="AP13" s="48">
        <v>460846</v>
      </c>
      <c r="AQ13" s="48">
        <v>466733</v>
      </c>
      <c r="AR13" s="50">
        <v>420629</v>
      </c>
      <c r="AS13" s="34">
        <f t="shared" si="20"/>
        <v>2086167</v>
      </c>
      <c r="AT13" s="33" t="s">
        <v>27</v>
      </c>
      <c r="AU13" s="49">
        <v>0</v>
      </c>
      <c r="AV13" s="48">
        <v>0</v>
      </c>
      <c r="AW13" s="48">
        <v>8481055</v>
      </c>
      <c r="AX13" s="48">
        <v>13158852</v>
      </c>
      <c r="AY13" s="48">
        <v>7705709</v>
      </c>
      <c r="AZ13" s="48">
        <v>7294854</v>
      </c>
      <c r="BA13" s="50">
        <v>4441123</v>
      </c>
      <c r="BB13" s="34">
        <f t="shared" si="21"/>
        <v>41081593</v>
      </c>
      <c r="BC13" s="33" t="s">
        <v>27</v>
      </c>
      <c r="BD13" s="49">
        <v>587216</v>
      </c>
      <c r="BE13" s="48">
        <v>1450331</v>
      </c>
      <c r="BF13" s="48">
        <v>2882419</v>
      </c>
      <c r="BG13" s="48">
        <v>3665419</v>
      </c>
      <c r="BH13" s="48">
        <v>2195511</v>
      </c>
      <c r="BI13" s="48">
        <v>2735972</v>
      </c>
      <c r="BJ13" s="50">
        <v>1280990</v>
      </c>
      <c r="BK13" s="34">
        <f t="shared" si="22"/>
        <v>14797858</v>
      </c>
      <c r="BL13" s="33" t="s">
        <v>27</v>
      </c>
      <c r="BM13" s="49">
        <v>19064</v>
      </c>
      <c r="BN13" s="48">
        <v>244764</v>
      </c>
      <c r="BO13" s="48">
        <v>1248255</v>
      </c>
      <c r="BP13" s="48">
        <v>3950158</v>
      </c>
      <c r="BQ13" s="48">
        <v>5862189</v>
      </c>
      <c r="BR13" s="48">
        <v>4237932</v>
      </c>
      <c r="BS13" s="50">
        <v>2788636</v>
      </c>
      <c r="BT13" s="34">
        <f t="shared" si="23"/>
        <v>18350998</v>
      </c>
      <c r="BU13" s="33" t="s">
        <v>27</v>
      </c>
      <c r="BV13" s="49">
        <v>0</v>
      </c>
      <c r="BW13" s="48">
        <v>0</v>
      </c>
      <c r="BX13" s="48">
        <v>371306</v>
      </c>
      <c r="BY13" s="48">
        <v>959112</v>
      </c>
      <c r="BZ13" s="48">
        <v>978443</v>
      </c>
      <c r="CA13" s="48">
        <v>1616189</v>
      </c>
      <c r="CB13" s="50">
        <v>1214272</v>
      </c>
      <c r="CC13" s="34">
        <f t="shared" si="24"/>
        <v>5139322</v>
      </c>
      <c r="CD13" s="33" t="s">
        <v>27</v>
      </c>
      <c r="CE13" s="49">
        <v>0</v>
      </c>
      <c r="CF13" s="48">
        <v>0</v>
      </c>
      <c r="CG13" s="48">
        <v>0</v>
      </c>
      <c r="CH13" s="48">
        <v>0</v>
      </c>
      <c r="CI13" s="48">
        <v>0</v>
      </c>
      <c r="CJ13" s="48">
        <v>0</v>
      </c>
      <c r="CK13" s="50">
        <v>0</v>
      </c>
      <c r="CL13" s="34">
        <f t="shared" si="25"/>
        <v>0</v>
      </c>
      <c r="CM13" s="33" t="s">
        <v>27</v>
      </c>
      <c r="CN13" s="49">
        <v>0</v>
      </c>
      <c r="CO13" s="48">
        <v>0</v>
      </c>
      <c r="CP13" s="48">
        <v>0</v>
      </c>
      <c r="CQ13" s="48">
        <v>59895</v>
      </c>
      <c r="CR13" s="48">
        <v>0</v>
      </c>
      <c r="CS13" s="48">
        <v>0</v>
      </c>
      <c r="CT13" s="50">
        <v>0</v>
      </c>
      <c r="CU13" s="34">
        <f t="shared" si="26"/>
        <v>59895</v>
      </c>
      <c r="CV13" s="33" t="s">
        <v>27</v>
      </c>
      <c r="CW13" s="49">
        <v>1418809</v>
      </c>
      <c r="CX13" s="48">
        <v>2083590.0000000002</v>
      </c>
      <c r="CY13" s="48">
        <v>975238</v>
      </c>
      <c r="CZ13" s="48">
        <v>5632514</v>
      </c>
      <c r="DA13" s="48">
        <v>3938662</v>
      </c>
      <c r="DB13" s="48">
        <v>4446232</v>
      </c>
      <c r="DC13" s="50">
        <v>3719889</v>
      </c>
      <c r="DD13" s="34">
        <f t="shared" si="27"/>
        <v>22214934</v>
      </c>
      <c r="DE13" s="33" t="s">
        <v>27</v>
      </c>
      <c r="DF13" s="49">
        <v>90585</v>
      </c>
      <c r="DG13" s="48">
        <v>250605</v>
      </c>
      <c r="DH13" s="48">
        <v>47655</v>
      </c>
      <c r="DI13" s="48">
        <v>415251</v>
      </c>
      <c r="DJ13" s="48">
        <v>168408</v>
      </c>
      <c r="DK13" s="48">
        <v>163377</v>
      </c>
      <c r="DL13" s="50">
        <v>90000</v>
      </c>
      <c r="DM13" s="34">
        <f t="shared" si="28"/>
        <v>1225881</v>
      </c>
      <c r="DN13" s="33" t="s">
        <v>27</v>
      </c>
      <c r="DO13" s="49">
        <v>1225996</v>
      </c>
      <c r="DP13" s="48">
        <v>893167</v>
      </c>
      <c r="DQ13" s="48">
        <v>144639</v>
      </c>
      <c r="DR13" s="48">
        <v>157419</v>
      </c>
      <c r="DS13" s="48">
        <v>551899</v>
      </c>
      <c r="DT13" s="48">
        <v>308899</v>
      </c>
      <c r="DU13" s="50">
        <v>0</v>
      </c>
      <c r="DV13" s="34">
        <f t="shared" si="29"/>
        <v>3282019</v>
      </c>
      <c r="DW13" s="33" t="s">
        <v>27</v>
      </c>
      <c r="DX13" s="49">
        <v>403578</v>
      </c>
      <c r="DY13" s="48">
        <v>1192731</v>
      </c>
      <c r="DZ13" s="48">
        <v>4180979.9999999995</v>
      </c>
      <c r="EA13" s="48">
        <v>4897986</v>
      </c>
      <c r="EB13" s="48">
        <v>4594804</v>
      </c>
      <c r="EC13" s="48">
        <v>8667208</v>
      </c>
      <c r="ED13" s="50">
        <v>3618827</v>
      </c>
      <c r="EE13" s="34">
        <f t="shared" si="30"/>
        <v>27556114</v>
      </c>
      <c r="EF13" s="33" t="s">
        <v>27</v>
      </c>
      <c r="EG13" s="49">
        <v>1603083</v>
      </c>
      <c r="EH13" s="48">
        <v>2236930</v>
      </c>
      <c r="EI13" s="48">
        <v>7277736</v>
      </c>
      <c r="EJ13" s="48">
        <v>8752248</v>
      </c>
      <c r="EK13" s="48">
        <v>6107494</v>
      </c>
      <c r="EL13" s="48">
        <v>4737728</v>
      </c>
      <c r="EM13" s="50">
        <v>3029347</v>
      </c>
      <c r="EN13" s="34">
        <f t="shared" si="31"/>
        <v>33744566</v>
      </c>
      <c r="EO13" s="42"/>
      <c r="EP13" s="42"/>
    </row>
    <row r="14" spans="1:146" s="6" customFormat="1" ht="15" customHeight="1" x14ac:dyDescent="0.15">
      <c r="A14" s="38" t="s">
        <v>28</v>
      </c>
      <c r="B14" s="47">
        <v>0</v>
      </c>
      <c r="C14" s="48">
        <v>0</v>
      </c>
      <c r="D14" s="48">
        <v>13559222</v>
      </c>
      <c r="E14" s="48">
        <v>12518261</v>
      </c>
      <c r="F14" s="48">
        <v>9932208</v>
      </c>
      <c r="G14" s="48">
        <v>11134453</v>
      </c>
      <c r="H14" s="48">
        <v>15754328</v>
      </c>
      <c r="I14" s="34">
        <f t="shared" si="16"/>
        <v>62898472</v>
      </c>
      <c r="J14" s="33" t="s">
        <v>28</v>
      </c>
      <c r="K14" s="49">
        <v>0</v>
      </c>
      <c r="L14" s="48">
        <v>0</v>
      </c>
      <c r="M14" s="48">
        <v>0</v>
      </c>
      <c r="N14" s="48">
        <v>46404</v>
      </c>
      <c r="O14" s="48">
        <v>0</v>
      </c>
      <c r="P14" s="48">
        <v>106254</v>
      </c>
      <c r="Q14" s="50">
        <v>149524</v>
      </c>
      <c r="R14" s="34">
        <f t="shared" si="17"/>
        <v>302182</v>
      </c>
      <c r="S14" s="33" t="s">
        <v>28</v>
      </c>
      <c r="T14" s="49">
        <v>522683.99999999994</v>
      </c>
      <c r="U14" s="48">
        <v>771897</v>
      </c>
      <c r="V14" s="48">
        <v>2072120</v>
      </c>
      <c r="W14" s="48">
        <v>2540064</v>
      </c>
      <c r="X14" s="48">
        <v>1183929</v>
      </c>
      <c r="Y14" s="48">
        <v>1887326</v>
      </c>
      <c r="Z14" s="50">
        <v>2236594</v>
      </c>
      <c r="AA14" s="34">
        <f t="shared" si="18"/>
        <v>11214614</v>
      </c>
      <c r="AB14" s="33" t="s">
        <v>28</v>
      </c>
      <c r="AC14" s="49">
        <v>211306</v>
      </c>
      <c r="AD14" s="48">
        <v>258426</v>
      </c>
      <c r="AE14" s="48">
        <v>199680</v>
      </c>
      <c r="AF14" s="48">
        <v>186736</v>
      </c>
      <c r="AG14" s="48">
        <v>160308</v>
      </c>
      <c r="AH14" s="48">
        <v>176582</v>
      </c>
      <c r="AI14" s="50">
        <v>173061</v>
      </c>
      <c r="AJ14" s="34">
        <f t="shared" si="19"/>
        <v>1366099</v>
      </c>
      <c r="AK14" s="33" t="s">
        <v>28</v>
      </c>
      <c r="AL14" s="49">
        <v>0</v>
      </c>
      <c r="AM14" s="48">
        <v>44676</v>
      </c>
      <c r="AN14" s="48">
        <v>161065</v>
      </c>
      <c r="AO14" s="48">
        <v>89669</v>
      </c>
      <c r="AP14" s="48">
        <v>123828</v>
      </c>
      <c r="AQ14" s="48">
        <v>99563</v>
      </c>
      <c r="AR14" s="50">
        <v>59335</v>
      </c>
      <c r="AS14" s="34">
        <f t="shared" si="20"/>
        <v>578136</v>
      </c>
      <c r="AT14" s="33" t="s">
        <v>28</v>
      </c>
      <c r="AU14" s="49">
        <v>0</v>
      </c>
      <c r="AV14" s="48">
        <v>0</v>
      </c>
      <c r="AW14" s="48">
        <v>5213471</v>
      </c>
      <c r="AX14" s="48">
        <v>8081846</v>
      </c>
      <c r="AY14" s="48">
        <v>6750851</v>
      </c>
      <c r="AZ14" s="48">
        <v>9556538</v>
      </c>
      <c r="BA14" s="50">
        <v>7702581</v>
      </c>
      <c r="BB14" s="34">
        <f t="shared" si="21"/>
        <v>37305287</v>
      </c>
      <c r="BC14" s="33" t="s">
        <v>28</v>
      </c>
      <c r="BD14" s="49">
        <v>539908</v>
      </c>
      <c r="BE14" s="48">
        <v>1049621</v>
      </c>
      <c r="BF14" s="48">
        <v>3016531</v>
      </c>
      <c r="BG14" s="48">
        <v>3699296</v>
      </c>
      <c r="BH14" s="48">
        <v>2648736</v>
      </c>
      <c r="BI14" s="48">
        <v>1679440</v>
      </c>
      <c r="BJ14" s="50">
        <v>1240399</v>
      </c>
      <c r="BK14" s="34">
        <f t="shared" si="22"/>
        <v>13873931</v>
      </c>
      <c r="BL14" s="33" t="s">
        <v>28</v>
      </c>
      <c r="BM14" s="49">
        <v>0</v>
      </c>
      <c r="BN14" s="48">
        <v>129447</v>
      </c>
      <c r="BO14" s="48">
        <v>1291590</v>
      </c>
      <c r="BP14" s="48">
        <v>2421521</v>
      </c>
      <c r="BQ14" s="48">
        <v>6955987</v>
      </c>
      <c r="BR14" s="48">
        <v>3154185</v>
      </c>
      <c r="BS14" s="50">
        <v>1558413</v>
      </c>
      <c r="BT14" s="34">
        <f t="shared" si="23"/>
        <v>15511143</v>
      </c>
      <c r="BU14" s="33" t="s">
        <v>28</v>
      </c>
      <c r="BV14" s="49">
        <v>0</v>
      </c>
      <c r="BW14" s="48">
        <v>62892</v>
      </c>
      <c r="BX14" s="48">
        <v>249372</v>
      </c>
      <c r="BY14" s="48">
        <v>1091817</v>
      </c>
      <c r="BZ14" s="48">
        <v>195732</v>
      </c>
      <c r="CA14" s="48">
        <v>433836</v>
      </c>
      <c r="CB14" s="50">
        <v>42903</v>
      </c>
      <c r="CC14" s="34">
        <f t="shared" si="24"/>
        <v>2076552</v>
      </c>
      <c r="CD14" s="33" t="s">
        <v>28</v>
      </c>
      <c r="CE14" s="49">
        <v>0</v>
      </c>
      <c r="CF14" s="48">
        <v>0</v>
      </c>
      <c r="CG14" s="48">
        <v>0</v>
      </c>
      <c r="CH14" s="48">
        <v>0</v>
      </c>
      <c r="CI14" s="48">
        <v>0</v>
      </c>
      <c r="CJ14" s="48">
        <v>0</v>
      </c>
      <c r="CK14" s="50">
        <v>0</v>
      </c>
      <c r="CL14" s="34">
        <f t="shared" si="25"/>
        <v>0</v>
      </c>
      <c r="CM14" s="33" t="s">
        <v>28</v>
      </c>
      <c r="CN14" s="49">
        <v>0</v>
      </c>
      <c r="CO14" s="48">
        <v>0</v>
      </c>
      <c r="CP14" s="48">
        <v>0</v>
      </c>
      <c r="CQ14" s="48">
        <v>0</v>
      </c>
      <c r="CR14" s="48">
        <v>0</v>
      </c>
      <c r="CS14" s="48">
        <v>0</v>
      </c>
      <c r="CT14" s="50">
        <v>0</v>
      </c>
      <c r="CU14" s="34">
        <f t="shared" si="26"/>
        <v>0</v>
      </c>
      <c r="CV14" s="33" t="s">
        <v>28</v>
      </c>
      <c r="CW14" s="49">
        <v>366202</v>
      </c>
      <c r="CX14" s="48">
        <v>459730</v>
      </c>
      <c r="CY14" s="48">
        <v>726616</v>
      </c>
      <c r="CZ14" s="48">
        <v>2180332</v>
      </c>
      <c r="DA14" s="48">
        <v>1498372</v>
      </c>
      <c r="DB14" s="48">
        <v>1906856</v>
      </c>
      <c r="DC14" s="50">
        <v>1803732</v>
      </c>
      <c r="DD14" s="34">
        <f t="shared" si="27"/>
        <v>8941840</v>
      </c>
      <c r="DE14" s="33" t="s">
        <v>28</v>
      </c>
      <c r="DF14" s="49">
        <v>0</v>
      </c>
      <c r="DG14" s="48">
        <v>38592</v>
      </c>
      <c r="DH14" s="48">
        <v>43956</v>
      </c>
      <c r="DI14" s="48">
        <v>167076</v>
      </c>
      <c r="DJ14" s="48">
        <v>147015</v>
      </c>
      <c r="DK14" s="48">
        <v>47340</v>
      </c>
      <c r="DL14" s="50">
        <v>16560</v>
      </c>
      <c r="DM14" s="34">
        <f t="shared" si="28"/>
        <v>460539</v>
      </c>
      <c r="DN14" s="33" t="s">
        <v>28</v>
      </c>
      <c r="DO14" s="49">
        <v>130680</v>
      </c>
      <c r="DP14" s="48">
        <v>61380</v>
      </c>
      <c r="DQ14" s="48">
        <v>98010</v>
      </c>
      <c r="DR14" s="48">
        <v>243796</v>
      </c>
      <c r="DS14" s="48">
        <v>130185</v>
      </c>
      <c r="DT14" s="48">
        <v>43560</v>
      </c>
      <c r="DU14" s="50">
        <v>209205</v>
      </c>
      <c r="DV14" s="34">
        <f t="shared" si="29"/>
        <v>916816</v>
      </c>
      <c r="DW14" s="33" t="s">
        <v>28</v>
      </c>
      <c r="DX14" s="49">
        <v>116730</v>
      </c>
      <c r="DY14" s="48">
        <v>97443</v>
      </c>
      <c r="DZ14" s="48">
        <v>786713</v>
      </c>
      <c r="EA14" s="48">
        <v>1289934</v>
      </c>
      <c r="EB14" s="48">
        <v>865953</v>
      </c>
      <c r="EC14" s="48">
        <v>868434</v>
      </c>
      <c r="ED14" s="50">
        <v>517386.99999999994</v>
      </c>
      <c r="EE14" s="34">
        <f t="shared" si="30"/>
        <v>4542594</v>
      </c>
      <c r="EF14" s="33" t="s">
        <v>28</v>
      </c>
      <c r="EG14" s="49">
        <v>515460.00000000006</v>
      </c>
      <c r="EH14" s="48">
        <v>562500</v>
      </c>
      <c r="EI14" s="48">
        <v>4932298</v>
      </c>
      <c r="EJ14" s="48">
        <v>4277151</v>
      </c>
      <c r="EK14" s="48">
        <v>3182760</v>
      </c>
      <c r="EL14" s="48">
        <v>2409235</v>
      </c>
      <c r="EM14" s="50">
        <v>2044192</v>
      </c>
      <c r="EN14" s="34">
        <f t="shared" si="31"/>
        <v>17923596</v>
      </c>
      <c r="EO14" s="42"/>
      <c r="EP14" s="42"/>
    </row>
    <row r="15" spans="1:146" s="6" customFormat="1" ht="15" customHeight="1" x14ac:dyDescent="0.15">
      <c r="A15" s="38" t="s">
        <v>29</v>
      </c>
      <c r="B15" s="47">
        <v>0</v>
      </c>
      <c r="C15" s="48">
        <v>0</v>
      </c>
      <c r="D15" s="48">
        <v>8824449</v>
      </c>
      <c r="E15" s="48">
        <v>11266862</v>
      </c>
      <c r="F15" s="48">
        <v>15733309</v>
      </c>
      <c r="G15" s="48">
        <v>16804560</v>
      </c>
      <c r="H15" s="48">
        <v>12461639</v>
      </c>
      <c r="I15" s="34">
        <f t="shared" si="16"/>
        <v>65090819</v>
      </c>
      <c r="J15" s="33" t="s">
        <v>29</v>
      </c>
      <c r="K15" s="49">
        <v>0</v>
      </c>
      <c r="L15" s="48">
        <v>0</v>
      </c>
      <c r="M15" s="48">
        <v>12932</v>
      </c>
      <c r="N15" s="48">
        <v>181021</v>
      </c>
      <c r="O15" s="48">
        <v>128338</v>
      </c>
      <c r="P15" s="48">
        <v>659738</v>
      </c>
      <c r="Q15" s="50">
        <v>1341657</v>
      </c>
      <c r="R15" s="34">
        <f t="shared" si="17"/>
        <v>2323686</v>
      </c>
      <c r="S15" s="33" t="s">
        <v>29</v>
      </c>
      <c r="T15" s="49">
        <v>281862</v>
      </c>
      <c r="U15" s="48">
        <v>843315</v>
      </c>
      <c r="V15" s="48">
        <v>3905542</v>
      </c>
      <c r="W15" s="48">
        <v>4245786</v>
      </c>
      <c r="X15" s="48">
        <v>3766249</v>
      </c>
      <c r="Y15" s="48">
        <v>4218490</v>
      </c>
      <c r="Z15" s="50">
        <v>3667593</v>
      </c>
      <c r="AA15" s="34">
        <f t="shared" si="18"/>
        <v>20928837</v>
      </c>
      <c r="AB15" s="33" t="s">
        <v>29</v>
      </c>
      <c r="AC15" s="49">
        <v>44352</v>
      </c>
      <c r="AD15" s="48">
        <v>347770</v>
      </c>
      <c r="AE15" s="48">
        <v>709713</v>
      </c>
      <c r="AF15" s="48">
        <v>1288745</v>
      </c>
      <c r="AG15" s="48">
        <v>1213728</v>
      </c>
      <c r="AH15" s="48">
        <v>546644</v>
      </c>
      <c r="AI15" s="50">
        <v>614838</v>
      </c>
      <c r="AJ15" s="34">
        <f t="shared" si="19"/>
        <v>4765790</v>
      </c>
      <c r="AK15" s="33" t="s">
        <v>29</v>
      </c>
      <c r="AL15" s="49">
        <v>76904</v>
      </c>
      <c r="AM15" s="48">
        <v>131953</v>
      </c>
      <c r="AN15" s="48">
        <v>692584</v>
      </c>
      <c r="AO15" s="48">
        <v>672322</v>
      </c>
      <c r="AP15" s="48">
        <v>932821</v>
      </c>
      <c r="AQ15" s="48">
        <v>563072</v>
      </c>
      <c r="AR15" s="50">
        <v>412222</v>
      </c>
      <c r="AS15" s="34">
        <f t="shared" si="20"/>
        <v>3481878</v>
      </c>
      <c r="AT15" s="33" t="s">
        <v>29</v>
      </c>
      <c r="AU15" s="49">
        <v>0</v>
      </c>
      <c r="AV15" s="48">
        <v>0</v>
      </c>
      <c r="AW15" s="48">
        <v>15099647</v>
      </c>
      <c r="AX15" s="48">
        <v>16133154</v>
      </c>
      <c r="AY15" s="48">
        <v>16476598.000000002</v>
      </c>
      <c r="AZ15" s="48">
        <v>10234585</v>
      </c>
      <c r="BA15" s="50">
        <v>6096293</v>
      </c>
      <c r="BB15" s="34">
        <f t="shared" si="21"/>
        <v>64040277</v>
      </c>
      <c r="BC15" s="33" t="s">
        <v>29</v>
      </c>
      <c r="BD15" s="49">
        <v>1051974</v>
      </c>
      <c r="BE15" s="48">
        <v>4427152</v>
      </c>
      <c r="BF15" s="48">
        <v>7560303</v>
      </c>
      <c r="BG15" s="48">
        <v>6570511</v>
      </c>
      <c r="BH15" s="48">
        <v>4324829</v>
      </c>
      <c r="BI15" s="48">
        <v>2695045</v>
      </c>
      <c r="BJ15" s="50">
        <v>1569859</v>
      </c>
      <c r="BK15" s="34">
        <f t="shared" si="22"/>
        <v>28199673</v>
      </c>
      <c r="BL15" s="33" t="s">
        <v>29</v>
      </c>
      <c r="BM15" s="49">
        <v>38997</v>
      </c>
      <c r="BN15" s="48">
        <v>34497</v>
      </c>
      <c r="BO15" s="48">
        <v>1539761</v>
      </c>
      <c r="BP15" s="48">
        <v>3953862</v>
      </c>
      <c r="BQ15" s="48">
        <v>9812411</v>
      </c>
      <c r="BR15" s="48">
        <v>6743014</v>
      </c>
      <c r="BS15" s="50">
        <v>4616833</v>
      </c>
      <c r="BT15" s="34">
        <f t="shared" si="23"/>
        <v>26739375</v>
      </c>
      <c r="BU15" s="33" t="s">
        <v>29</v>
      </c>
      <c r="BV15" s="49">
        <v>23661</v>
      </c>
      <c r="BW15" s="48">
        <v>20970</v>
      </c>
      <c r="BX15" s="48">
        <v>245993</v>
      </c>
      <c r="BY15" s="48">
        <v>467964</v>
      </c>
      <c r="BZ15" s="48">
        <v>279351</v>
      </c>
      <c r="CA15" s="48">
        <v>484623</v>
      </c>
      <c r="CB15" s="50">
        <v>247680</v>
      </c>
      <c r="CC15" s="34">
        <f t="shared" si="24"/>
        <v>1770242</v>
      </c>
      <c r="CD15" s="33" t="s">
        <v>29</v>
      </c>
      <c r="CE15" s="49">
        <v>0</v>
      </c>
      <c r="CF15" s="48">
        <v>0</v>
      </c>
      <c r="CG15" s="48">
        <v>0</v>
      </c>
      <c r="CH15" s="48">
        <v>0</v>
      </c>
      <c r="CI15" s="48">
        <v>0</v>
      </c>
      <c r="CJ15" s="48">
        <v>0</v>
      </c>
      <c r="CK15" s="50">
        <v>0</v>
      </c>
      <c r="CL15" s="34">
        <f t="shared" si="25"/>
        <v>0</v>
      </c>
      <c r="CM15" s="33" t="s">
        <v>29</v>
      </c>
      <c r="CN15" s="49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50">
        <v>0</v>
      </c>
      <c r="CU15" s="34">
        <f t="shared" si="26"/>
        <v>0</v>
      </c>
      <c r="CV15" s="33" t="s">
        <v>29</v>
      </c>
      <c r="CW15" s="49">
        <v>447402</v>
      </c>
      <c r="CX15" s="48">
        <v>1047271.9999999999</v>
      </c>
      <c r="CY15" s="48">
        <v>1559261</v>
      </c>
      <c r="CZ15" s="48">
        <v>3968849</v>
      </c>
      <c r="DA15" s="48">
        <v>3572000</v>
      </c>
      <c r="DB15" s="48">
        <v>3315468</v>
      </c>
      <c r="DC15" s="50">
        <v>2575817</v>
      </c>
      <c r="DD15" s="34">
        <f t="shared" si="27"/>
        <v>16486069</v>
      </c>
      <c r="DE15" s="33" t="s">
        <v>29</v>
      </c>
      <c r="DF15" s="49">
        <v>121302</v>
      </c>
      <c r="DG15" s="48">
        <v>77130</v>
      </c>
      <c r="DH15" s="48">
        <v>341910</v>
      </c>
      <c r="DI15" s="48">
        <v>191908</v>
      </c>
      <c r="DJ15" s="48">
        <v>49050</v>
      </c>
      <c r="DK15" s="48">
        <v>175008</v>
      </c>
      <c r="DL15" s="50">
        <v>0</v>
      </c>
      <c r="DM15" s="34">
        <f t="shared" si="28"/>
        <v>956308</v>
      </c>
      <c r="DN15" s="33" t="s">
        <v>29</v>
      </c>
      <c r="DO15" s="49">
        <v>404280</v>
      </c>
      <c r="DP15" s="48">
        <v>121770</v>
      </c>
      <c r="DQ15" s="48">
        <v>774130</v>
      </c>
      <c r="DR15" s="48">
        <v>240500</v>
      </c>
      <c r="DS15" s="48">
        <v>238050</v>
      </c>
      <c r="DT15" s="48">
        <v>567860</v>
      </c>
      <c r="DU15" s="50">
        <v>209880</v>
      </c>
      <c r="DV15" s="34">
        <f t="shared" si="29"/>
        <v>2556470</v>
      </c>
      <c r="DW15" s="33" t="s">
        <v>29</v>
      </c>
      <c r="DX15" s="49">
        <v>0</v>
      </c>
      <c r="DY15" s="48">
        <v>94601</v>
      </c>
      <c r="DZ15" s="48">
        <v>2244795</v>
      </c>
      <c r="EA15" s="48">
        <v>1152114</v>
      </c>
      <c r="EB15" s="48">
        <v>2347692</v>
      </c>
      <c r="EC15" s="48">
        <v>1574128</v>
      </c>
      <c r="ED15" s="50">
        <v>1525791</v>
      </c>
      <c r="EE15" s="34">
        <f t="shared" si="30"/>
        <v>8939121</v>
      </c>
      <c r="EF15" s="33" t="s">
        <v>29</v>
      </c>
      <c r="EG15" s="49">
        <v>494442</v>
      </c>
      <c r="EH15" s="48">
        <v>1140843</v>
      </c>
      <c r="EI15" s="48">
        <v>8411658</v>
      </c>
      <c r="EJ15" s="48">
        <v>7478518</v>
      </c>
      <c r="EK15" s="48">
        <v>6595589</v>
      </c>
      <c r="EL15" s="48">
        <v>4363513</v>
      </c>
      <c r="EM15" s="50">
        <v>2525453</v>
      </c>
      <c r="EN15" s="34">
        <f t="shared" si="31"/>
        <v>31010016</v>
      </c>
      <c r="EO15" s="42"/>
      <c r="EP15" s="42"/>
    </row>
    <row r="16" spans="1:146" s="6" customFormat="1" ht="15" customHeight="1" x14ac:dyDescent="0.15">
      <c r="A16" s="38" t="s">
        <v>30</v>
      </c>
      <c r="B16" s="47">
        <v>0</v>
      </c>
      <c r="C16" s="48">
        <v>0</v>
      </c>
      <c r="D16" s="48">
        <v>5627724</v>
      </c>
      <c r="E16" s="48">
        <v>9639952</v>
      </c>
      <c r="F16" s="48">
        <v>11640780</v>
      </c>
      <c r="G16" s="48">
        <v>15323049</v>
      </c>
      <c r="H16" s="48">
        <v>15761865</v>
      </c>
      <c r="I16" s="34">
        <f t="shared" si="16"/>
        <v>57993370</v>
      </c>
      <c r="J16" s="33" t="s">
        <v>30</v>
      </c>
      <c r="K16" s="49">
        <v>0</v>
      </c>
      <c r="L16" s="48">
        <v>0</v>
      </c>
      <c r="M16" s="48">
        <v>0</v>
      </c>
      <c r="N16" s="48">
        <v>51719</v>
      </c>
      <c r="O16" s="48">
        <v>0</v>
      </c>
      <c r="P16" s="48">
        <v>402866</v>
      </c>
      <c r="Q16" s="50">
        <v>633599</v>
      </c>
      <c r="R16" s="34">
        <f t="shared" si="17"/>
        <v>1088184</v>
      </c>
      <c r="S16" s="33" t="s">
        <v>30</v>
      </c>
      <c r="T16" s="49">
        <v>440844</v>
      </c>
      <c r="U16" s="48">
        <v>511875</v>
      </c>
      <c r="V16" s="48">
        <v>1233331</v>
      </c>
      <c r="W16" s="48">
        <v>1294465</v>
      </c>
      <c r="X16" s="48">
        <v>1780519</v>
      </c>
      <c r="Y16" s="48">
        <v>2209765</v>
      </c>
      <c r="Z16" s="50">
        <v>2825951</v>
      </c>
      <c r="AA16" s="34">
        <f t="shared" si="18"/>
        <v>10296750</v>
      </c>
      <c r="AB16" s="33" t="s">
        <v>30</v>
      </c>
      <c r="AC16" s="49">
        <v>202539</v>
      </c>
      <c r="AD16" s="48">
        <v>380340</v>
      </c>
      <c r="AE16" s="48">
        <v>297662</v>
      </c>
      <c r="AF16" s="48">
        <v>449728</v>
      </c>
      <c r="AG16" s="48">
        <v>551106</v>
      </c>
      <c r="AH16" s="48">
        <v>473348</v>
      </c>
      <c r="AI16" s="50">
        <v>310326</v>
      </c>
      <c r="AJ16" s="34">
        <f t="shared" si="19"/>
        <v>2665049</v>
      </c>
      <c r="AK16" s="33" t="s">
        <v>30</v>
      </c>
      <c r="AL16" s="49">
        <v>165140</v>
      </c>
      <c r="AM16" s="48">
        <v>172062</v>
      </c>
      <c r="AN16" s="48">
        <v>394964</v>
      </c>
      <c r="AO16" s="48">
        <v>516126</v>
      </c>
      <c r="AP16" s="48">
        <v>461603</v>
      </c>
      <c r="AQ16" s="48">
        <v>670892</v>
      </c>
      <c r="AR16" s="50">
        <v>405833</v>
      </c>
      <c r="AS16" s="34">
        <f t="shared" si="20"/>
        <v>2786620</v>
      </c>
      <c r="AT16" s="33" t="s">
        <v>30</v>
      </c>
      <c r="AU16" s="49">
        <v>0</v>
      </c>
      <c r="AV16" s="48">
        <v>0</v>
      </c>
      <c r="AW16" s="48">
        <v>7782681</v>
      </c>
      <c r="AX16" s="48">
        <v>7282005</v>
      </c>
      <c r="AY16" s="48">
        <v>5769219</v>
      </c>
      <c r="AZ16" s="48">
        <v>4333356</v>
      </c>
      <c r="BA16" s="50">
        <v>2911417</v>
      </c>
      <c r="BB16" s="34">
        <f t="shared" si="21"/>
        <v>28078678</v>
      </c>
      <c r="BC16" s="33" t="s">
        <v>30</v>
      </c>
      <c r="BD16" s="49">
        <v>765196</v>
      </c>
      <c r="BE16" s="48">
        <v>1145087</v>
      </c>
      <c r="BF16" s="48">
        <v>1874400</v>
      </c>
      <c r="BG16" s="48">
        <v>2304830</v>
      </c>
      <c r="BH16" s="48">
        <v>3016375</v>
      </c>
      <c r="BI16" s="48">
        <v>1269434</v>
      </c>
      <c r="BJ16" s="50">
        <v>886954</v>
      </c>
      <c r="BK16" s="34">
        <f t="shared" si="22"/>
        <v>11262276</v>
      </c>
      <c r="BL16" s="33" t="s">
        <v>30</v>
      </c>
      <c r="BM16" s="49">
        <v>34173</v>
      </c>
      <c r="BN16" s="48">
        <v>20277</v>
      </c>
      <c r="BO16" s="48">
        <v>271701</v>
      </c>
      <c r="BP16" s="48">
        <v>584896</v>
      </c>
      <c r="BQ16" s="48">
        <v>1151610</v>
      </c>
      <c r="BR16" s="48">
        <v>1963349</v>
      </c>
      <c r="BS16" s="50">
        <v>366369</v>
      </c>
      <c r="BT16" s="34">
        <f t="shared" si="23"/>
        <v>4392375</v>
      </c>
      <c r="BU16" s="33" t="s">
        <v>30</v>
      </c>
      <c r="BV16" s="49">
        <v>0</v>
      </c>
      <c r="BW16" s="48">
        <v>0</v>
      </c>
      <c r="BX16" s="48">
        <v>90967</v>
      </c>
      <c r="BY16" s="48">
        <v>163746</v>
      </c>
      <c r="BZ16" s="48">
        <v>571689</v>
      </c>
      <c r="CA16" s="48">
        <v>135882</v>
      </c>
      <c r="CB16" s="50">
        <v>753552</v>
      </c>
      <c r="CC16" s="34">
        <f t="shared" si="24"/>
        <v>1715836</v>
      </c>
      <c r="CD16" s="33" t="s">
        <v>30</v>
      </c>
      <c r="CE16" s="49">
        <v>0</v>
      </c>
      <c r="CF16" s="48">
        <v>0</v>
      </c>
      <c r="CG16" s="48">
        <v>0</v>
      </c>
      <c r="CH16" s="48">
        <v>0</v>
      </c>
      <c r="CI16" s="48">
        <v>0</v>
      </c>
      <c r="CJ16" s="48">
        <v>228643</v>
      </c>
      <c r="CK16" s="50">
        <v>0</v>
      </c>
      <c r="CL16" s="34">
        <f t="shared" si="25"/>
        <v>228643</v>
      </c>
      <c r="CM16" s="33" t="s">
        <v>30</v>
      </c>
      <c r="CN16" s="49">
        <v>0</v>
      </c>
      <c r="CO16" s="48">
        <v>0</v>
      </c>
      <c r="CP16" s="48">
        <v>0</v>
      </c>
      <c r="CQ16" s="48">
        <v>0</v>
      </c>
      <c r="CR16" s="48">
        <v>0</v>
      </c>
      <c r="CS16" s="48">
        <v>0</v>
      </c>
      <c r="CT16" s="50">
        <v>0</v>
      </c>
      <c r="CU16" s="34">
        <f t="shared" si="26"/>
        <v>0</v>
      </c>
      <c r="CV16" s="33" t="s">
        <v>30</v>
      </c>
      <c r="CW16" s="49">
        <v>785641</v>
      </c>
      <c r="CX16" s="48">
        <v>768693</v>
      </c>
      <c r="CY16" s="48">
        <v>632328</v>
      </c>
      <c r="CZ16" s="48">
        <v>1868570</v>
      </c>
      <c r="DA16" s="48">
        <v>2122561</v>
      </c>
      <c r="DB16" s="48">
        <v>2051525</v>
      </c>
      <c r="DC16" s="50">
        <v>1656959</v>
      </c>
      <c r="DD16" s="34">
        <f t="shared" si="27"/>
        <v>9886277</v>
      </c>
      <c r="DE16" s="33" t="s">
        <v>30</v>
      </c>
      <c r="DF16" s="49">
        <v>213039</v>
      </c>
      <c r="DG16" s="48">
        <v>20790</v>
      </c>
      <c r="DH16" s="48">
        <v>97650</v>
      </c>
      <c r="DI16" s="48">
        <v>0</v>
      </c>
      <c r="DJ16" s="48">
        <v>0</v>
      </c>
      <c r="DK16" s="48">
        <v>0</v>
      </c>
      <c r="DL16" s="50">
        <v>90000</v>
      </c>
      <c r="DM16" s="34">
        <f t="shared" si="28"/>
        <v>421479</v>
      </c>
      <c r="DN16" s="33" t="s">
        <v>30</v>
      </c>
      <c r="DO16" s="49">
        <v>322290</v>
      </c>
      <c r="DP16" s="48">
        <v>531686</v>
      </c>
      <c r="DQ16" s="48">
        <v>186795</v>
      </c>
      <c r="DR16" s="48">
        <v>70080</v>
      </c>
      <c r="DS16" s="48">
        <v>360000</v>
      </c>
      <c r="DT16" s="48">
        <v>79200</v>
      </c>
      <c r="DU16" s="50">
        <v>0</v>
      </c>
      <c r="DV16" s="34">
        <f t="shared" si="29"/>
        <v>1550051</v>
      </c>
      <c r="DW16" s="33" t="s">
        <v>30</v>
      </c>
      <c r="DX16" s="49">
        <v>110730</v>
      </c>
      <c r="DY16" s="48">
        <v>319691</v>
      </c>
      <c r="DZ16" s="48">
        <v>800389</v>
      </c>
      <c r="EA16" s="48">
        <v>1176729</v>
      </c>
      <c r="EB16" s="48">
        <v>614572</v>
      </c>
      <c r="EC16" s="48">
        <v>452989</v>
      </c>
      <c r="ED16" s="50">
        <v>236349</v>
      </c>
      <c r="EE16" s="34">
        <f t="shared" si="30"/>
        <v>3711449</v>
      </c>
      <c r="EF16" s="33" t="s">
        <v>30</v>
      </c>
      <c r="EG16" s="49">
        <v>892746</v>
      </c>
      <c r="EH16" s="48">
        <v>654423</v>
      </c>
      <c r="EI16" s="48">
        <v>3075612</v>
      </c>
      <c r="EJ16" s="48">
        <v>3064874</v>
      </c>
      <c r="EK16" s="48">
        <v>2867530</v>
      </c>
      <c r="EL16" s="48">
        <v>2465257</v>
      </c>
      <c r="EM16" s="50">
        <v>1550892</v>
      </c>
      <c r="EN16" s="34">
        <f t="shared" si="31"/>
        <v>14571334</v>
      </c>
      <c r="EO16" s="42"/>
      <c r="EP16" s="42"/>
    </row>
    <row r="17" spans="1:146" s="6" customFormat="1" ht="15" customHeight="1" x14ac:dyDescent="0.15">
      <c r="A17" s="38" t="s">
        <v>31</v>
      </c>
      <c r="B17" s="47">
        <v>0</v>
      </c>
      <c r="C17" s="48">
        <v>0</v>
      </c>
      <c r="D17" s="48">
        <v>1634331</v>
      </c>
      <c r="E17" s="48">
        <v>2236033</v>
      </c>
      <c r="F17" s="48">
        <v>1102831</v>
      </c>
      <c r="G17" s="48">
        <v>2169443</v>
      </c>
      <c r="H17" s="48">
        <v>1967676</v>
      </c>
      <c r="I17" s="34">
        <f t="shared" si="16"/>
        <v>9110314</v>
      </c>
      <c r="J17" s="33" t="s">
        <v>31</v>
      </c>
      <c r="K17" s="49">
        <v>0</v>
      </c>
      <c r="L17" s="48">
        <v>0</v>
      </c>
      <c r="M17" s="48">
        <v>14844</v>
      </c>
      <c r="N17" s="48">
        <v>0</v>
      </c>
      <c r="O17" s="48">
        <v>103438</v>
      </c>
      <c r="P17" s="48">
        <v>217745</v>
      </c>
      <c r="Q17" s="50">
        <v>77237</v>
      </c>
      <c r="R17" s="34">
        <f t="shared" si="17"/>
        <v>413264</v>
      </c>
      <c r="S17" s="33" t="s">
        <v>31</v>
      </c>
      <c r="T17" s="49">
        <v>135031</v>
      </c>
      <c r="U17" s="48">
        <v>135231</v>
      </c>
      <c r="V17" s="48">
        <v>704413</v>
      </c>
      <c r="W17" s="48">
        <v>805905</v>
      </c>
      <c r="X17" s="48">
        <v>670576</v>
      </c>
      <c r="Y17" s="48">
        <v>449583</v>
      </c>
      <c r="Z17" s="50">
        <v>742489</v>
      </c>
      <c r="AA17" s="34">
        <f t="shared" si="18"/>
        <v>3643228</v>
      </c>
      <c r="AB17" s="33" t="s">
        <v>31</v>
      </c>
      <c r="AC17" s="49">
        <v>271269</v>
      </c>
      <c r="AD17" s="48">
        <v>305865</v>
      </c>
      <c r="AE17" s="48">
        <v>891884</v>
      </c>
      <c r="AF17" s="48">
        <v>789856</v>
      </c>
      <c r="AG17" s="48">
        <v>503215</v>
      </c>
      <c r="AH17" s="48">
        <v>571439</v>
      </c>
      <c r="AI17" s="50">
        <v>162645</v>
      </c>
      <c r="AJ17" s="34">
        <f t="shared" si="19"/>
        <v>3496173</v>
      </c>
      <c r="AK17" s="33" t="s">
        <v>31</v>
      </c>
      <c r="AL17" s="49">
        <v>8064</v>
      </c>
      <c r="AM17" s="48">
        <v>31767</v>
      </c>
      <c r="AN17" s="48">
        <v>100893</v>
      </c>
      <c r="AO17" s="48">
        <v>160735</v>
      </c>
      <c r="AP17" s="48">
        <v>46764</v>
      </c>
      <c r="AQ17" s="48">
        <v>64602.000000000007</v>
      </c>
      <c r="AR17" s="50">
        <v>43209</v>
      </c>
      <c r="AS17" s="34">
        <f t="shared" si="20"/>
        <v>456034</v>
      </c>
      <c r="AT17" s="33" t="s">
        <v>31</v>
      </c>
      <c r="AU17" s="49">
        <v>0</v>
      </c>
      <c r="AV17" s="48">
        <v>0</v>
      </c>
      <c r="AW17" s="48">
        <v>2724802</v>
      </c>
      <c r="AX17" s="48">
        <v>3922522</v>
      </c>
      <c r="AY17" s="48">
        <v>1660824</v>
      </c>
      <c r="AZ17" s="48">
        <v>2044729</v>
      </c>
      <c r="BA17" s="50">
        <v>808648</v>
      </c>
      <c r="BB17" s="34">
        <f t="shared" si="21"/>
        <v>11161525</v>
      </c>
      <c r="BC17" s="33" t="s">
        <v>31</v>
      </c>
      <c r="BD17" s="49">
        <v>465572</v>
      </c>
      <c r="BE17" s="48">
        <v>716595</v>
      </c>
      <c r="BF17" s="48">
        <v>1380543</v>
      </c>
      <c r="BG17" s="48">
        <v>1283823</v>
      </c>
      <c r="BH17" s="48">
        <v>287762</v>
      </c>
      <c r="BI17" s="48">
        <v>817790</v>
      </c>
      <c r="BJ17" s="50">
        <v>0</v>
      </c>
      <c r="BK17" s="34">
        <f t="shared" si="22"/>
        <v>4952085</v>
      </c>
      <c r="BL17" s="33" t="s">
        <v>31</v>
      </c>
      <c r="BM17" s="49">
        <v>0</v>
      </c>
      <c r="BN17" s="48">
        <v>0</v>
      </c>
      <c r="BO17" s="48">
        <v>582255</v>
      </c>
      <c r="BP17" s="48">
        <v>1288994</v>
      </c>
      <c r="BQ17" s="48">
        <v>1909161</v>
      </c>
      <c r="BR17" s="48">
        <v>1695321</v>
      </c>
      <c r="BS17" s="50">
        <v>960849</v>
      </c>
      <c r="BT17" s="34">
        <f t="shared" si="23"/>
        <v>6436580</v>
      </c>
      <c r="BU17" s="33" t="s">
        <v>31</v>
      </c>
      <c r="BV17" s="49">
        <v>0</v>
      </c>
      <c r="BW17" s="48">
        <v>76986</v>
      </c>
      <c r="BX17" s="48">
        <v>126450</v>
      </c>
      <c r="BY17" s="48">
        <v>633222</v>
      </c>
      <c r="BZ17" s="48">
        <v>0</v>
      </c>
      <c r="CA17" s="48">
        <v>233076</v>
      </c>
      <c r="CB17" s="50">
        <v>0</v>
      </c>
      <c r="CC17" s="34">
        <f t="shared" si="24"/>
        <v>1069734</v>
      </c>
      <c r="CD17" s="33" t="s">
        <v>31</v>
      </c>
      <c r="CE17" s="49">
        <v>0</v>
      </c>
      <c r="CF17" s="48">
        <v>0</v>
      </c>
      <c r="CG17" s="48">
        <v>0</v>
      </c>
      <c r="CH17" s="48">
        <v>0</v>
      </c>
      <c r="CI17" s="48">
        <v>0</v>
      </c>
      <c r="CJ17" s="48">
        <v>0</v>
      </c>
      <c r="CK17" s="50">
        <v>0</v>
      </c>
      <c r="CL17" s="34">
        <f t="shared" si="25"/>
        <v>0</v>
      </c>
      <c r="CM17" s="33" t="s">
        <v>31</v>
      </c>
      <c r="CN17" s="49">
        <v>0</v>
      </c>
      <c r="CO17" s="48">
        <v>0</v>
      </c>
      <c r="CP17" s="48">
        <v>0</v>
      </c>
      <c r="CQ17" s="48">
        <v>0</v>
      </c>
      <c r="CR17" s="48">
        <v>0</v>
      </c>
      <c r="CS17" s="48">
        <v>0</v>
      </c>
      <c r="CT17" s="50">
        <v>0</v>
      </c>
      <c r="CU17" s="34">
        <f t="shared" si="26"/>
        <v>0</v>
      </c>
      <c r="CV17" s="33" t="s">
        <v>31</v>
      </c>
      <c r="CW17" s="49">
        <v>387135</v>
      </c>
      <c r="CX17" s="48">
        <v>288129</v>
      </c>
      <c r="CY17" s="48">
        <v>407015</v>
      </c>
      <c r="CZ17" s="48">
        <v>1001912</v>
      </c>
      <c r="DA17" s="48">
        <v>524280.99999999994</v>
      </c>
      <c r="DB17" s="48">
        <v>684767</v>
      </c>
      <c r="DC17" s="50">
        <v>357317</v>
      </c>
      <c r="DD17" s="34">
        <f t="shared" si="27"/>
        <v>3650556</v>
      </c>
      <c r="DE17" s="33" t="s">
        <v>31</v>
      </c>
      <c r="DF17" s="49">
        <v>56925</v>
      </c>
      <c r="DG17" s="48">
        <v>47916</v>
      </c>
      <c r="DH17" s="48">
        <v>140940</v>
      </c>
      <c r="DI17" s="48">
        <v>23364</v>
      </c>
      <c r="DJ17" s="48">
        <v>0</v>
      </c>
      <c r="DK17" s="48">
        <v>13545</v>
      </c>
      <c r="DL17" s="50">
        <v>0</v>
      </c>
      <c r="DM17" s="34">
        <f t="shared" si="28"/>
        <v>282690</v>
      </c>
      <c r="DN17" s="33" t="s">
        <v>31</v>
      </c>
      <c r="DO17" s="49">
        <v>274145</v>
      </c>
      <c r="DP17" s="48">
        <v>35280</v>
      </c>
      <c r="DQ17" s="48">
        <v>43527</v>
      </c>
      <c r="DR17" s="48">
        <v>0</v>
      </c>
      <c r="DS17" s="48">
        <v>0</v>
      </c>
      <c r="DT17" s="48">
        <v>11250</v>
      </c>
      <c r="DU17" s="50">
        <v>0</v>
      </c>
      <c r="DV17" s="34">
        <f t="shared" si="29"/>
        <v>364202</v>
      </c>
      <c r="DW17" s="33" t="s">
        <v>31</v>
      </c>
      <c r="DX17" s="49">
        <v>0</v>
      </c>
      <c r="DY17" s="48">
        <v>0</v>
      </c>
      <c r="DZ17" s="48">
        <v>0</v>
      </c>
      <c r="EA17" s="48">
        <v>0</v>
      </c>
      <c r="EB17" s="48">
        <v>0</v>
      </c>
      <c r="EC17" s="48">
        <v>0</v>
      </c>
      <c r="ED17" s="50">
        <v>0</v>
      </c>
      <c r="EE17" s="34">
        <f t="shared" si="30"/>
        <v>0</v>
      </c>
      <c r="EF17" s="33" t="s">
        <v>31</v>
      </c>
      <c r="EG17" s="49">
        <v>289320</v>
      </c>
      <c r="EH17" s="48">
        <v>211860</v>
      </c>
      <c r="EI17" s="48">
        <v>1604369</v>
      </c>
      <c r="EJ17" s="48">
        <v>1528006</v>
      </c>
      <c r="EK17" s="48">
        <v>892101</v>
      </c>
      <c r="EL17" s="48">
        <v>778405</v>
      </c>
      <c r="EM17" s="50">
        <v>419565</v>
      </c>
      <c r="EN17" s="34">
        <f t="shared" si="31"/>
        <v>5723626</v>
      </c>
      <c r="EO17" s="42"/>
      <c r="EP17" s="42"/>
    </row>
    <row r="18" spans="1:146" s="6" customFormat="1" ht="15" customHeight="1" x14ac:dyDescent="0.15">
      <c r="A18" s="38" t="s">
        <v>32</v>
      </c>
      <c r="B18" s="47">
        <v>0</v>
      </c>
      <c r="C18" s="48">
        <v>0</v>
      </c>
      <c r="D18" s="48">
        <v>1866058</v>
      </c>
      <c r="E18" s="48">
        <v>2740071</v>
      </c>
      <c r="F18" s="48">
        <v>3935358</v>
      </c>
      <c r="G18" s="48">
        <v>1805701</v>
      </c>
      <c r="H18" s="48">
        <v>2839511</v>
      </c>
      <c r="I18" s="34">
        <f t="shared" si="16"/>
        <v>13186699</v>
      </c>
      <c r="J18" s="33" t="s">
        <v>32</v>
      </c>
      <c r="K18" s="49">
        <v>0</v>
      </c>
      <c r="L18" s="48">
        <v>0</v>
      </c>
      <c r="M18" s="48">
        <v>0</v>
      </c>
      <c r="N18" s="48">
        <v>125758</v>
      </c>
      <c r="O18" s="48">
        <v>83838</v>
      </c>
      <c r="P18" s="48">
        <v>139729</v>
      </c>
      <c r="Q18" s="50">
        <v>359124</v>
      </c>
      <c r="R18" s="34">
        <f t="shared" si="17"/>
        <v>708449</v>
      </c>
      <c r="S18" s="33" t="s">
        <v>32</v>
      </c>
      <c r="T18" s="49">
        <v>95247</v>
      </c>
      <c r="U18" s="48">
        <v>162084</v>
      </c>
      <c r="V18" s="48">
        <v>972144</v>
      </c>
      <c r="W18" s="48">
        <v>1119055</v>
      </c>
      <c r="X18" s="48">
        <v>807544</v>
      </c>
      <c r="Y18" s="48">
        <v>1172026</v>
      </c>
      <c r="Z18" s="50">
        <v>739970</v>
      </c>
      <c r="AA18" s="34">
        <f t="shared" si="18"/>
        <v>5068070</v>
      </c>
      <c r="AB18" s="33" t="s">
        <v>32</v>
      </c>
      <c r="AC18" s="49">
        <v>23283</v>
      </c>
      <c r="AD18" s="48">
        <v>44352</v>
      </c>
      <c r="AE18" s="48">
        <v>0</v>
      </c>
      <c r="AF18" s="48">
        <v>89379</v>
      </c>
      <c r="AG18" s="48">
        <v>72087</v>
      </c>
      <c r="AH18" s="48">
        <v>104749</v>
      </c>
      <c r="AI18" s="50">
        <v>0</v>
      </c>
      <c r="AJ18" s="34">
        <f t="shared" si="19"/>
        <v>333850</v>
      </c>
      <c r="AK18" s="33" t="s">
        <v>32</v>
      </c>
      <c r="AL18" s="49">
        <v>6138</v>
      </c>
      <c r="AM18" s="48">
        <v>13636</v>
      </c>
      <c r="AN18" s="48">
        <v>120296</v>
      </c>
      <c r="AO18" s="48">
        <v>40527</v>
      </c>
      <c r="AP18" s="48">
        <v>177642</v>
      </c>
      <c r="AQ18" s="48">
        <v>68193</v>
      </c>
      <c r="AR18" s="50">
        <v>87792</v>
      </c>
      <c r="AS18" s="34">
        <f t="shared" si="20"/>
        <v>514224</v>
      </c>
      <c r="AT18" s="33" t="s">
        <v>32</v>
      </c>
      <c r="AU18" s="49">
        <v>0</v>
      </c>
      <c r="AV18" s="48">
        <v>0</v>
      </c>
      <c r="AW18" s="48">
        <v>5501563</v>
      </c>
      <c r="AX18" s="48">
        <v>5838129</v>
      </c>
      <c r="AY18" s="48">
        <v>4275063</v>
      </c>
      <c r="AZ18" s="48">
        <v>2435882</v>
      </c>
      <c r="BA18" s="50">
        <v>728259</v>
      </c>
      <c r="BB18" s="34">
        <f t="shared" si="21"/>
        <v>18778896</v>
      </c>
      <c r="BC18" s="33" t="s">
        <v>32</v>
      </c>
      <c r="BD18" s="49">
        <v>179578</v>
      </c>
      <c r="BE18" s="48">
        <v>653813</v>
      </c>
      <c r="BF18" s="48">
        <v>946475</v>
      </c>
      <c r="BG18" s="48">
        <v>1264495</v>
      </c>
      <c r="BH18" s="48">
        <v>1341343</v>
      </c>
      <c r="BI18" s="48">
        <v>1547350</v>
      </c>
      <c r="BJ18" s="50">
        <v>556470</v>
      </c>
      <c r="BK18" s="34">
        <f t="shared" si="22"/>
        <v>6489524</v>
      </c>
      <c r="BL18" s="33" t="s">
        <v>32</v>
      </c>
      <c r="BM18" s="49">
        <v>0</v>
      </c>
      <c r="BN18" s="48">
        <v>17181</v>
      </c>
      <c r="BO18" s="48">
        <v>471342</v>
      </c>
      <c r="BP18" s="48">
        <v>804861</v>
      </c>
      <c r="BQ18" s="48">
        <v>5098392</v>
      </c>
      <c r="BR18" s="48">
        <v>1777663</v>
      </c>
      <c r="BS18" s="50">
        <v>822645</v>
      </c>
      <c r="BT18" s="34">
        <f t="shared" si="23"/>
        <v>8992084</v>
      </c>
      <c r="BU18" s="33" t="s">
        <v>32</v>
      </c>
      <c r="BV18" s="49">
        <v>0</v>
      </c>
      <c r="BW18" s="48">
        <v>0</v>
      </c>
      <c r="BX18" s="48">
        <v>209417</v>
      </c>
      <c r="BY18" s="48">
        <v>201112</v>
      </c>
      <c r="BZ18" s="48">
        <v>447822</v>
      </c>
      <c r="CA18" s="48">
        <v>228000</v>
      </c>
      <c r="CB18" s="50">
        <v>144693</v>
      </c>
      <c r="CC18" s="34">
        <f t="shared" si="24"/>
        <v>1231044</v>
      </c>
      <c r="CD18" s="33" t="s">
        <v>32</v>
      </c>
      <c r="CE18" s="49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50">
        <v>0</v>
      </c>
      <c r="CL18" s="34">
        <f t="shared" si="25"/>
        <v>0</v>
      </c>
      <c r="CM18" s="33" t="s">
        <v>32</v>
      </c>
      <c r="CN18" s="49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50">
        <v>0</v>
      </c>
      <c r="CU18" s="34">
        <f t="shared" si="26"/>
        <v>0</v>
      </c>
      <c r="CV18" s="33" t="s">
        <v>32</v>
      </c>
      <c r="CW18" s="49">
        <v>297234</v>
      </c>
      <c r="CX18" s="48">
        <v>324148</v>
      </c>
      <c r="CY18" s="48">
        <v>519759</v>
      </c>
      <c r="CZ18" s="48">
        <v>1131344</v>
      </c>
      <c r="DA18" s="48">
        <v>1035560.9999999999</v>
      </c>
      <c r="DB18" s="48">
        <v>1033932</v>
      </c>
      <c r="DC18" s="50">
        <v>475109</v>
      </c>
      <c r="DD18" s="34">
        <f t="shared" si="27"/>
        <v>4817087</v>
      </c>
      <c r="DE18" s="33" t="s">
        <v>32</v>
      </c>
      <c r="DF18" s="49">
        <v>90432</v>
      </c>
      <c r="DG18" s="48">
        <v>0</v>
      </c>
      <c r="DH18" s="48">
        <v>95805</v>
      </c>
      <c r="DI18" s="48">
        <v>73026</v>
      </c>
      <c r="DJ18" s="48">
        <v>0</v>
      </c>
      <c r="DK18" s="48">
        <v>69480</v>
      </c>
      <c r="DL18" s="50">
        <v>0</v>
      </c>
      <c r="DM18" s="34">
        <f t="shared" si="28"/>
        <v>328743</v>
      </c>
      <c r="DN18" s="33" t="s">
        <v>32</v>
      </c>
      <c r="DO18" s="49">
        <v>0</v>
      </c>
      <c r="DP18" s="48">
        <v>0</v>
      </c>
      <c r="DQ18" s="48">
        <v>107623</v>
      </c>
      <c r="DR18" s="48">
        <v>96030</v>
      </c>
      <c r="DS18" s="48">
        <v>0</v>
      </c>
      <c r="DT18" s="48">
        <v>18900</v>
      </c>
      <c r="DU18" s="50">
        <v>0</v>
      </c>
      <c r="DV18" s="34">
        <f t="shared" si="29"/>
        <v>222553</v>
      </c>
      <c r="DW18" s="33" t="s">
        <v>32</v>
      </c>
      <c r="DX18" s="49">
        <v>158490</v>
      </c>
      <c r="DY18" s="48">
        <v>0</v>
      </c>
      <c r="DZ18" s="48">
        <v>1929480</v>
      </c>
      <c r="EA18" s="48">
        <v>509811</v>
      </c>
      <c r="EB18" s="48">
        <v>1599730</v>
      </c>
      <c r="EC18" s="48">
        <v>1320885</v>
      </c>
      <c r="ED18" s="50">
        <v>870070</v>
      </c>
      <c r="EE18" s="34">
        <f t="shared" si="30"/>
        <v>6388466</v>
      </c>
      <c r="EF18" s="33" t="s">
        <v>32</v>
      </c>
      <c r="EG18" s="49">
        <v>219306</v>
      </c>
      <c r="EH18" s="48">
        <v>274800</v>
      </c>
      <c r="EI18" s="48">
        <v>2912345</v>
      </c>
      <c r="EJ18" s="48">
        <v>2356981</v>
      </c>
      <c r="EK18" s="48">
        <v>2285981</v>
      </c>
      <c r="EL18" s="48">
        <v>1237378</v>
      </c>
      <c r="EM18" s="50">
        <v>479505</v>
      </c>
      <c r="EN18" s="34">
        <f t="shared" si="31"/>
        <v>9766296</v>
      </c>
      <c r="EO18" s="42"/>
      <c r="EP18" s="42"/>
    </row>
    <row r="19" spans="1:146" s="6" customFormat="1" ht="15" customHeight="1" x14ac:dyDescent="0.15">
      <c r="A19" s="38" t="s">
        <v>33</v>
      </c>
      <c r="B19" s="47">
        <v>0</v>
      </c>
      <c r="C19" s="48">
        <v>0</v>
      </c>
      <c r="D19" s="48">
        <v>631533</v>
      </c>
      <c r="E19" s="48">
        <v>596645</v>
      </c>
      <c r="F19" s="48">
        <v>375442</v>
      </c>
      <c r="G19" s="48">
        <v>1192546</v>
      </c>
      <c r="H19" s="48">
        <v>1016819</v>
      </c>
      <c r="I19" s="34">
        <f t="shared" si="16"/>
        <v>3812985</v>
      </c>
      <c r="J19" s="33" t="s">
        <v>33</v>
      </c>
      <c r="K19" s="49">
        <v>0</v>
      </c>
      <c r="L19" s="48">
        <v>0</v>
      </c>
      <c r="M19" s="48">
        <v>0</v>
      </c>
      <c r="N19" s="48">
        <v>0</v>
      </c>
      <c r="O19" s="48">
        <v>0</v>
      </c>
      <c r="P19" s="48">
        <v>111784</v>
      </c>
      <c r="Q19" s="50">
        <v>0</v>
      </c>
      <c r="R19" s="34">
        <f t="shared" si="17"/>
        <v>111784</v>
      </c>
      <c r="S19" s="33" t="s">
        <v>33</v>
      </c>
      <c r="T19" s="49">
        <v>0</v>
      </c>
      <c r="U19" s="48">
        <v>0</v>
      </c>
      <c r="V19" s="48">
        <v>25113</v>
      </c>
      <c r="W19" s="48">
        <v>352364</v>
      </c>
      <c r="X19" s="48">
        <v>28161</v>
      </c>
      <c r="Y19" s="48">
        <v>326348</v>
      </c>
      <c r="Z19" s="50">
        <v>252436</v>
      </c>
      <c r="AA19" s="34">
        <f t="shared" si="18"/>
        <v>984422</v>
      </c>
      <c r="AB19" s="33" t="s">
        <v>33</v>
      </c>
      <c r="AC19" s="49">
        <v>0</v>
      </c>
      <c r="AD19" s="48">
        <v>0</v>
      </c>
      <c r="AE19" s="48">
        <v>0</v>
      </c>
      <c r="AF19" s="48">
        <v>0</v>
      </c>
      <c r="AG19" s="48">
        <v>24420</v>
      </c>
      <c r="AH19" s="48">
        <v>0</v>
      </c>
      <c r="AI19" s="50">
        <v>0</v>
      </c>
      <c r="AJ19" s="34">
        <f t="shared" si="19"/>
        <v>24420</v>
      </c>
      <c r="AK19" s="33" t="s">
        <v>33</v>
      </c>
      <c r="AL19" s="49">
        <v>10512</v>
      </c>
      <c r="AM19" s="48">
        <v>9306</v>
      </c>
      <c r="AN19" s="48">
        <v>22671</v>
      </c>
      <c r="AO19" s="48">
        <v>35280</v>
      </c>
      <c r="AP19" s="48">
        <v>19260</v>
      </c>
      <c r="AQ19" s="48">
        <v>53298</v>
      </c>
      <c r="AR19" s="50">
        <v>53208</v>
      </c>
      <c r="AS19" s="34">
        <f t="shared" si="20"/>
        <v>203535</v>
      </c>
      <c r="AT19" s="33" t="s">
        <v>33</v>
      </c>
      <c r="AU19" s="49">
        <v>0</v>
      </c>
      <c r="AV19" s="48">
        <v>0</v>
      </c>
      <c r="AW19" s="48">
        <v>2824588</v>
      </c>
      <c r="AX19" s="48">
        <v>1403342</v>
      </c>
      <c r="AY19" s="48">
        <v>571061</v>
      </c>
      <c r="AZ19" s="48">
        <v>550167</v>
      </c>
      <c r="BA19" s="50">
        <v>126973</v>
      </c>
      <c r="BB19" s="34">
        <f t="shared" si="21"/>
        <v>5476131</v>
      </c>
      <c r="BC19" s="33" t="s">
        <v>33</v>
      </c>
      <c r="BD19" s="49">
        <v>93737</v>
      </c>
      <c r="BE19" s="48">
        <v>468904</v>
      </c>
      <c r="BF19" s="48">
        <v>127561</v>
      </c>
      <c r="BG19" s="48">
        <v>209942</v>
      </c>
      <c r="BH19" s="48">
        <v>295912</v>
      </c>
      <c r="BI19" s="48">
        <v>0</v>
      </c>
      <c r="BJ19" s="50">
        <v>0</v>
      </c>
      <c r="BK19" s="34">
        <f t="shared" si="22"/>
        <v>1196056</v>
      </c>
      <c r="BL19" s="33" t="s">
        <v>33</v>
      </c>
      <c r="BM19" s="49">
        <v>0</v>
      </c>
      <c r="BN19" s="48">
        <v>0</v>
      </c>
      <c r="BO19" s="48">
        <v>216139</v>
      </c>
      <c r="BP19" s="48">
        <v>190350</v>
      </c>
      <c r="BQ19" s="48">
        <v>691641</v>
      </c>
      <c r="BR19" s="48">
        <v>255213</v>
      </c>
      <c r="BS19" s="50">
        <v>1539079</v>
      </c>
      <c r="BT19" s="34">
        <f t="shared" si="23"/>
        <v>2892422</v>
      </c>
      <c r="BU19" s="33" t="s">
        <v>33</v>
      </c>
      <c r="BV19" s="49">
        <v>0</v>
      </c>
      <c r="BW19" s="48">
        <v>0</v>
      </c>
      <c r="BX19" s="48">
        <v>0</v>
      </c>
      <c r="BY19" s="48">
        <v>0</v>
      </c>
      <c r="BZ19" s="48">
        <v>134623</v>
      </c>
      <c r="CA19" s="48">
        <v>0</v>
      </c>
      <c r="CB19" s="50">
        <v>0</v>
      </c>
      <c r="CC19" s="34">
        <f t="shared" si="24"/>
        <v>134623</v>
      </c>
      <c r="CD19" s="33" t="s">
        <v>33</v>
      </c>
      <c r="CE19" s="49">
        <v>0</v>
      </c>
      <c r="CF19" s="48">
        <v>0</v>
      </c>
      <c r="CG19" s="48">
        <v>0</v>
      </c>
      <c r="CH19" s="48">
        <v>0</v>
      </c>
      <c r="CI19" s="48">
        <v>0</v>
      </c>
      <c r="CJ19" s="48">
        <v>0</v>
      </c>
      <c r="CK19" s="50">
        <v>0</v>
      </c>
      <c r="CL19" s="34">
        <f t="shared" si="25"/>
        <v>0</v>
      </c>
      <c r="CM19" s="33" t="s">
        <v>33</v>
      </c>
      <c r="CN19" s="49">
        <v>0</v>
      </c>
      <c r="CO19" s="48">
        <v>0</v>
      </c>
      <c r="CP19" s="48">
        <v>0</v>
      </c>
      <c r="CQ19" s="48">
        <v>0</v>
      </c>
      <c r="CR19" s="48">
        <v>0</v>
      </c>
      <c r="CS19" s="48">
        <v>0</v>
      </c>
      <c r="CT19" s="50">
        <v>0</v>
      </c>
      <c r="CU19" s="34">
        <f t="shared" si="26"/>
        <v>0</v>
      </c>
      <c r="CV19" s="33" t="s">
        <v>33</v>
      </c>
      <c r="CW19" s="49">
        <v>64616</v>
      </c>
      <c r="CX19" s="48">
        <v>108855</v>
      </c>
      <c r="CY19" s="48">
        <v>84716</v>
      </c>
      <c r="CZ19" s="48">
        <v>223362</v>
      </c>
      <c r="DA19" s="48">
        <v>124074</v>
      </c>
      <c r="DB19" s="48">
        <v>300663</v>
      </c>
      <c r="DC19" s="50">
        <v>170343</v>
      </c>
      <c r="DD19" s="34">
        <f t="shared" si="27"/>
        <v>1076629</v>
      </c>
      <c r="DE19" s="33" t="s">
        <v>33</v>
      </c>
      <c r="DF19" s="49">
        <v>0</v>
      </c>
      <c r="DG19" s="48">
        <v>0</v>
      </c>
      <c r="DH19" s="48">
        <v>0</v>
      </c>
      <c r="DI19" s="48">
        <v>24948</v>
      </c>
      <c r="DJ19" s="48">
        <v>0</v>
      </c>
      <c r="DK19" s="48">
        <v>82800</v>
      </c>
      <c r="DL19" s="50">
        <v>0</v>
      </c>
      <c r="DM19" s="34">
        <f t="shared" si="28"/>
        <v>107748</v>
      </c>
      <c r="DN19" s="33" t="s">
        <v>33</v>
      </c>
      <c r="DO19" s="49">
        <v>0</v>
      </c>
      <c r="DP19" s="48">
        <v>0</v>
      </c>
      <c r="DQ19" s="48">
        <v>176220</v>
      </c>
      <c r="DR19" s="48">
        <v>81645</v>
      </c>
      <c r="DS19" s="48">
        <v>0</v>
      </c>
      <c r="DT19" s="48">
        <v>9900</v>
      </c>
      <c r="DU19" s="50">
        <v>0</v>
      </c>
      <c r="DV19" s="34">
        <f t="shared" si="29"/>
        <v>267765</v>
      </c>
      <c r="DW19" s="33" t="s">
        <v>33</v>
      </c>
      <c r="DX19" s="49">
        <v>158490</v>
      </c>
      <c r="DY19" s="48">
        <v>180540</v>
      </c>
      <c r="DZ19" s="48">
        <v>1249883</v>
      </c>
      <c r="EA19" s="48">
        <v>360129</v>
      </c>
      <c r="EB19" s="48">
        <v>330885</v>
      </c>
      <c r="EC19" s="48">
        <v>247586</v>
      </c>
      <c r="ED19" s="50">
        <v>237141</v>
      </c>
      <c r="EE19" s="34">
        <f t="shared" si="30"/>
        <v>2764654</v>
      </c>
      <c r="EF19" s="33" t="s">
        <v>33</v>
      </c>
      <c r="EG19" s="49">
        <v>83460</v>
      </c>
      <c r="EH19" s="48">
        <v>124260</v>
      </c>
      <c r="EI19" s="48">
        <v>602341</v>
      </c>
      <c r="EJ19" s="48">
        <v>361320</v>
      </c>
      <c r="EK19" s="48">
        <v>269770</v>
      </c>
      <c r="EL19" s="48">
        <v>285632</v>
      </c>
      <c r="EM19" s="50">
        <v>175713</v>
      </c>
      <c r="EN19" s="34">
        <f t="shared" si="31"/>
        <v>1902496</v>
      </c>
      <c r="EO19" s="42"/>
      <c r="EP19" s="42"/>
    </row>
    <row r="20" spans="1:146" s="6" customFormat="1" ht="15" customHeight="1" x14ac:dyDescent="0.15">
      <c r="A20" s="38" t="s">
        <v>34</v>
      </c>
      <c r="B20" s="47">
        <v>0</v>
      </c>
      <c r="C20" s="48">
        <v>0</v>
      </c>
      <c r="D20" s="48">
        <v>565964</v>
      </c>
      <c r="E20" s="48">
        <v>714255</v>
      </c>
      <c r="F20" s="48">
        <v>188151</v>
      </c>
      <c r="G20" s="48">
        <v>233126</v>
      </c>
      <c r="H20" s="48">
        <v>44352</v>
      </c>
      <c r="I20" s="34">
        <f t="shared" si="16"/>
        <v>1745848</v>
      </c>
      <c r="J20" s="33" t="s">
        <v>34</v>
      </c>
      <c r="K20" s="49">
        <v>0</v>
      </c>
      <c r="L20" s="48">
        <v>0</v>
      </c>
      <c r="M20" s="48">
        <v>0</v>
      </c>
      <c r="N20" s="48">
        <v>16017</v>
      </c>
      <c r="O20" s="48">
        <v>0</v>
      </c>
      <c r="P20" s="48">
        <v>41919</v>
      </c>
      <c r="Q20" s="50">
        <v>0</v>
      </c>
      <c r="R20" s="34">
        <f t="shared" si="17"/>
        <v>57936</v>
      </c>
      <c r="S20" s="33" t="s">
        <v>34</v>
      </c>
      <c r="T20" s="49">
        <v>49317</v>
      </c>
      <c r="U20" s="48">
        <v>167473</v>
      </c>
      <c r="V20" s="48">
        <v>233914</v>
      </c>
      <c r="W20" s="48">
        <v>522363.00000000006</v>
      </c>
      <c r="X20" s="48">
        <v>762846</v>
      </c>
      <c r="Y20" s="48">
        <v>66244</v>
      </c>
      <c r="Z20" s="50">
        <v>109900</v>
      </c>
      <c r="AA20" s="34">
        <f t="shared" si="18"/>
        <v>1912057</v>
      </c>
      <c r="AB20" s="33" t="s">
        <v>34</v>
      </c>
      <c r="AC20" s="49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50">
        <v>0</v>
      </c>
      <c r="AJ20" s="34">
        <f t="shared" si="19"/>
        <v>0</v>
      </c>
      <c r="AK20" s="33" t="s">
        <v>34</v>
      </c>
      <c r="AL20" s="49">
        <v>0</v>
      </c>
      <c r="AM20" s="48">
        <v>0</v>
      </c>
      <c r="AN20" s="48">
        <v>38934</v>
      </c>
      <c r="AO20" s="48">
        <v>49304</v>
      </c>
      <c r="AP20" s="48">
        <v>0</v>
      </c>
      <c r="AQ20" s="48">
        <v>10728</v>
      </c>
      <c r="AR20" s="50">
        <v>0</v>
      </c>
      <c r="AS20" s="34">
        <f t="shared" si="20"/>
        <v>98966</v>
      </c>
      <c r="AT20" s="33" t="s">
        <v>34</v>
      </c>
      <c r="AU20" s="49">
        <v>0</v>
      </c>
      <c r="AV20" s="48">
        <v>0</v>
      </c>
      <c r="AW20" s="48">
        <v>340848</v>
      </c>
      <c r="AX20" s="48">
        <v>1008257</v>
      </c>
      <c r="AY20" s="48">
        <v>1298881</v>
      </c>
      <c r="AZ20" s="48">
        <v>0</v>
      </c>
      <c r="BA20" s="50">
        <v>0</v>
      </c>
      <c r="BB20" s="34">
        <f t="shared" si="21"/>
        <v>2647986</v>
      </c>
      <c r="BC20" s="33" t="s">
        <v>34</v>
      </c>
      <c r="BD20" s="49">
        <v>53378</v>
      </c>
      <c r="BE20" s="48">
        <v>358844</v>
      </c>
      <c r="BF20" s="48">
        <v>133956</v>
      </c>
      <c r="BG20" s="48">
        <v>213050</v>
      </c>
      <c r="BH20" s="48">
        <v>97767</v>
      </c>
      <c r="BI20" s="48">
        <v>0</v>
      </c>
      <c r="BJ20" s="50">
        <v>121265</v>
      </c>
      <c r="BK20" s="34">
        <f t="shared" si="22"/>
        <v>978260</v>
      </c>
      <c r="BL20" s="33" t="s">
        <v>34</v>
      </c>
      <c r="BM20" s="49">
        <v>0</v>
      </c>
      <c r="BN20" s="48">
        <v>0</v>
      </c>
      <c r="BO20" s="48">
        <v>185121</v>
      </c>
      <c r="BP20" s="48">
        <v>697661</v>
      </c>
      <c r="BQ20" s="48">
        <v>838288</v>
      </c>
      <c r="BR20" s="48">
        <v>177759</v>
      </c>
      <c r="BS20" s="50">
        <v>244944</v>
      </c>
      <c r="BT20" s="34">
        <f t="shared" si="23"/>
        <v>2143773</v>
      </c>
      <c r="BU20" s="33" t="s">
        <v>34</v>
      </c>
      <c r="BV20" s="49">
        <v>0</v>
      </c>
      <c r="BW20" s="48">
        <v>0</v>
      </c>
      <c r="BX20" s="48">
        <v>0</v>
      </c>
      <c r="BY20" s="48">
        <v>185238</v>
      </c>
      <c r="BZ20" s="48">
        <v>0</v>
      </c>
      <c r="CA20" s="48">
        <v>0</v>
      </c>
      <c r="CB20" s="50">
        <v>0</v>
      </c>
      <c r="CC20" s="34">
        <f t="shared" si="24"/>
        <v>185238</v>
      </c>
      <c r="CD20" s="33" t="s">
        <v>34</v>
      </c>
      <c r="CE20" s="49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50">
        <v>0</v>
      </c>
      <c r="CL20" s="34">
        <f t="shared" si="25"/>
        <v>0</v>
      </c>
      <c r="CM20" s="33" t="s">
        <v>34</v>
      </c>
      <c r="CN20" s="49">
        <v>0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50">
        <v>0</v>
      </c>
      <c r="CU20" s="34">
        <f t="shared" si="26"/>
        <v>0</v>
      </c>
      <c r="CV20" s="33" t="s">
        <v>34</v>
      </c>
      <c r="CW20" s="49">
        <v>25110</v>
      </c>
      <c r="CX20" s="48">
        <v>37130</v>
      </c>
      <c r="CY20" s="48">
        <v>37944</v>
      </c>
      <c r="CZ20" s="48">
        <v>330310</v>
      </c>
      <c r="DA20" s="48">
        <v>216636</v>
      </c>
      <c r="DB20" s="48">
        <v>80370</v>
      </c>
      <c r="DC20" s="50">
        <v>68432</v>
      </c>
      <c r="DD20" s="34">
        <f t="shared" si="27"/>
        <v>795932</v>
      </c>
      <c r="DE20" s="33" t="s">
        <v>34</v>
      </c>
      <c r="DF20" s="49">
        <v>0</v>
      </c>
      <c r="DG20" s="48">
        <v>0</v>
      </c>
      <c r="DH20" s="48">
        <v>0</v>
      </c>
      <c r="DI20" s="48">
        <v>0</v>
      </c>
      <c r="DJ20" s="48">
        <v>0</v>
      </c>
      <c r="DK20" s="48">
        <v>0</v>
      </c>
      <c r="DL20" s="50">
        <v>0</v>
      </c>
      <c r="DM20" s="34">
        <f t="shared" si="28"/>
        <v>0</v>
      </c>
      <c r="DN20" s="33" t="s">
        <v>34</v>
      </c>
      <c r="DO20" s="49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50">
        <v>0</v>
      </c>
      <c r="DV20" s="34">
        <f t="shared" si="29"/>
        <v>0</v>
      </c>
      <c r="DW20" s="33" t="s">
        <v>34</v>
      </c>
      <c r="DX20" s="49">
        <v>0</v>
      </c>
      <c r="DY20" s="48">
        <v>0</v>
      </c>
      <c r="DZ20" s="48">
        <v>0</v>
      </c>
      <c r="EA20" s="48">
        <v>835224</v>
      </c>
      <c r="EB20" s="48">
        <v>0</v>
      </c>
      <c r="EC20" s="48">
        <v>217107</v>
      </c>
      <c r="ED20" s="50">
        <v>0</v>
      </c>
      <c r="EE20" s="34">
        <f t="shared" si="30"/>
        <v>1052331</v>
      </c>
      <c r="EF20" s="33" t="s">
        <v>34</v>
      </c>
      <c r="EG20" s="49">
        <v>45420</v>
      </c>
      <c r="EH20" s="48">
        <v>97980</v>
      </c>
      <c r="EI20" s="48">
        <v>404481</v>
      </c>
      <c r="EJ20" s="48">
        <v>590168</v>
      </c>
      <c r="EK20" s="48">
        <v>357139</v>
      </c>
      <c r="EL20" s="48">
        <v>124839</v>
      </c>
      <c r="EM20" s="50">
        <v>44697</v>
      </c>
      <c r="EN20" s="34">
        <f t="shared" si="31"/>
        <v>1664724</v>
      </c>
      <c r="EO20" s="42"/>
      <c r="EP20" s="42"/>
    </row>
    <row r="21" spans="1:146" s="6" customFormat="1" ht="15" customHeight="1" x14ac:dyDescent="0.15">
      <c r="A21" s="38" t="s">
        <v>35</v>
      </c>
      <c r="B21" s="47">
        <v>0</v>
      </c>
      <c r="C21" s="48">
        <v>0</v>
      </c>
      <c r="D21" s="48">
        <v>1500243</v>
      </c>
      <c r="E21" s="48">
        <v>1228415</v>
      </c>
      <c r="F21" s="48">
        <v>1121949</v>
      </c>
      <c r="G21" s="48">
        <v>1212642</v>
      </c>
      <c r="H21" s="48">
        <v>1897997</v>
      </c>
      <c r="I21" s="34">
        <f t="shared" si="16"/>
        <v>6961246</v>
      </c>
      <c r="J21" s="33" t="s">
        <v>35</v>
      </c>
      <c r="K21" s="49">
        <v>0</v>
      </c>
      <c r="L21" s="48">
        <v>0</v>
      </c>
      <c r="M21" s="48">
        <v>0</v>
      </c>
      <c r="N21" s="48">
        <v>0</v>
      </c>
      <c r="O21" s="48">
        <v>0</v>
      </c>
      <c r="P21" s="48">
        <v>51381</v>
      </c>
      <c r="Q21" s="50">
        <v>0</v>
      </c>
      <c r="R21" s="34">
        <f t="shared" si="17"/>
        <v>51381</v>
      </c>
      <c r="S21" s="33" t="s">
        <v>35</v>
      </c>
      <c r="T21" s="49">
        <v>148968</v>
      </c>
      <c r="U21" s="48">
        <v>740151</v>
      </c>
      <c r="V21" s="48">
        <v>345663</v>
      </c>
      <c r="W21" s="48">
        <v>606807</v>
      </c>
      <c r="X21" s="48">
        <v>291975</v>
      </c>
      <c r="Y21" s="48">
        <v>447894</v>
      </c>
      <c r="Z21" s="50">
        <v>787617</v>
      </c>
      <c r="AA21" s="34">
        <f t="shared" si="18"/>
        <v>3369075</v>
      </c>
      <c r="AB21" s="33" t="s">
        <v>35</v>
      </c>
      <c r="AC21" s="49">
        <v>0</v>
      </c>
      <c r="AD21" s="48">
        <v>94248</v>
      </c>
      <c r="AE21" s="48">
        <v>0</v>
      </c>
      <c r="AF21" s="48">
        <v>107789</v>
      </c>
      <c r="AG21" s="48">
        <v>0</v>
      </c>
      <c r="AH21" s="48">
        <v>22536</v>
      </c>
      <c r="AI21" s="50">
        <v>0</v>
      </c>
      <c r="AJ21" s="34">
        <f t="shared" si="19"/>
        <v>224573</v>
      </c>
      <c r="AK21" s="33" t="s">
        <v>35</v>
      </c>
      <c r="AL21" s="49">
        <v>30960</v>
      </c>
      <c r="AM21" s="48">
        <v>127458</v>
      </c>
      <c r="AN21" s="48">
        <v>145124</v>
      </c>
      <c r="AO21" s="48">
        <v>151253</v>
      </c>
      <c r="AP21" s="48">
        <v>114827</v>
      </c>
      <c r="AQ21" s="48">
        <v>63810</v>
      </c>
      <c r="AR21" s="50">
        <v>43546</v>
      </c>
      <c r="AS21" s="34">
        <f t="shared" si="20"/>
        <v>676978</v>
      </c>
      <c r="AT21" s="33" t="s">
        <v>35</v>
      </c>
      <c r="AU21" s="49">
        <v>0</v>
      </c>
      <c r="AV21" s="48">
        <v>0</v>
      </c>
      <c r="AW21" s="48">
        <v>3276500</v>
      </c>
      <c r="AX21" s="48">
        <v>3112440</v>
      </c>
      <c r="AY21" s="48">
        <v>2402582</v>
      </c>
      <c r="AZ21" s="48">
        <v>1303875</v>
      </c>
      <c r="BA21" s="50">
        <v>755655</v>
      </c>
      <c r="BB21" s="34">
        <f t="shared" si="21"/>
        <v>10851052</v>
      </c>
      <c r="BC21" s="33" t="s">
        <v>35</v>
      </c>
      <c r="BD21" s="49">
        <v>131194</v>
      </c>
      <c r="BE21" s="48">
        <v>545386</v>
      </c>
      <c r="BF21" s="48">
        <v>787608</v>
      </c>
      <c r="BG21" s="48">
        <v>700785</v>
      </c>
      <c r="BH21" s="48">
        <v>160036</v>
      </c>
      <c r="BI21" s="48">
        <v>214164</v>
      </c>
      <c r="BJ21" s="50">
        <v>326970</v>
      </c>
      <c r="BK21" s="34">
        <f t="shared" si="22"/>
        <v>2866143</v>
      </c>
      <c r="BL21" s="33" t="s">
        <v>35</v>
      </c>
      <c r="BM21" s="49">
        <v>0</v>
      </c>
      <c r="BN21" s="48">
        <v>185175</v>
      </c>
      <c r="BO21" s="48">
        <v>307386</v>
      </c>
      <c r="BP21" s="48">
        <v>1119113</v>
      </c>
      <c r="BQ21" s="48">
        <v>1761867</v>
      </c>
      <c r="BR21" s="48">
        <v>1311237</v>
      </c>
      <c r="BS21" s="50">
        <v>740916</v>
      </c>
      <c r="BT21" s="34">
        <f t="shared" si="23"/>
        <v>5425694</v>
      </c>
      <c r="BU21" s="33" t="s">
        <v>35</v>
      </c>
      <c r="BV21" s="49">
        <v>32534.999999999996</v>
      </c>
      <c r="BW21" s="48">
        <v>17136</v>
      </c>
      <c r="BX21" s="48">
        <v>0</v>
      </c>
      <c r="BY21" s="48">
        <v>102879</v>
      </c>
      <c r="BZ21" s="48">
        <v>24318</v>
      </c>
      <c r="CA21" s="48">
        <v>0</v>
      </c>
      <c r="CB21" s="50">
        <v>0</v>
      </c>
      <c r="CC21" s="34">
        <f t="shared" si="24"/>
        <v>176868</v>
      </c>
      <c r="CD21" s="33" t="s">
        <v>35</v>
      </c>
      <c r="CE21" s="49">
        <v>0</v>
      </c>
      <c r="CF21" s="48">
        <v>0</v>
      </c>
      <c r="CG21" s="48">
        <v>0</v>
      </c>
      <c r="CH21" s="48">
        <v>0</v>
      </c>
      <c r="CI21" s="48">
        <v>0</v>
      </c>
      <c r="CJ21" s="48">
        <v>0</v>
      </c>
      <c r="CK21" s="50">
        <v>0</v>
      </c>
      <c r="CL21" s="34">
        <f t="shared" si="25"/>
        <v>0</v>
      </c>
      <c r="CM21" s="33" t="s">
        <v>35</v>
      </c>
      <c r="CN21" s="49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50">
        <v>0</v>
      </c>
      <c r="CU21" s="34">
        <f t="shared" si="26"/>
        <v>0</v>
      </c>
      <c r="CV21" s="33" t="s">
        <v>35</v>
      </c>
      <c r="CW21" s="49">
        <v>254944</v>
      </c>
      <c r="CX21" s="48">
        <v>512005</v>
      </c>
      <c r="CY21" s="48">
        <v>270610</v>
      </c>
      <c r="CZ21" s="48">
        <v>707645</v>
      </c>
      <c r="DA21" s="48">
        <v>386834</v>
      </c>
      <c r="DB21" s="48">
        <v>517878.00000000006</v>
      </c>
      <c r="DC21" s="50">
        <v>331082</v>
      </c>
      <c r="DD21" s="34">
        <f t="shared" si="27"/>
        <v>2980998</v>
      </c>
      <c r="DE21" s="33" t="s">
        <v>35</v>
      </c>
      <c r="DF21" s="49">
        <v>0</v>
      </c>
      <c r="DG21" s="48">
        <v>82395</v>
      </c>
      <c r="DH21" s="48">
        <v>61650</v>
      </c>
      <c r="DI21" s="48">
        <v>0</v>
      </c>
      <c r="DJ21" s="48">
        <v>15840</v>
      </c>
      <c r="DK21" s="48">
        <v>0</v>
      </c>
      <c r="DL21" s="50">
        <v>0</v>
      </c>
      <c r="DM21" s="34">
        <f t="shared" si="28"/>
        <v>159885</v>
      </c>
      <c r="DN21" s="33" t="s">
        <v>35</v>
      </c>
      <c r="DO21" s="49">
        <v>71280</v>
      </c>
      <c r="DP21" s="48">
        <v>162882</v>
      </c>
      <c r="DQ21" s="48">
        <v>100800</v>
      </c>
      <c r="DR21" s="48">
        <v>0</v>
      </c>
      <c r="DS21" s="48">
        <v>97020</v>
      </c>
      <c r="DT21" s="48">
        <v>0</v>
      </c>
      <c r="DU21" s="50">
        <v>0</v>
      </c>
      <c r="DV21" s="34">
        <f t="shared" si="29"/>
        <v>431982</v>
      </c>
      <c r="DW21" s="33" t="s">
        <v>35</v>
      </c>
      <c r="DX21" s="49">
        <v>166014</v>
      </c>
      <c r="DY21" s="48">
        <v>189846</v>
      </c>
      <c r="DZ21" s="48">
        <v>1105246</v>
      </c>
      <c r="EA21" s="48">
        <v>720486</v>
      </c>
      <c r="EB21" s="48">
        <v>1172106</v>
      </c>
      <c r="EC21" s="48">
        <v>635904</v>
      </c>
      <c r="ED21" s="50">
        <v>570339</v>
      </c>
      <c r="EE21" s="34">
        <f t="shared" si="30"/>
        <v>4559941</v>
      </c>
      <c r="EF21" s="33" t="s">
        <v>35</v>
      </c>
      <c r="EG21" s="49">
        <v>222000</v>
      </c>
      <c r="EH21" s="48">
        <v>420480</v>
      </c>
      <c r="EI21" s="48">
        <v>1098563</v>
      </c>
      <c r="EJ21" s="48">
        <v>1038282.9999999999</v>
      </c>
      <c r="EK21" s="48">
        <v>658033</v>
      </c>
      <c r="EL21" s="48">
        <v>486170</v>
      </c>
      <c r="EM21" s="50">
        <v>272425</v>
      </c>
      <c r="EN21" s="34">
        <f t="shared" si="31"/>
        <v>4195954</v>
      </c>
      <c r="EO21" s="42"/>
      <c r="EP21" s="42"/>
    </row>
    <row r="22" spans="1:146" s="6" customFormat="1" ht="15" customHeight="1" x14ac:dyDescent="0.15">
      <c r="A22" s="38" t="s">
        <v>36</v>
      </c>
      <c r="B22" s="47">
        <v>0</v>
      </c>
      <c r="C22" s="48">
        <v>0</v>
      </c>
      <c r="D22" s="48">
        <v>244710</v>
      </c>
      <c r="E22" s="48">
        <v>300146</v>
      </c>
      <c r="F22" s="48">
        <v>1155617</v>
      </c>
      <c r="G22" s="48">
        <v>1033810</v>
      </c>
      <c r="H22" s="48">
        <v>137574</v>
      </c>
      <c r="I22" s="34">
        <f t="shared" si="16"/>
        <v>2871857</v>
      </c>
      <c r="J22" s="33" t="s">
        <v>36</v>
      </c>
      <c r="K22" s="49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0">
        <v>0</v>
      </c>
      <c r="R22" s="34">
        <f t="shared" si="17"/>
        <v>0</v>
      </c>
      <c r="S22" s="33" t="s">
        <v>36</v>
      </c>
      <c r="T22" s="49">
        <v>72702</v>
      </c>
      <c r="U22" s="48">
        <v>285642</v>
      </c>
      <c r="V22" s="48">
        <v>187299</v>
      </c>
      <c r="W22" s="48">
        <v>263449</v>
      </c>
      <c r="X22" s="48">
        <v>182204</v>
      </c>
      <c r="Y22" s="48">
        <v>183249</v>
      </c>
      <c r="Z22" s="50">
        <v>451258</v>
      </c>
      <c r="AA22" s="34">
        <f t="shared" si="18"/>
        <v>1625803</v>
      </c>
      <c r="AB22" s="33" t="s">
        <v>36</v>
      </c>
      <c r="AC22" s="49">
        <v>0</v>
      </c>
      <c r="AD22" s="48">
        <v>75158</v>
      </c>
      <c r="AE22" s="48">
        <v>0</v>
      </c>
      <c r="AF22" s="48">
        <v>33804</v>
      </c>
      <c r="AG22" s="48">
        <v>28170</v>
      </c>
      <c r="AH22" s="48">
        <v>0</v>
      </c>
      <c r="AI22" s="50">
        <v>0</v>
      </c>
      <c r="AJ22" s="34">
        <f t="shared" si="19"/>
        <v>137132</v>
      </c>
      <c r="AK22" s="33" t="s">
        <v>36</v>
      </c>
      <c r="AL22" s="49">
        <v>12276</v>
      </c>
      <c r="AM22" s="48">
        <v>12276</v>
      </c>
      <c r="AN22" s="48">
        <v>71037</v>
      </c>
      <c r="AO22" s="48">
        <v>49522</v>
      </c>
      <c r="AP22" s="48">
        <v>74367</v>
      </c>
      <c r="AQ22" s="48">
        <v>18612</v>
      </c>
      <c r="AR22" s="50">
        <v>35712</v>
      </c>
      <c r="AS22" s="34">
        <f t="shared" si="20"/>
        <v>273802</v>
      </c>
      <c r="AT22" s="33" t="s">
        <v>36</v>
      </c>
      <c r="AU22" s="49">
        <v>0</v>
      </c>
      <c r="AV22" s="48">
        <v>0</v>
      </c>
      <c r="AW22" s="48">
        <v>1088820</v>
      </c>
      <c r="AX22" s="48">
        <v>2374361</v>
      </c>
      <c r="AY22" s="48">
        <v>1397774</v>
      </c>
      <c r="AZ22" s="48">
        <v>2494690</v>
      </c>
      <c r="BA22" s="50">
        <v>850631</v>
      </c>
      <c r="BB22" s="34">
        <f t="shared" si="21"/>
        <v>8206276</v>
      </c>
      <c r="BC22" s="33" t="s">
        <v>36</v>
      </c>
      <c r="BD22" s="49">
        <v>20178</v>
      </c>
      <c r="BE22" s="48">
        <v>118143</v>
      </c>
      <c r="BF22" s="48">
        <v>124128</v>
      </c>
      <c r="BG22" s="48">
        <v>195226</v>
      </c>
      <c r="BH22" s="48">
        <v>65331</v>
      </c>
      <c r="BI22" s="48">
        <v>181593</v>
      </c>
      <c r="BJ22" s="50">
        <v>0</v>
      </c>
      <c r="BK22" s="34">
        <f t="shared" si="22"/>
        <v>704599</v>
      </c>
      <c r="BL22" s="33" t="s">
        <v>36</v>
      </c>
      <c r="BM22" s="49">
        <v>0</v>
      </c>
      <c r="BN22" s="48">
        <v>33012</v>
      </c>
      <c r="BO22" s="48">
        <v>234045</v>
      </c>
      <c r="BP22" s="48">
        <v>546257</v>
      </c>
      <c r="BQ22" s="48">
        <v>1531944</v>
      </c>
      <c r="BR22" s="48">
        <v>2376477</v>
      </c>
      <c r="BS22" s="50">
        <v>1515285</v>
      </c>
      <c r="BT22" s="34">
        <f t="shared" si="23"/>
        <v>6237020</v>
      </c>
      <c r="BU22" s="33" t="s">
        <v>36</v>
      </c>
      <c r="BV22" s="49">
        <v>0</v>
      </c>
      <c r="BW22" s="48">
        <v>0</v>
      </c>
      <c r="BX22" s="48">
        <v>0</v>
      </c>
      <c r="BY22" s="48">
        <v>0</v>
      </c>
      <c r="BZ22" s="48">
        <v>0</v>
      </c>
      <c r="CA22" s="48">
        <v>0</v>
      </c>
      <c r="CB22" s="50">
        <v>0</v>
      </c>
      <c r="CC22" s="34">
        <f t="shared" si="24"/>
        <v>0</v>
      </c>
      <c r="CD22" s="33" t="s">
        <v>36</v>
      </c>
      <c r="CE22" s="49">
        <v>0</v>
      </c>
      <c r="CF22" s="48">
        <v>0</v>
      </c>
      <c r="CG22" s="48">
        <v>0</v>
      </c>
      <c r="CH22" s="48">
        <v>0</v>
      </c>
      <c r="CI22" s="48">
        <v>0</v>
      </c>
      <c r="CJ22" s="48">
        <v>0</v>
      </c>
      <c r="CK22" s="50">
        <v>0</v>
      </c>
      <c r="CL22" s="34">
        <f t="shared" si="25"/>
        <v>0</v>
      </c>
      <c r="CM22" s="33" t="s">
        <v>36</v>
      </c>
      <c r="CN22" s="49">
        <v>0</v>
      </c>
      <c r="CO22" s="48">
        <v>0</v>
      </c>
      <c r="CP22" s="48">
        <v>0</v>
      </c>
      <c r="CQ22" s="48">
        <v>0</v>
      </c>
      <c r="CR22" s="48">
        <v>0</v>
      </c>
      <c r="CS22" s="48">
        <v>0</v>
      </c>
      <c r="CT22" s="50">
        <v>0</v>
      </c>
      <c r="CU22" s="34">
        <f t="shared" si="26"/>
        <v>0</v>
      </c>
      <c r="CV22" s="33" t="s">
        <v>36</v>
      </c>
      <c r="CW22" s="49">
        <v>48726</v>
      </c>
      <c r="CX22" s="48">
        <v>331855</v>
      </c>
      <c r="CY22" s="48">
        <v>106848</v>
      </c>
      <c r="CZ22" s="48">
        <v>288027</v>
      </c>
      <c r="DA22" s="48">
        <v>298919</v>
      </c>
      <c r="DB22" s="48">
        <v>463159</v>
      </c>
      <c r="DC22" s="50">
        <v>149976</v>
      </c>
      <c r="DD22" s="34">
        <f t="shared" si="27"/>
        <v>1687510</v>
      </c>
      <c r="DE22" s="33" t="s">
        <v>36</v>
      </c>
      <c r="DF22" s="49">
        <v>0</v>
      </c>
      <c r="DG22" s="48">
        <v>0</v>
      </c>
      <c r="DH22" s="48">
        <v>0</v>
      </c>
      <c r="DI22" s="48">
        <v>27450</v>
      </c>
      <c r="DJ22" s="48">
        <v>0</v>
      </c>
      <c r="DK22" s="48">
        <v>0</v>
      </c>
      <c r="DL22" s="50">
        <v>0</v>
      </c>
      <c r="DM22" s="34">
        <f t="shared" si="28"/>
        <v>27450</v>
      </c>
      <c r="DN22" s="33" t="s">
        <v>36</v>
      </c>
      <c r="DO22" s="49">
        <v>0</v>
      </c>
      <c r="DP22" s="48">
        <v>194634</v>
      </c>
      <c r="DQ22" s="48">
        <v>0</v>
      </c>
      <c r="DR22" s="48">
        <v>0</v>
      </c>
      <c r="DS22" s="48">
        <v>0</v>
      </c>
      <c r="DT22" s="48">
        <v>0</v>
      </c>
      <c r="DU22" s="50">
        <v>0</v>
      </c>
      <c r="DV22" s="34">
        <f t="shared" si="29"/>
        <v>194634</v>
      </c>
      <c r="DW22" s="33" t="s">
        <v>36</v>
      </c>
      <c r="DX22" s="49">
        <v>53424</v>
      </c>
      <c r="DY22" s="48">
        <v>91278</v>
      </c>
      <c r="DZ22" s="48">
        <v>443099</v>
      </c>
      <c r="EA22" s="48">
        <v>972031</v>
      </c>
      <c r="EB22" s="48">
        <v>778738</v>
      </c>
      <c r="EC22" s="48">
        <v>887227</v>
      </c>
      <c r="ED22" s="50">
        <v>231219</v>
      </c>
      <c r="EE22" s="34">
        <f t="shared" si="30"/>
        <v>3457016</v>
      </c>
      <c r="EF22" s="33" t="s">
        <v>36</v>
      </c>
      <c r="EG22" s="49">
        <v>48180</v>
      </c>
      <c r="EH22" s="48">
        <v>163986</v>
      </c>
      <c r="EI22" s="48">
        <v>345770</v>
      </c>
      <c r="EJ22" s="48">
        <v>524072</v>
      </c>
      <c r="EK22" s="48">
        <v>571730</v>
      </c>
      <c r="EL22" s="48">
        <v>549077</v>
      </c>
      <c r="EM22" s="50">
        <v>204954</v>
      </c>
      <c r="EN22" s="34">
        <f t="shared" si="31"/>
        <v>2407769</v>
      </c>
      <c r="EO22" s="42"/>
      <c r="EP22" s="42"/>
    </row>
    <row r="23" spans="1:146" s="6" customFormat="1" ht="15" customHeight="1" x14ac:dyDescent="0.15">
      <c r="A23" s="38" t="s">
        <v>37</v>
      </c>
      <c r="B23" s="47">
        <v>0</v>
      </c>
      <c r="C23" s="48">
        <v>0</v>
      </c>
      <c r="D23" s="48">
        <v>3088084</v>
      </c>
      <c r="E23" s="48">
        <v>2039040</v>
      </c>
      <c r="F23" s="48">
        <v>2929999</v>
      </c>
      <c r="G23" s="48">
        <v>3005152</v>
      </c>
      <c r="H23" s="48">
        <v>3290119</v>
      </c>
      <c r="I23" s="34">
        <f t="shared" si="16"/>
        <v>14352394</v>
      </c>
      <c r="J23" s="33" t="s">
        <v>37</v>
      </c>
      <c r="K23" s="49">
        <v>0</v>
      </c>
      <c r="L23" s="48">
        <v>0</v>
      </c>
      <c r="M23" s="48">
        <v>0</v>
      </c>
      <c r="N23" s="48">
        <v>61191</v>
      </c>
      <c r="O23" s="48">
        <v>97902</v>
      </c>
      <c r="P23" s="48">
        <v>87597</v>
      </c>
      <c r="Q23" s="50">
        <v>244764</v>
      </c>
      <c r="R23" s="34">
        <f t="shared" si="17"/>
        <v>491454</v>
      </c>
      <c r="S23" s="33" t="s">
        <v>37</v>
      </c>
      <c r="T23" s="49">
        <v>213889</v>
      </c>
      <c r="U23" s="48">
        <v>641495</v>
      </c>
      <c r="V23" s="48">
        <v>890307</v>
      </c>
      <c r="W23" s="48">
        <v>1185352</v>
      </c>
      <c r="X23" s="48">
        <v>1060644</v>
      </c>
      <c r="Y23" s="48">
        <v>1096564</v>
      </c>
      <c r="Z23" s="50">
        <v>1438128</v>
      </c>
      <c r="AA23" s="34">
        <f t="shared" si="18"/>
        <v>6526379</v>
      </c>
      <c r="AB23" s="33" t="s">
        <v>37</v>
      </c>
      <c r="AC23" s="49">
        <v>33804</v>
      </c>
      <c r="AD23" s="48">
        <v>129222.00000000001</v>
      </c>
      <c r="AE23" s="48">
        <v>73242</v>
      </c>
      <c r="AF23" s="48">
        <v>39438</v>
      </c>
      <c r="AG23" s="48">
        <v>0</v>
      </c>
      <c r="AH23" s="48">
        <v>109593</v>
      </c>
      <c r="AI23" s="50">
        <v>90144</v>
      </c>
      <c r="AJ23" s="34">
        <f t="shared" si="19"/>
        <v>475443</v>
      </c>
      <c r="AK23" s="33" t="s">
        <v>37</v>
      </c>
      <c r="AL23" s="49">
        <v>114120</v>
      </c>
      <c r="AM23" s="48">
        <v>146461</v>
      </c>
      <c r="AN23" s="48">
        <v>228056</v>
      </c>
      <c r="AO23" s="48">
        <v>144900</v>
      </c>
      <c r="AP23" s="48">
        <v>220845</v>
      </c>
      <c r="AQ23" s="48">
        <v>160003</v>
      </c>
      <c r="AR23" s="50">
        <v>120550</v>
      </c>
      <c r="AS23" s="34">
        <f t="shared" si="20"/>
        <v>1134935</v>
      </c>
      <c r="AT23" s="33" t="s">
        <v>37</v>
      </c>
      <c r="AU23" s="49">
        <v>0</v>
      </c>
      <c r="AV23" s="48">
        <v>0</v>
      </c>
      <c r="AW23" s="48">
        <v>3760325</v>
      </c>
      <c r="AX23" s="48">
        <v>2502500</v>
      </c>
      <c r="AY23" s="48">
        <v>2155814</v>
      </c>
      <c r="AZ23" s="48">
        <v>2898815</v>
      </c>
      <c r="BA23" s="50">
        <v>1463544</v>
      </c>
      <c r="BB23" s="34">
        <f t="shared" si="21"/>
        <v>12780998</v>
      </c>
      <c r="BC23" s="33" t="s">
        <v>37</v>
      </c>
      <c r="BD23" s="49">
        <v>338949</v>
      </c>
      <c r="BE23" s="48">
        <v>1483861</v>
      </c>
      <c r="BF23" s="48">
        <v>2606481</v>
      </c>
      <c r="BG23" s="48">
        <v>2434487</v>
      </c>
      <c r="BH23" s="48">
        <v>1684872</v>
      </c>
      <c r="BI23" s="48">
        <v>1892367</v>
      </c>
      <c r="BJ23" s="50">
        <v>293067</v>
      </c>
      <c r="BK23" s="34">
        <f t="shared" si="22"/>
        <v>10734084</v>
      </c>
      <c r="BL23" s="33" t="s">
        <v>37</v>
      </c>
      <c r="BM23" s="49">
        <v>50652</v>
      </c>
      <c r="BN23" s="48">
        <v>33570</v>
      </c>
      <c r="BO23" s="48">
        <v>889731</v>
      </c>
      <c r="BP23" s="48">
        <v>1496034</v>
      </c>
      <c r="BQ23" s="48">
        <v>4028569</v>
      </c>
      <c r="BR23" s="48">
        <v>3666575</v>
      </c>
      <c r="BS23" s="50">
        <v>1601181</v>
      </c>
      <c r="BT23" s="34">
        <f t="shared" si="23"/>
        <v>11766312</v>
      </c>
      <c r="BU23" s="33" t="s">
        <v>37</v>
      </c>
      <c r="BV23" s="49">
        <v>0</v>
      </c>
      <c r="BW23" s="48">
        <v>20259</v>
      </c>
      <c r="BX23" s="48">
        <v>145935</v>
      </c>
      <c r="BY23" s="48">
        <v>489789</v>
      </c>
      <c r="BZ23" s="48">
        <v>239805</v>
      </c>
      <c r="CA23" s="48">
        <v>375741</v>
      </c>
      <c r="CB23" s="50">
        <v>261468.00000000003</v>
      </c>
      <c r="CC23" s="34">
        <f t="shared" si="24"/>
        <v>1532997</v>
      </c>
      <c r="CD23" s="33" t="s">
        <v>37</v>
      </c>
      <c r="CE23" s="49">
        <v>0</v>
      </c>
      <c r="CF23" s="48">
        <v>0</v>
      </c>
      <c r="CG23" s="48">
        <v>0</v>
      </c>
      <c r="CH23" s="48">
        <v>0</v>
      </c>
      <c r="CI23" s="48">
        <v>0</v>
      </c>
      <c r="CJ23" s="48">
        <v>0</v>
      </c>
      <c r="CK23" s="50">
        <v>0</v>
      </c>
      <c r="CL23" s="34">
        <f t="shared" si="25"/>
        <v>0</v>
      </c>
      <c r="CM23" s="33" t="s">
        <v>37</v>
      </c>
      <c r="CN23" s="49">
        <v>0</v>
      </c>
      <c r="CO23" s="48">
        <v>0</v>
      </c>
      <c r="CP23" s="48">
        <v>0</v>
      </c>
      <c r="CQ23" s="48">
        <v>0</v>
      </c>
      <c r="CR23" s="48">
        <v>0</v>
      </c>
      <c r="CS23" s="48">
        <v>0</v>
      </c>
      <c r="CT23" s="50">
        <v>0</v>
      </c>
      <c r="CU23" s="34">
        <f t="shared" si="26"/>
        <v>0</v>
      </c>
      <c r="CV23" s="33" t="s">
        <v>37</v>
      </c>
      <c r="CW23" s="49">
        <v>899464</v>
      </c>
      <c r="CX23" s="48">
        <v>940096</v>
      </c>
      <c r="CY23" s="48">
        <v>334037</v>
      </c>
      <c r="CZ23" s="48">
        <v>1069445</v>
      </c>
      <c r="DA23" s="48">
        <v>942151</v>
      </c>
      <c r="DB23" s="48">
        <v>1047429.0000000001</v>
      </c>
      <c r="DC23" s="50">
        <v>954936</v>
      </c>
      <c r="DD23" s="34">
        <f t="shared" si="27"/>
        <v>6187558</v>
      </c>
      <c r="DE23" s="33" t="s">
        <v>37</v>
      </c>
      <c r="DF23" s="49">
        <v>0</v>
      </c>
      <c r="DG23" s="48">
        <v>51480</v>
      </c>
      <c r="DH23" s="48">
        <v>56250</v>
      </c>
      <c r="DI23" s="48">
        <v>12320</v>
      </c>
      <c r="DJ23" s="48">
        <v>0</v>
      </c>
      <c r="DK23" s="48">
        <v>57060</v>
      </c>
      <c r="DL23" s="50">
        <v>0</v>
      </c>
      <c r="DM23" s="34">
        <f t="shared" si="28"/>
        <v>177110</v>
      </c>
      <c r="DN23" s="33" t="s">
        <v>37</v>
      </c>
      <c r="DO23" s="49">
        <v>397290</v>
      </c>
      <c r="DP23" s="48">
        <v>178774</v>
      </c>
      <c r="DQ23" s="48">
        <v>0</v>
      </c>
      <c r="DR23" s="48">
        <v>44154</v>
      </c>
      <c r="DS23" s="48">
        <v>0</v>
      </c>
      <c r="DT23" s="48">
        <v>180000</v>
      </c>
      <c r="DU23" s="50">
        <v>100980</v>
      </c>
      <c r="DV23" s="34">
        <f t="shared" si="29"/>
        <v>901198</v>
      </c>
      <c r="DW23" s="33" t="s">
        <v>37</v>
      </c>
      <c r="DX23" s="49">
        <v>169938</v>
      </c>
      <c r="DY23" s="48">
        <v>649540</v>
      </c>
      <c r="DZ23" s="48">
        <v>1285178</v>
      </c>
      <c r="EA23" s="48">
        <v>1043358</v>
      </c>
      <c r="EB23" s="48">
        <v>585215</v>
      </c>
      <c r="EC23" s="48">
        <v>1105463</v>
      </c>
      <c r="ED23" s="50">
        <v>0</v>
      </c>
      <c r="EE23" s="34">
        <f t="shared" si="30"/>
        <v>4838692</v>
      </c>
      <c r="EF23" s="33" t="s">
        <v>37</v>
      </c>
      <c r="EG23" s="49">
        <v>387243</v>
      </c>
      <c r="EH23" s="48">
        <v>530643</v>
      </c>
      <c r="EI23" s="48">
        <v>2179633</v>
      </c>
      <c r="EJ23" s="48">
        <v>1663675</v>
      </c>
      <c r="EK23" s="48">
        <v>1416308</v>
      </c>
      <c r="EL23" s="48">
        <v>1304267</v>
      </c>
      <c r="EM23" s="50">
        <v>748121</v>
      </c>
      <c r="EN23" s="34">
        <f t="shared" si="31"/>
        <v>8229890</v>
      </c>
      <c r="EO23" s="42"/>
      <c r="EP23" s="42"/>
    </row>
    <row r="24" spans="1:146" s="6" customFormat="1" ht="15" customHeight="1" x14ac:dyDescent="0.15">
      <c r="A24" s="38" t="s">
        <v>38</v>
      </c>
      <c r="B24" s="47">
        <v>0</v>
      </c>
      <c r="C24" s="48">
        <v>0</v>
      </c>
      <c r="D24" s="48">
        <v>883367</v>
      </c>
      <c r="E24" s="48">
        <v>1174417</v>
      </c>
      <c r="F24" s="48">
        <v>1586456</v>
      </c>
      <c r="G24" s="48">
        <v>272124</v>
      </c>
      <c r="H24" s="48">
        <v>1835681</v>
      </c>
      <c r="I24" s="34">
        <f t="shared" si="16"/>
        <v>5752045</v>
      </c>
      <c r="J24" s="33" t="s">
        <v>38</v>
      </c>
      <c r="K24" s="49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50">
        <v>37755</v>
      </c>
      <c r="R24" s="34">
        <f t="shared" si="17"/>
        <v>37755</v>
      </c>
      <c r="S24" s="33" t="s">
        <v>38</v>
      </c>
      <c r="T24" s="49">
        <v>0</v>
      </c>
      <c r="U24" s="48">
        <v>236592</v>
      </c>
      <c r="V24" s="48">
        <v>306776</v>
      </c>
      <c r="W24" s="48">
        <v>566090</v>
      </c>
      <c r="X24" s="48">
        <v>273447</v>
      </c>
      <c r="Y24" s="48">
        <v>331704</v>
      </c>
      <c r="Z24" s="50">
        <v>373077</v>
      </c>
      <c r="AA24" s="34">
        <f t="shared" si="18"/>
        <v>2087686</v>
      </c>
      <c r="AB24" s="33" t="s">
        <v>38</v>
      </c>
      <c r="AC24" s="49">
        <v>51282</v>
      </c>
      <c r="AD24" s="48">
        <v>64488</v>
      </c>
      <c r="AE24" s="48">
        <v>0</v>
      </c>
      <c r="AF24" s="48">
        <v>147888</v>
      </c>
      <c r="AG24" s="48">
        <v>24255</v>
      </c>
      <c r="AH24" s="48">
        <v>120429</v>
      </c>
      <c r="AI24" s="50">
        <v>0</v>
      </c>
      <c r="AJ24" s="34">
        <f t="shared" si="19"/>
        <v>408342</v>
      </c>
      <c r="AK24" s="33" t="s">
        <v>38</v>
      </c>
      <c r="AL24" s="49">
        <v>7335</v>
      </c>
      <c r="AM24" s="48">
        <v>0</v>
      </c>
      <c r="AN24" s="48">
        <v>79533</v>
      </c>
      <c r="AO24" s="48">
        <v>81009</v>
      </c>
      <c r="AP24" s="48">
        <v>70515</v>
      </c>
      <c r="AQ24" s="48">
        <v>16641</v>
      </c>
      <c r="AR24" s="50">
        <v>136800</v>
      </c>
      <c r="AS24" s="34">
        <f t="shared" si="20"/>
        <v>391833</v>
      </c>
      <c r="AT24" s="33" t="s">
        <v>38</v>
      </c>
      <c r="AU24" s="49">
        <v>0</v>
      </c>
      <c r="AV24" s="48">
        <v>0</v>
      </c>
      <c r="AW24" s="48">
        <v>2558984</v>
      </c>
      <c r="AX24" s="48">
        <v>2619420</v>
      </c>
      <c r="AY24" s="48">
        <v>3170193</v>
      </c>
      <c r="AZ24" s="48">
        <v>658341</v>
      </c>
      <c r="BA24" s="50">
        <v>936957</v>
      </c>
      <c r="BB24" s="34">
        <f t="shared" si="21"/>
        <v>9943895</v>
      </c>
      <c r="BC24" s="33" t="s">
        <v>38</v>
      </c>
      <c r="BD24" s="49">
        <v>110629</v>
      </c>
      <c r="BE24" s="48">
        <v>85914</v>
      </c>
      <c r="BF24" s="48">
        <v>331056</v>
      </c>
      <c r="BG24" s="48">
        <v>395874</v>
      </c>
      <c r="BH24" s="48">
        <v>0</v>
      </c>
      <c r="BI24" s="48">
        <v>129366.00000000001</v>
      </c>
      <c r="BJ24" s="50">
        <v>0</v>
      </c>
      <c r="BK24" s="34">
        <f t="shared" si="22"/>
        <v>1052839</v>
      </c>
      <c r="BL24" s="33" t="s">
        <v>38</v>
      </c>
      <c r="BM24" s="49">
        <v>0</v>
      </c>
      <c r="BN24" s="48">
        <v>0</v>
      </c>
      <c r="BO24" s="48">
        <v>315353</v>
      </c>
      <c r="BP24" s="48">
        <v>1105119</v>
      </c>
      <c r="BQ24" s="48">
        <v>546229</v>
      </c>
      <c r="BR24" s="48">
        <v>271602</v>
      </c>
      <c r="BS24" s="50">
        <v>137844</v>
      </c>
      <c r="BT24" s="34">
        <f t="shared" si="23"/>
        <v>2376147</v>
      </c>
      <c r="BU24" s="33" t="s">
        <v>38</v>
      </c>
      <c r="BV24" s="49">
        <v>0</v>
      </c>
      <c r="BW24" s="48">
        <v>0</v>
      </c>
      <c r="BX24" s="48">
        <v>0</v>
      </c>
      <c r="BY24" s="48">
        <v>0</v>
      </c>
      <c r="BZ24" s="48">
        <v>123723</v>
      </c>
      <c r="CA24" s="48">
        <v>42669</v>
      </c>
      <c r="CB24" s="50">
        <v>146142</v>
      </c>
      <c r="CC24" s="34">
        <f t="shared" si="24"/>
        <v>312534</v>
      </c>
      <c r="CD24" s="33" t="s">
        <v>38</v>
      </c>
      <c r="CE24" s="49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50">
        <v>0</v>
      </c>
      <c r="CL24" s="34">
        <f t="shared" si="25"/>
        <v>0</v>
      </c>
      <c r="CM24" s="33" t="s">
        <v>38</v>
      </c>
      <c r="CN24" s="49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50">
        <v>0</v>
      </c>
      <c r="CU24" s="34">
        <f t="shared" si="26"/>
        <v>0</v>
      </c>
      <c r="CV24" s="33" t="s">
        <v>38</v>
      </c>
      <c r="CW24" s="49">
        <v>63444</v>
      </c>
      <c r="CX24" s="48">
        <v>112932</v>
      </c>
      <c r="CY24" s="48">
        <v>179820</v>
      </c>
      <c r="CZ24" s="48">
        <v>605916</v>
      </c>
      <c r="DA24" s="48">
        <v>407477</v>
      </c>
      <c r="DB24" s="48">
        <v>304821</v>
      </c>
      <c r="DC24" s="50">
        <v>304191</v>
      </c>
      <c r="DD24" s="34">
        <f t="shared" si="27"/>
        <v>1978601</v>
      </c>
      <c r="DE24" s="33" t="s">
        <v>38</v>
      </c>
      <c r="DF24" s="49">
        <v>0</v>
      </c>
      <c r="DG24" s="48">
        <v>17010</v>
      </c>
      <c r="DH24" s="48">
        <v>153000</v>
      </c>
      <c r="DI24" s="48">
        <v>24750</v>
      </c>
      <c r="DJ24" s="48">
        <v>0</v>
      </c>
      <c r="DK24" s="48">
        <v>22500</v>
      </c>
      <c r="DL24" s="50">
        <v>0</v>
      </c>
      <c r="DM24" s="34">
        <f t="shared" si="28"/>
        <v>217260</v>
      </c>
      <c r="DN24" s="33" t="s">
        <v>38</v>
      </c>
      <c r="DO24" s="49">
        <v>70200</v>
      </c>
      <c r="DP24" s="48">
        <v>14850</v>
      </c>
      <c r="DQ24" s="48">
        <v>0</v>
      </c>
      <c r="DR24" s="48">
        <v>18000</v>
      </c>
      <c r="DS24" s="48">
        <v>41481</v>
      </c>
      <c r="DT24" s="48">
        <v>0</v>
      </c>
      <c r="DU24" s="50">
        <v>0</v>
      </c>
      <c r="DV24" s="34">
        <f t="shared" si="29"/>
        <v>144531</v>
      </c>
      <c r="DW24" s="33" t="s">
        <v>38</v>
      </c>
      <c r="DX24" s="49">
        <v>62622</v>
      </c>
      <c r="DY24" s="48">
        <v>107965</v>
      </c>
      <c r="DZ24" s="48">
        <v>373383</v>
      </c>
      <c r="EA24" s="48">
        <v>905913</v>
      </c>
      <c r="EB24" s="48">
        <v>213750</v>
      </c>
      <c r="EC24" s="48">
        <v>469836</v>
      </c>
      <c r="ED24" s="50">
        <v>0</v>
      </c>
      <c r="EE24" s="34">
        <f t="shared" si="30"/>
        <v>2133469</v>
      </c>
      <c r="EF24" s="33" t="s">
        <v>38</v>
      </c>
      <c r="EG24" s="49">
        <v>78840</v>
      </c>
      <c r="EH24" s="48">
        <v>116880</v>
      </c>
      <c r="EI24" s="48">
        <v>916370</v>
      </c>
      <c r="EJ24" s="48">
        <v>849461</v>
      </c>
      <c r="EK24" s="48">
        <v>602740</v>
      </c>
      <c r="EL24" s="48">
        <v>275970</v>
      </c>
      <c r="EM24" s="50">
        <v>267419</v>
      </c>
      <c r="EN24" s="34">
        <f t="shared" si="31"/>
        <v>3107680</v>
      </c>
      <c r="EO24" s="42"/>
      <c r="EP24" s="42"/>
    </row>
    <row r="25" spans="1:146" s="6" customFormat="1" ht="15" customHeight="1" x14ac:dyDescent="0.15">
      <c r="A25" s="38" t="s">
        <v>39</v>
      </c>
      <c r="B25" s="47">
        <v>0</v>
      </c>
      <c r="C25" s="48">
        <v>0</v>
      </c>
      <c r="D25" s="48">
        <v>1125142</v>
      </c>
      <c r="E25" s="48">
        <v>958559</v>
      </c>
      <c r="F25" s="48">
        <v>429661</v>
      </c>
      <c r="G25" s="48">
        <v>1087641</v>
      </c>
      <c r="H25" s="48">
        <v>491059</v>
      </c>
      <c r="I25" s="34">
        <f t="shared" si="16"/>
        <v>4092062</v>
      </c>
      <c r="J25" s="33" t="s">
        <v>39</v>
      </c>
      <c r="K25" s="49">
        <v>0</v>
      </c>
      <c r="L25" s="48">
        <v>0</v>
      </c>
      <c r="M25" s="48">
        <v>0</v>
      </c>
      <c r="N25" s="48">
        <v>50553</v>
      </c>
      <c r="O25" s="48">
        <v>0</v>
      </c>
      <c r="P25" s="48">
        <v>0</v>
      </c>
      <c r="Q25" s="50">
        <v>0</v>
      </c>
      <c r="R25" s="34">
        <f t="shared" si="17"/>
        <v>50553</v>
      </c>
      <c r="S25" s="33" t="s">
        <v>39</v>
      </c>
      <c r="T25" s="49">
        <v>37602</v>
      </c>
      <c r="U25" s="48">
        <v>60597</v>
      </c>
      <c r="V25" s="48">
        <v>404607</v>
      </c>
      <c r="W25" s="48">
        <v>489069</v>
      </c>
      <c r="X25" s="48">
        <v>181436</v>
      </c>
      <c r="Y25" s="48">
        <v>90882</v>
      </c>
      <c r="Z25" s="50">
        <v>281576</v>
      </c>
      <c r="AA25" s="34">
        <f t="shared" si="18"/>
        <v>1545769</v>
      </c>
      <c r="AB25" s="33" t="s">
        <v>39</v>
      </c>
      <c r="AC25" s="49">
        <v>16632</v>
      </c>
      <c r="AD25" s="48">
        <v>70929</v>
      </c>
      <c r="AE25" s="48">
        <v>0</v>
      </c>
      <c r="AF25" s="48">
        <v>97716</v>
      </c>
      <c r="AG25" s="48">
        <v>54576</v>
      </c>
      <c r="AH25" s="48">
        <v>70767</v>
      </c>
      <c r="AI25" s="50">
        <v>0</v>
      </c>
      <c r="AJ25" s="34">
        <f t="shared" si="19"/>
        <v>310620</v>
      </c>
      <c r="AK25" s="33" t="s">
        <v>39</v>
      </c>
      <c r="AL25" s="49">
        <v>7335</v>
      </c>
      <c r="AM25" s="48">
        <v>28080</v>
      </c>
      <c r="AN25" s="48">
        <v>61821</v>
      </c>
      <c r="AO25" s="48">
        <v>41886</v>
      </c>
      <c r="AP25" s="48">
        <v>21618</v>
      </c>
      <c r="AQ25" s="48">
        <v>68031</v>
      </c>
      <c r="AR25" s="50">
        <v>34169</v>
      </c>
      <c r="AS25" s="34">
        <f t="shared" si="20"/>
        <v>262940</v>
      </c>
      <c r="AT25" s="33" t="s">
        <v>39</v>
      </c>
      <c r="AU25" s="49">
        <v>0</v>
      </c>
      <c r="AV25" s="48">
        <v>0</v>
      </c>
      <c r="AW25" s="48">
        <v>2670374</v>
      </c>
      <c r="AX25" s="48">
        <v>2097195</v>
      </c>
      <c r="AY25" s="48">
        <v>2171997</v>
      </c>
      <c r="AZ25" s="48">
        <v>670005</v>
      </c>
      <c r="BA25" s="50">
        <v>633576</v>
      </c>
      <c r="BB25" s="34">
        <f t="shared" si="21"/>
        <v>8243147</v>
      </c>
      <c r="BC25" s="33" t="s">
        <v>39</v>
      </c>
      <c r="BD25" s="49">
        <v>91188</v>
      </c>
      <c r="BE25" s="48">
        <v>172764</v>
      </c>
      <c r="BF25" s="48">
        <v>349975</v>
      </c>
      <c r="BG25" s="48">
        <v>366938</v>
      </c>
      <c r="BH25" s="48">
        <v>332010</v>
      </c>
      <c r="BI25" s="48">
        <v>0</v>
      </c>
      <c r="BJ25" s="50">
        <v>0</v>
      </c>
      <c r="BK25" s="34">
        <f t="shared" si="22"/>
        <v>1312875</v>
      </c>
      <c r="BL25" s="33" t="s">
        <v>39</v>
      </c>
      <c r="BM25" s="49">
        <v>0</v>
      </c>
      <c r="BN25" s="48">
        <v>17325</v>
      </c>
      <c r="BO25" s="48">
        <v>715959</v>
      </c>
      <c r="BP25" s="48">
        <v>468045</v>
      </c>
      <c r="BQ25" s="48">
        <v>1043316</v>
      </c>
      <c r="BR25" s="48">
        <v>293634</v>
      </c>
      <c r="BS25" s="50">
        <v>566190</v>
      </c>
      <c r="BT25" s="34">
        <f t="shared" si="23"/>
        <v>3104469</v>
      </c>
      <c r="BU25" s="33" t="s">
        <v>39</v>
      </c>
      <c r="BV25" s="49">
        <v>0</v>
      </c>
      <c r="BW25" s="48">
        <v>0</v>
      </c>
      <c r="BX25" s="48">
        <v>61074</v>
      </c>
      <c r="BY25" s="48">
        <v>0</v>
      </c>
      <c r="BZ25" s="48">
        <v>323856</v>
      </c>
      <c r="CA25" s="48">
        <v>159057</v>
      </c>
      <c r="CB25" s="50">
        <v>0</v>
      </c>
      <c r="CC25" s="34">
        <f t="shared" si="24"/>
        <v>543987</v>
      </c>
      <c r="CD25" s="33" t="s">
        <v>39</v>
      </c>
      <c r="CE25" s="49">
        <v>0</v>
      </c>
      <c r="CF25" s="48">
        <v>0</v>
      </c>
      <c r="CG25" s="48">
        <v>0</v>
      </c>
      <c r="CH25" s="48">
        <v>0</v>
      </c>
      <c r="CI25" s="48">
        <v>0</v>
      </c>
      <c r="CJ25" s="48">
        <v>0</v>
      </c>
      <c r="CK25" s="50">
        <v>0</v>
      </c>
      <c r="CL25" s="34">
        <f t="shared" si="25"/>
        <v>0</v>
      </c>
      <c r="CM25" s="33" t="s">
        <v>39</v>
      </c>
      <c r="CN25" s="49">
        <v>0</v>
      </c>
      <c r="CO25" s="48">
        <v>0</v>
      </c>
      <c r="CP25" s="48">
        <v>0</v>
      </c>
      <c r="CQ25" s="48">
        <v>0</v>
      </c>
      <c r="CR25" s="48">
        <v>0</v>
      </c>
      <c r="CS25" s="48">
        <v>0</v>
      </c>
      <c r="CT25" s="50">
        <v>0</v>
      </c>
      <c r="CU25" s="34">
        <f t="shared" si="26"/>
        <v>0</v>
      </c>
      <c r="CV25" s="33" t="s">
        <v>39</v>
      </c>
      <c r="CW25" s="49">
        <v>84156</v>
      </c>
      <c r="CX25" s="48">
        <v>134901</v>
      </c>
      <c r="CY25" s="48">
        <v>112779</v>
      </c>
      <c r="CZ25" s="48">
        <v>330858</v>
      </c>
      <c r="DA25" s="48">
        <v>282512</v>
      </c>
      <c r="DB25" s="48">
        <v>208251</v>
      </c>
      <c r="DC25" s="50">
        <v>167957</v>
      </c>
      <c r="DD25" s="34">
        <f t="shared" si="27"/>
        <v>1321414</v>
      </c>
      <c r="DE25" s="33" t="s">
        <v>39</v>
      </c>
      <c r="DF25" s="49">
        <v>0</v>
      </c>
      <c r="DG25" s="48">
        <v>42210</v>
      </c>
      <c r="DH25" s="48">
        <v>0</v>
      </c>
      <c r="DI25" s="48">
        <v>26100</v>
      </c>
      <c r="DJ25" s="48">
        <v>0</v>
      </c>
      <c r="DK25" s="48">
        <v>0</v>
      </c>
      <c r="DL25" s="50">
        <v>0</v>
      </c>
      <c r="DM25" s="34">
        <f t="shared" si="28"/>
        <v>68310</v>
      </c>
      <c r="DN25" s="33" t="s">
        <v>39</v>
      </c>
      <c r="DO25" s="49">
        <v>0</v>
      </c>
      <c r="DP25" s="48">
        <v>288977</v>
      </c>
      <c r="DQ25" s="48">
        <v>114345</v>
      </c>
      <c r="DR25" s="48">
        <v>84843</v>
      </c>
      <c r="DS25" s="48">
        <v>0</v>
      </c>
      <c r="DT25" s="48">
        <v>0</v>
      </c>
      <c r="DU25" s="50">
        <v>0</v>
      </c>
      <c r="DV25" s="34">
        <f t="shared" si="29"/>
        <v>488165</v>
      </c>
      <c r="DW25" s="33" t="s">
        <v>39</v>
      </c>
      <c r="DX25" s="49">
        <v>125244</v>
      </c>
      <c r="DY25" s="48">
        <v>417249</v>
      </c>
      <c r="DZ25" s="48">
        <v>2356281</v>
      </c>
      <c r="EA25" s="48">
        <v>589464</v>
      </c>
      <c r="EB25" s="48">
        <v>1083978</v>
      </c>
      <c r="EC25" s="48">
        <v>702846</v>
      </c>
      <c r="ED25" s="50">
        <v>772794</v>
      </c>
      <c r="EE25" s="34">
        <f t="shared" si="30"/>
        <v>6047856</v>
      </c>
      <c r="EF25" s="33" t="s">
        <v>39</v>
      </c>
      <c r="EG25" s="49">
        <v>108120</v>
      </c>
      <c r="EH25" s="48">
        <v>127020</v>
      </c>
      <c r="EI25" s="48">
        <v>788460</v>
      </c>
      <c r="EJ25" s="48">
        <v>653907</v>
      </c>
      <c r="EK25" s="48">
        <v>539740</v>
      </c>
      <c r="EL25" s="48">
        <v>237720</v>
      </c>
      <c r="EM25" s="50">
        <v>220180</v>
      </c>
      <c r="EN25" s="34">
        <f t="shared" si="31"/>
        <v>2675147</v>
      </c>
      <c r="EO25" s="42"/>
      <c r="EP25" s="42"/>
    </row>
    <row r="26" spans="1:146" s="6" customFormat="1" ht="15" customHeight="1" x14ac:dyDescent="0.15">
      <c r="A26" s="38" t="s">
        <v>40</v>
      </c>
      <c r="B26" s="47">
        <v>0</v>
      </c>
      <c r="C26" s="48">
        <v>0</v>
      </c>
      <c r="D26" s="48">
        <v>444458</v>
      </c>
      <c r="E26" s="48">
        <v>1437978</v>
      </c>
      <c r="F26" s="48">
        <v>774927</v>
      </c>
      <c r="G26" s="48">
        <v>490825</v>
      </c>
      <c r="H26" s="48">
        <v>1028342.0000000001</v>
      </c>
      <c r="I26" s="34">
        <f t="shared" si="16"/>
        <v>4176530</v>
      </c>
      <c r="J26" s="33" t="s">
        <v>40</v>
      </c>
      <c r="K26" s="49">
        <v>0</v>
      </c>
      <c r="L26" s="48">
        <v>0</v>
      </c>
      <c r="M26" s="48">
        <v>0</v>
      </c>
      <c r="N26" s="48">
        <v>0</v>
      </c>
      <c r="O26" s="48">
        <v>0</v>
      </c>
      <c r="P26" s="48">
        <v>53323</v>
      </c>
      <c r="Q26" s="50">
        <v>50553</v>
      </c>
      <c r="R26" s="34">
        <f t="shared" si="17"/>
        <v>103876</v>
      </c>
      <c r="S26" s="33" t="s">
        <v>40</v>
      </c>
      <c r="T26" s="49">
        <v>20376</v>
      </c>
      <c r="U26" s="48">
        <v>169524</v>
      </c>
      <c r="V26" s="48">
        <v>240975</v>
      </c>
      <c r="W26" s="48">
        <v>298233</v>
      </c>
      <c r="X26" s="48">
        <v>159534</v>
      </c>
      <c r="Y26" s="48">
        <v>256528.00000000003</v>
      </c>
      <c r="Z26" s="50">
        <v>0</v>
      </c>
      <c r="AA26" s="34">
        <f t="shared" si="18"/>
        <v>1145170</v>
      </c>
      <c r="AB26" s="33" t="s">
        <v>40</v>
      </c>
      <c r="AC26" s="49">
        <v>496351</v>
      </c>
      <c r="AD26" s="48">
        <v>60984</v>
      </c>
      <c r="AE26" s="48">
        <v>93555</v>
      </c>
      <c r="AF26" s="48">
        <v>128916</v>
      </c>
      <c r="AG26" s="48">
        <v>187965</v>
      </c>
      <c r="AH26" s="48">
        <v>39492</v>
      </c>
      <c r="AI26" s="50">
        <v>0</v>
      </c>
      <c r="AJ26" s="34">
        <f t="shared" si="19"/>
        <v>1007263</v>
      </c>
      <c r="AK26" s="33" t="s">
        <v>40</v>
      </c>
      <c r="AL26" s="49">
        <v>12276</v>
      </c>
      <c r="AM26" s="48">
        <v>10800</v>
      </c>
      <c r="AN26" s="48">
        <v>26334</v>
      </c>
      <c r="AO26" s="48">
        <v>54549</v>
      </c>
      <c r="AP26" s="48">
        <v>45234</v>
      </c>
      <c r="AQ26" s="48">
        <v>85617</v>
      </c>
      <c r="AR26" s="50">
        <v>5148</v>
      </c>
      <c r="AS26" s="34">
        <f t="shared" si="20"/>
        <v>239958</v>
      </c>
      <c r="AT26" s="33" t="s">
        <v>40</v>
      </c>
      <c r="AU26" s="49">
        <v>0</v>
      </c>
      <c r="AV26" s="48">
        <v>0</v>
      </c>
      <c r="AW26" s="48">
        <v>3072273</v>
      </c>
      <c r="AX26" s="48">
        <v>2399445</v>
      </c>
      <c r="AY26" s="48">
        <v>1601721</v>
      </c>
      <c r="AZ26" s="48">
        <v>638304</v>
      </c>
      <c r="BA26" s="50">
        <v>358236</v>
      </c>
      <c r="BB26" s="34">
        <f t="shared" si="21"/>
        <v>8069979</v>
      </c>
      <c r="BC26" s="33" t="s">
        <v>40</v>
      </c>
      <c r="BD26" s="49">
        <v>23130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50">
        <v>0</v>
      </c>
      <c r="BK26" s="34">
        <f t="shared" si="22"/>
        <v>23130</v>
      </c>
      <c r="BL26" s="33" t="s">
        <v>40</v>
      </c>
      <c r="BM26" s="49">
        <v>0</v>
      </c>
      <c r="BN26" s="48">
        <v>42651</v>
      </c>
      <c r="BO26" s="48">
        <v>420687</v>
      </c>
      <c r="BP26" s="48">
        <v>444528</v>
      </c>
      <c r="BQ26" s="48">
        <v>1206882</v>
      </c>
      <c r="BR26" s="48">
        <v>830913</v>
      </c>
      <c r="BS26" s="50">
        <v>283239</v>
      </c>
      <c r="BT26" s="34">
        <f t="shared" si="23"/>
        <v>3228900</v>
      </c>
      <c r="BU26" s="33" t="s">
        <v>40</v>
      </c>
      <c r="BV26" s="49">
        <v>0</v>
      </c>
      <c r="BW26" s="48">
        <v>0</v>
      </c>
      <c r="BX26" s="48">
        <v>0</v>
      </c>
      <c r="BY26" s="48">
        <v>0</v>
      </c>
      <c r="BZ26" s="48">
        <v>194913</v>
      </c>
      <c r="CA26" s="48">
        <v>0</v>
      </c>
      <c r="CB26" s="50">
        <v>0</v>
      </c>
      <c r="CC26" s="34">
        <f t="shared" si="24"/>
        <v>194913</v>
      </c>
      <c r="CD26" s="33" t="s">
        <v>40</v>
      </c>
      <c r="CE26" s="49">
        <v>0</v>
      </c>
      <c r="CF26" s="48">
        <v>0</v>
      </c>
      <c r="CG26" s="48">
        <v>0</v>
      </c>
      <c r="CH26" s="48">
        <v>0</v>
      </c>
      <c r="CI26" s="48">
        <v>0</v>
      </c>
      <c r="CJ26" s="48">
        <v>0</v>
      </c>
      <c r="CK26" s="50">
        <v>0</v>
      </c>
      <c r="CL26" s="34">
        <f t="shared" si="25"/>
        <v>0</v>
      </c>
      <c r="CM26" s="33" t="s">
        <v>40</v>
      </c>
      <c r="CN26" s="49">
        <v>0</v>
      </c>
      <c r="CO26" s="48">
        <v>0</v>
      </c>
      <c r="CP26" s="48">
        <v>0</v>
      </c>
      <c r="CQ26" s="48">
        <v>0</v>
      </c>
      <c r="CR26" s="48">
        <v>0</v>
      </c>
      <c r="CS26" s="48">
        <v>0</v>
      </c>
      <c r="CT26" s="50">
        <v>0</v>
      </c>
      <c r="CU26" s="34">
        <f t="shared" si="26"/>
        <v>0</v>
      </c>
      <c r="CV26" s="33" t="s">
        <v>40</v>
      </c>
      <c r="CW26" s="49">
        <v>138834</v>
      </c>
      <c r="CX26" s="48">
        <v>92475</v>
      </c>
      <c r="CY26" s="48">
        <v>74314</v>
      </c>
      <c r="CZ26" s="48">
        <v>271786</v>
      </c>
      <c r="DA26" s="48">
        <v>230454</v>
      </c>
      <c r="DB26" s="48">
        <v>160062</v>
      </c>
      <c r="DC26" s="50">
        <v>137232</v>
      </c>
      <c r="DD26" s="34">
        <f t="shared" si="27"/>
        <v>1105157</v>
      </c>
      <c r="DE26" s="33" t="s">
        <v>40</v>
      </c>
      <c r="DF26" s="49">
        <v>0</v>
      </c>
      <c r="DG26" s="48">
        <v>0</v>
      </c>
      <c r="DH26" s="48">
        <v>0</v>
      </c>
      <c r="DI26" s="48">
        <v>0</v>
      </c>
      <c r="DJ26" s="48">
        <v>89991</v>
      </c>
      <c r="DK26" s="48">
        <v>0</v>
      </c>
      <c r="DL26" s="50">
        <v>0</v>
      </c>
      <c r="DM26" s="34">
        <f t="shared" si="28"/>
        <v>89991</v>
      </c>
      <c r="DN26" s="33" t="s">
        <v>40</v>
      </c>
      <c r="DO26" s="49">
        <v>103430</v>
      </c>
      <c r="DP26" s="48">
        <v>0</v>
      </c>
      <c r="DQ26" s="48">
        <v>93852</v>
      </c>
      <c r="DR26" s="48">
        <v>124344</v>
      </c>
      <c r="DS26" s="48">
        <v>0</v>
      </c>
      <c r="DT26" s="48">
        <v>0</v>
      </c>
      <c r="DU26" s="50">
        <v>0</v>
      </c>
      <c r="DV26" s="34">
        <f t="shared" si="29"/>
        <v>321626</v>
      </c>
      <c r="DW26" s="33" t="s">
        <v>40</v>
      </c>
      <c r="DX26" s="49">
        <v>53424</v>
      </c>
      <c r="DY26" s="48">
        <v>0</v>
      </c>
      <c r="DZ26" s="48">
        <v>1352611</v>
      </c>
      <c r="EA26" s="48">
        <v>196488</v>
      </c>
      <c r="EB26" s="48">
        <v>0</v>
      </c>
      <c r="EC26" s="48">
        <v>941113</v>
      </c>
      <c r="ED26" s="50">
        <v>253782</v>
      </c>
      <c r="EE26" s="34">
        <f t="shared" si="30"/>
        <v>2797418</v>
      </c>
      <c r="EF26" s="33" t="s">
        <v>40</v>
      </c>
      <c r="EG26" s="49">
        <v>330120</v>
      </c>
      <c r="EH26" s="48">
        <v>156790</v>
      </c>
      <c r="EI26" s="48">
        <v>660193</v>
      </c>
      <c r="EJ26" s="48">
        <v>533471</v>
      </c>
      <c r="EK26" s="48">
        <v>479530</v>
      </c>
      <c r="EL26" s="48">
        <v>212013</v>
      </c>
      <c r="EM26" s="50">
        <v>137168</v>
      </c>
      <c r="EN26" s="34">
        <f t="shared" si="31"/>
        <v>2509285</v>
      </c>
      <c r="EO26" s="42"/>
      <c r="EP26" s="42"/>
    </row>
    <row r="27" spans="1:146" s="6" customFormat="1" ht="15" customHeight="1" x14ac:dyDescent="0.15">
      <c r="A27" s="38" t="s">
        <v>41</v>
      </c>
      <c r="B27" s="47">
        <v>0</v>
      </c>
      <c r="C27" s="48">
        <v>0</v>
      </c>
      <c r="D27" s="48">
        <v>734760</v>
      </c>
      <c r="E27" s="48">
        <v>1232361</v>
      </c>
      <c r="F27" s="48">
        <v>912797</v>
      </c>
      <c r="G27" s="48">
        <v>1376975</v>
      </c>
      <c r="H27" s="48">
        <v>355617</v>
      </c>
      <c r="I27" s="34">
        <f t="shared" si="16"/>
        <v>4612510</v>
      </c>
      <c r="J27" s="33" t="s">
        <v>41</v>
      </c>
      <c r="K27" s="49">
        <v>0</v>
      </c>
      <c r="L27" s="48">
        <v>38340</v>
      </c>
      <c r="M27" s="48">
        <v>133245</v>
      </c>
      <c r="N27" s="48">
        <v>80046</v>
      </c>
      <c r="O27" s="48">
        <v>102060</v>
      </c>
      <c r="P27" s="48">
        <v>192780</v>
      </c>
      <c r="Q27" s="50">
        <v>0</v>
      </c>
      <c r="R27" s="34">
        <f t="shared" si="17"/>
        <v>546471</v>
      </c>
      <c r="S27" s="33" t="s">
        <v>41</v>
      </c>
      <c r="T27" s="49">
        <v>67150</v>
      </c>
      <c r="U27" s="48">
        <v>186084</v>
      </c>
      <c r="V27" s="48">
        <v>229815</v>
      </c>
      <c r="W27" s="48">
        <v>309553</v>
      </c>
      <c r="X27" s="48">
        <v>277527</v>
      </c>
      <c r="Y27" s="48">
        <v>561663</v>
      </c>
      <c r="Z27" s="50">
        <v>92808</v>
      </c>
      <c r="AA27" s="34">
        <f t="shared" si="18"/>
        <v>1724600</v>
      </c>
      <c r="AB27" s="33" t="s">
        <v>41</v>
      </c>
      <c r="AC27" s="49">
        <v>49896</v>
      </c>
      <c r="AD27" s="48">
        <v>232533</v>
      </c>
      <c r="AE27" s="48">
        <v>186174</v>
      </c>
      <c r="AF27" s="48">
        <v>321570</v>
      </c>
      <c r="AG27" s="48">
        <v>93276</v>
      </c>
      <c r="AH27" s="48">
        <v>55053</v>
      </c>
      <c r="AI27" s="50">
        <v>0</v>
      </c>
      <c r="AJ27" s="34">
        <f t="shared" si="19"/>
        <v>938502</v>
      </c>
      <c r="AK27" s="33" t="s">
        <v>41</v>
      </c>
      <c r="AL27" s="49">
        <v>4653</v>
      </c>
      <c r="AM27" s="48">
        <v>13959</v>
      </c>
      <c r="AN27" s="48">
        <v>0</v>
      </c>
      <c r="AO27" s="48">
        <v>8667</v>
      </c>
      <c r="AP27" s="48">
        <v>10026</v>
      </c>
      <c r="AQ27" s="48">
        <v>5364</v>
      </c>
      <c r="AR27" s="50">
        <v>5364</v>
      </c>
      <c r="AS27" s="34">
        <f t="shared" si="20"/>
        <v>48033</v>
      </c>
      <c r="AT27" s="33" t="s">
        <v>41</v>
      </c>
      <c r="AU27" s="49">
        <v>0</v>
      </c>
      <c r="AV27" s="48">
        <v>0</v>
      </c>
      <c r="AW27" s="48">
        <v>2433969</v>
      </c>
      <c r="AX27" s="48">
        <v>2483125</v>
      </c>
      <c r="AY27" s="48">
        <v>1670499</v>
      </c>
      <c r="AZ27" s="48">
        <v>1205196</v>
      </c>
      <c r="BA27" s="50">
        <v>981886</v>
      </c>
      <c r="BB27" s="34">
        <f t="shared" si="21"/>
        <v>8774675</v>
      </c>
      <c r="BC27" s="33" t="s">
        <v>41</v>
      </c>
      <c r="BD27" s="49">
        <v>0</v>
      </c>
      <c r="BE27" s="48">
        <v>194117</v>
      </c>
      <c r="BF27" s="48">
        <v>145998</v>
      </c>
      <c r="BG27" s="48">
        <v>137421</v>
      </c>
      <c r="BH27" s="48">
        <v>0</v>
      </c>
      <c r="BI27" s="48">
        <v>459384</v>
      </c>
      <c r="BJ27" s="50">
        <v>135090</v>
      </c>
      <c r="BK27" s="34">
        <f t="shared" si="22"/>
        <v>1072010</v>
      </c>
      <c r="BL27" s="33" t="s">
        <v>41</v>
      </c>
      <c r="BM27" s="49">
        <v>45405</v>
      </c>
      <c r="BN27" s="48">
        <v>0</v>
      </c>
      <c r="BO27" s="48">
        <v>343944</v>
      </c>
      <c r="BP27" s="48">
        <v>1425834</v>
      </c>
      <c r="BQ27" s="48">
        <v>935919</v>
      </c>
      <c r="BR27" s="48">
        <v>1285704</v>
      </c>
      <c r="BS27" s="50">
        <v>1542289</v>
      </c>
      <c r="BT27" s="34">
        <f t="shared" si="23"/>
        <v>5579095</v>
      </c>
      <c r="BU27" s="33" t="s">
        <v>41</v>
      </c>
      <c r="BV27" s="49">
        <v>0</v>
      </c>
      <c r="BW27" s="48">
        <v>39258</v>
      </c>
      <c r="BX27" s="48">
        <v>0</v>
      </c>
      <c r="BY27" s="48">
        <v>0</v>
      </c>
      <c r="BZ27" s="48">
        <v>0</v>
      </c>
      <c r="CA27" s="48">
        <v>0</v>
      </c>
      <c r="CB27" s="50">
        <v>0</v>
      </c>
      <c r="CC27" s="34">
        <f t="shared" si="24"/>
        <v>39258</v>
      </c>
      <c r="CD27" s="33" t="s">
        <v>41</v>
      </c>
      <c r="CE27" s="49">
        <v>0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50">
        <v>0</v>
      </c>
      <c r="CL27" s="34">
        <f t="shared" si="25"/>
        <v>0</v>
      </c>
      <c r="CM27" s="33" t="s">
        <v>41</v>
      </c>
      <c r="CN27" s="49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50">
        <v>0</v>
      </c>
      <c r="CU27" s="34">
        <f t="shared" si="26"/>
        <v>0</v>
      </c>
      <c r="CV27" s="33" t="s">
        <v>41</v>
      </c>
      <c r="CW27" s="49">
        <v>51930</v>
      </c>
      <c r="CX27" s="48">
        <v>82256</v>
      </c>
      <c r="CY27" s="48">
        <v>139788</v>
      </c>
      <c r="CZ27" s="48">
        <v>190693</v>
      </c>
      <c r="DA27" s="48">
        <v>158492</v>
      </c>
      <c r="DB27" s="48">
        <v>159654</v>
      </c>
      <c r="DC27" s="50">
        <v>102726</v>
      </c>
      <c r="DD27" s="34">
        <f t="shared" si="27"/>
        <v>885539</v>
      </c>
      <c r="DE27" s="33" t="s">
        <v>41</v>
      </c>
      <c r="DF27" s="49">
        <v>0</v>
      </c>
      <c r="DG27" s="48">
        <v>0</v>
      </c>
      <c r="DH27" s="48">
        <v>22500</v>
      </c>
      <c r="DI27" s="48">
        <v>0</v>
      </c>
      <c r="DJ27" s="48">
        <v>44240</v>
      </c>
      <c r="DK27" s="48">
        <v>0</v>
      </c>
      <c r="DL27" s="50">
        <v>0</v>
      </c>
      <c r="DM27" s="34">
        <f t="shared" si="28"/>
        <v>66740</v>
      </c>
      <c r="DN27" s="33" t="s">
        <v>41</v>
      </c>
      <c r="DO27" s="49">
        <v>73998</v>
      </c>
      <c r="DP27" s="48">
        <v>360000</v>
      </c>
      <c r="DQ27" s="48">
        <v>0</v>
      </c>
      <c r="DR27" s="48">
        <v>0</v>
      </c>
      <c r="DS27" s="48">
        <v>160000</v>
      </c>
      <c r="DT27" s="48">
        <v>0</v>
      </c>
      <c r="DU27" s="50">
        <v>0</v>
      </c>
      <c r="DV27" s="34">
        <f t="shared" si="29"/>
        <v>593998</v>
      </c>
      <c r="DW27" s="33" t="s">
        <v>41</v>
      </c>
      <c r="DX27" s="49">
        <v>0</v>
      </c>
      <c r="DY27" s="48">
        <v>0</v>
      </c>
      <c r="DZ27" s="48">
        <v>518400</v>
      </c>
      <c r="EA27" s="48">
        <v>538858</v>
      </c>
      <c r="EB27" s="48">
        <v>427500</v>
      </c>
      <c r="EC27" s="48">
        <v>466020</v>
      </c>
      <c r="ED27" s="50">
        <v>0</v>
      </c>
      <c r="EE27" s="34">
        <f t="shared" si="30"/>
        <v>1950778</v>
      </c>
      <c r="EF27" s="33" t="s">
        <v>41</v>
      </c>
      <c r="EG27" s="49">
        <v>65700</v>
      </c>
      <c r="EH27" s="48">
        <v>105120</v>
      </c>
      <c r="EI27" s="48">
        <v>794517</v>
      </c>
      <c r="EJ27" s="48">
        <v>867110</v>
      </c>
      <c r="EK27" s="48">
        <v>503608</v>
      </c>
      <c r="EL27" s="48">
        <v>485610</v>
      </c>
      <c r="EM27" s="50">
        <v>322350</v>
      </c>
      <c r="EN27" s="34">
        <f t="shared" si="31"/>
        <v>3144015</v>
      </c>
      <c r="EO27" s="42"/>
      <c r="EP27" s="42"/>
    </row>
    <row r="28" spans="1:146" s="6" customFormat="1" ht="15" customHeight="1" x14ac:dyDescent="0.15">
      <c r="A28" s="38" t="s">
        <v>42</v>
      </c>
      <c r="B28" s="47">
        <v>0</v>
      </c>
      <c r="C28" s="48">
        <v>0</v>
      </c>
      <c r="D28" s="48">
        <v>2077802.0000000002</v>
      </c>
      <c r="E28" s="48">
        <v>2069012.0000000002</v>
      </c>
      <c r="F28" s="48">
        <v>1439453</v>
      </c>
      <c r="G28" s="48">
        <v>2744259</v>
      </c>
      <c r="H28" s="48">
        <v>2307104</v>
      </c>
      <c r="I28" s="34">
        <f t="shared" si="16"/>
        <v>10637630</v>
      </c>
      <c r="J28" s="33" t="s">
        <v>42</v>
      </c>
      <c r="K28" s="49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50">
        <v>107469</v>
      </c>
      <c r="R28" s="34">
        <f t="shared" si="17"/>
        <v>107469</v>
      </c>
      <c r="S28" s="33" t="s">
        <v>42</v>
      </c>
      <c r="T28" s="49">
        <v>499660</v>
      </c>
      <c r="U28" s="48">
        <v>1347291</v>
      </c>
      <c r="V28" s="48">
        <v>831820</v>
      </c>
      <c r="W28" s="48">
        <v>1377054</v>
      </c>
      <c r="X28" s="48">
        <v>813086</v>
      </c>
      <c r="Y28" s="48">
        <v>587895</v>
      </c>
      <c r="Z28" s="50">
        <v>703429</v>
      </c>
      <c r="AA28" s="34">
        <f t="shared" si="18"/>
        <v>6160235</v>
      </c>
      <c r="AB28" s="33" t="s">
        <v>42</v>
      </c>
      <c r="AC28" s="49">
        <v>0</v>
      </c>
      <c r="AD28" s="48">
        <v>0</v>
      </c>
      <c r="AE28" s="48">
        <v>0</v>
      </c>
      <c r="AF28" s="48">
        <v>52083</v>
      </c>
      <c r="AG28" s="48">
        <v>0</v>
      </c>
      <c r="AH28" s="48">
        <v>0</v>
      </c>
      <c r="AI28" s="50">
        <v>0</v>
      </c>
      <c r="AJ28" s="34">
        <f t="shared" si="19"/>
        <v>52083</v>
      </c>
      <c r="AK28" s="33" t="s">
        <v>42</v>
      </c>
      <c r="AL28" s="49">
        <v>0</v>
      </c>
      <c r="AM28" s="48">
        <v>0</v>
      </c>
      <c r="AN28" s="48">
        <v>44217</v>
      </c>
      <c r="AO28" s="48">
        <v>6138</v>
      </c>
      <c r="AP28" s="48">
        <v>24093</v>
      </c>
      <c r="AQ28" s="48">
        <v>17757</v>
      </c>
      <c r="AR28" s="50">
        <v>71406</v>
      </c>
      <c r="AS28" s="34">
        <f t="shared" si="20"/>
        <v>163611</v>
      </c>
      <c r="AT28" s="33" t="s">
        <v>42</v>
      </c>
      <c r="AU28" s="49">
        <v>0</v>
      </c>
      <c r="AV28" s="48">
        <v>0</v>
      </c>
      <c r="AW28" s="48">
        <v>4736093</v>
      </c>
      <c r="AX28" s="48">
        <v>5367509</v>
      </c>
      <c r="AY28" s="48">
        <v>3102764</v>
      </c>
      <c r="AZ28" s="48">
        <v>2340317</v>
      </c>
      <c r="BA28" s="50">
        <v>697475</v>
      </c>
      <c r="BB28" s="34">
        <f t="shared" si="21"/>
        <v>16244158</v>
      </c>
      <c r="BC28" s="33" t="s">
        <v>42</v>
      </c>
      <c r="BD28" s="49">
        <v>0</v>
      </c>
      <c r="BE28" s="48">
        <v>117963</v>
      </c>
      <c r="BF28" s="48">
        <v>253710</v>
      </c>
      <c r="BG28" s="48">
        <v>204300</v>
      </c>
      <c r="BH28" s="48">
        <v>0</v>
      </c>
      <c r="BI28" s="48">
        <v>72585</v>
      </c>
      <c r="BJ28" s="50">
        <v>0</v>
      </c>
      <c r="BK28" s="34">
        <f t="shared" si="22"/>
        <v>648558</v>
      </c>
      <c r="BL28" s="33" t="s">
        <v>42</v>
      </c>
      <c r="BM28" s="49">
        <v>0</v>
      </c>
      <c r="BN28" s="48">
        <v>62272</v>
      </c>
      <c r="BO28" s="48">
        <v>910350</v>
      </c>
      <c r="BP28" s="48">
        <v>1440963</v>
      </c>
      <c r="BQ28" s="48">
        <v>2311182</v>
      </c>
      <c r="BR28" s="48">
        <v>2004884</v>
      </c>
      <c r="BS28" s="50">
        <v>665289</v>
      </c>
      <c r="BT28" s="34">
        <f t="shared" si="23"/>
        <v>7394940</v>
      </c>
      <c r="BU28" s="33" t="s">
        <v>42</v>
      </c>
      <c r="BV28" s="49">
        <v>0</v>
      </c>
      <c r="BW28" s="48">
        <v>0</v>
      </c>
      <c r="BX28" s="48">
        <v>0</v>
      </c>
      <c r="BY28" s="48">
        <v>167796</v>
      </c>
      <c r="BZ28" s="48">
        <v>0</v>
      </c>
      <c r="CA28" s="48">
        <v>0</v>
      </c>
      <c r="CB28" s="50">
        <v>0</v>
      </c>
      <c r="CC28" s="34">
        <f t="shared" si="24"/>
        <v>167796</v>
      </c>
      <c r="CD28" s="33" t="s">
        <v>42</v>
      </c>
      <c r="CE28" s="49">
        <v>0</v>
      </c>
      <c r="CF28" s="48">
        <v>0</v>
      </c>
      <c r="CG28" s="48">
        <v>0</v>
      </c>
      <c r="CH28" s="48">
        <v>0</v>
      </c>
      <c r="CI28" s="48">
        <v>0</v>
      </c>
      <c r="CJ28" s="48">
        <v>0</v>
      </c>
      <c r="CK28" s="50">
        <v>0</v>
      </c>
      <c r="CL28" s="34">
        <f t="shared" si="25"/>
        <v>0</v>
      </c>
      <c r="CM28" s="33" t="s">
        <v>42</v>
      </c>
      <c r="CN28" s="49">
        <v>0</v>
      </c>
      <c r="CO28" s="48">
        <v>0</v>
      </c>
      <c r="CP28" s="48">
        <v>0</v>
      </c>
      <c r="CQ28" s="48">
        <v>0</v>
      </c>
      <c r="CR28" s="48">
        <v>0</v>
      </c>
      <c r="CS28" s="48">
        <v>0</v>
      </c>
      <c r="CT28" s="50">
        <v>0</v>
      </c>
      <c r="CU28" s="34">
        <f t="shared" si="26"/>
        <v>0</v>
      </c>
      <c r="CV28" s="33" t="s">
        <v>42</v>
      </c>
      <c r="CW28" s="49">
        <v>105939</v>
      </c>
      <c r="CX28" s="48">
        <v>329054</v>
      </c>
      <c r="CY28" s="48">
        <v>216419</v>
      </c>
      <c r="CZ28" s="48">
        <v>681295</v>
      </c>
      <c r="DA28" s="48">
        <v>368781</v>
      </c>
      <c r="DB28" s="48">
        <v>486748</v>
      </c>
      <c r="DC28" s="50">
        <v>298880</v>
      </c>
      <c r="DD28" s="34">
        <f t="shared" si="27"/>
        <v>2487116</v>
      </c>
      <c r="DE28" s="33" t="s">
        <v>42</v>
      </c>
      <c r="DF28" s="49">
        <v>92430</v>
      </c>
      <c r="DG28" s="48">
        <v>0</v>
      </c>
      <c r="DH28" s="48">
        <v>0</v>
      </c>
      <c r="DI28" s="48">
        <v>24948</v>
      </c>
      <c r="DJ28" s="48">
        <v>22968</v>
      </c>
      <c r="DK28" s="48">
        <v>0</v>
      </c>
      <c r="DL28" s="50">
        <v>0</v>
      </c>
      <c r="DM28" s="34">
        <f t="shared" si="28"/>
        <v>140346</v>
      </c>
      <c r="DN28" s="33" t="s">
        <v>42</v>
      </c>
      <c r="DO28" s="49">
        <v>99990</v>
      </c>
      <c r="DP28" s="48">
        <v>403263</v>
      </c>
      <c r="DQ28" s="48">
        <v>0</v>
      </c>
      <c r="DR28" s="48">
        <v>0</v>
      </c>
      <c r="DS28" s="48">
        <v>180000</v>
      </c>
      <c r="DT28" s="48">
        <v>0</v>
      </c>
      <c r="DU28" s="50">
        <v>0</v>
      </c>
      <c r="DV28" s="34">
        <f t="shared" si="29"/>
        <v>683253</v>
      </c>
      <c r="DW28" s="33" t="s">
        <v>42</v>
      </c>
      <c r="DX28" s="49">
        <v>0</v>
      </c>
      <c r="DY28" s="48">
        <v>0</v>
      </c>
      <c r="DZ28" s="48">
        <v>1361022</v>
      </c>
      <c r="EA28" s="48">
        <v>1652367</v>
      </c>
      <c r="EB28" s="48">
        <v>849148</v>
      </c>
      <c r="EC28" s="48">
        <v>2089853.9999999998</v>
      </c>
      <c r="ED28" s="50">
        <v>507177</v>
      </c>
      <c r="EE28" s="34">
        <f t="shared" si="30"/>
        <v>6459568</v>
      </c>
      <c r="EF28" s="33" t="s">
        <v>42</v>
      </c>
      <c r="EG28" s="49">
        <v>163680</v>
      </c>
      <c r="EH28" s="48">
        <v>315360</v>
      </c>
      <c r="EI28" s="48">
        <v>1512860</v>
      </c>
      <c r="EJ28" s="48">
        <v>1474611</v>
      </c>
      <c r="EK28" s="48">
        <v>796390</v>
      </c>
      <c r="EL28" s="48">
        <v>656756</v>
      </c>
      <c r="EM28" s="50">
        <v>365166</v>
      </c>
      <c r="EN28" s="34">
        <f t="shared" si="31"/>
        <v>5284823</v>
      </c>
      <c r="EO28" s="42"/>
      <c r="EP28" s="42"/>
    </row>
    <row r="29" spans="1:146" s="6" customFormat="1" ht="15" customHeight="1" x14ac:dyDescent="0.15">
      <c r="A29" s="38" t="s">
        <v>43</v>
      </c>
      <c r="B29" s="47">
        <v>0</v>
      </c>
      <c r="C29" s="48">
        <v>0</v>
      </c>
      <c r="D29" s="48">
        <v>1465100</v>
      </c>
      <c r="E29" s="48">
        <v>766725</v>
      </c>
      <c r="F29" s="48">
        <v>520042.00000000006</v>
      </c>
      <c r="G29" s="48">
        <v>414188</v>
      </c>
      <c r="H29" s="48">
        <v>1122921</v>
      </c>
      <c r="I29" s="34">
        <f t="shared" si="16"/>
        <v>4288976</v>
      </c>
      <c r="J29" s="33" t="s">
        <v>43</v>
      </c>
      <c r="K29" s="49">
        <v>0</v>
      </c>
      <c r="L29" s="48">
        <v>0</v>
      </c>
      <c r="M29" s="48">
        <v>0</v>
      </c>
      <c r="N29" s="48">
        <v>0</v>
      </c>
      <c r="O29" s="48">
        <v>0</v>
      </c>
      <c r="P29" s="48">
        <v>36369</v>
      </c>
      <c r="Q29" s="50">
        <v>279270</v>
      </c>
      <c r="R29" s="34">
        <f t="shared" si="17"/>
        <v>315639</v>
      </c>
      <c r="S29" s="33" t="s">
        <v>43</v>
      </c>
      <c r="T29" s="49">
        <v>25659</v>
      </c>
      <c r="U29" s="48">
        <v>153791</v>
      </c>
      <c r="V29" s="48">
        <v>315171</v>
      </c>
      <c r="W29" s="48">
        <v>230189</v>
      </c>
      <c r="X29" s="48">
        <v>91053</v>
      </c>
      <c r="Y29" s="48">
        <v>313605</v>
      </c>
      <c r="Z29" s="50">
        <v>239247</v>
      </c>
      <c r="AA29" s="34">
        <f t="shared" si="18"/>
        <v>1368715</v>
      </c>
      <c r="AB29" s="33" t="s">
        <v>43</v>
      </c>
      <c r="AC29" s="49">
        <v>42957</v>
      </c>
      <c r="AD29" s="48">
        <v>157932</v>
      </c>
      <c r="AE29" s="48">
        <v>138105</v>
      </c>
      <c r="AF29" s="48">
        <v>392868</v>
      </c>
      <c r="AG29" s="48">
        <v>54153</v>
      </c>
      <c r="AH29" s="48">
        <v>0</v>
      </c>
      <c r="AI29" s="50">
        <v>66276</v>
      </c>
      <c r="AJ29" s="34">
        <f t="shared" si="19"/>
        <v>852291</v>
      </c>
      <c r="AK29" s="33" t="s">
        <v>43</v>
      </c>
      <c r="AL29" s="49">
        <v>0</v>
      </c>
      <c r="AM29" s="48">
        <v>0</v>
      </c>
      <c r="AN29" s="48">
        <v>19629</v>
      </c>
      <c r="AO29" s="48">
        <v>36693</v>
      </c>
      <c r="AP29" s="48">
        <v>51885</v>
      </c>
      <c r="AQ29" s="48">
        <v>35361</v>
      </c>
      <c r="AR29" s="50">
        <v>73386</v>
      </c>
      <c r="AS29" s="34">
        <f t="shared" si="20"/>
        <v>216954</v>
      </c>
      <c r="AT29" s="33" t="s">
        <v>43</v>
      </c>
      <c r="AU29" s="49">
        <v>0</v>
      </c>
      <c r="AV29" s="48">
        <v>0</v>
      </c>
      <c r="AW29" s="48">
        <v>4240761</v>
      </c>
      <c r="AX29" s="48">
        <v>3527909</v>
      </c>
      <c r="AY29" s="48">
        <v>2109069</v>
      </c>
      <c r="AZ29" s="48">
        <v>2345673</v>
      </c>
      <c r="BA29" s="50">
        <v>1011638</v>
      </c>
      <c r="BB29" s="34">
        <f t="shared" si="21"/>
        <v>13235050</v>
      </c>
      <c r="BC29" s="33" t="s">
        <v>43</v>
      </c>
      <c r="BD29" s="49">
        <v>168561</v>
      </c>
      <c r="BE29" s="48">
        <v>369085</v>
      </c>
      <c r="BF29" s="48">
        <v>414756</v>
      </c>
      <c r="BG29" s="48">
        <v>1262475</v>
      </c>
      <c r="BH29" s="48">
        <v>631971</v>
      </c>
      <c r="BI29" s="48">
        <v>0</v>
      </c>
      <c r="BJ29" s="50">
        <v>105165</v>
      </c>
      <c r="BK29" s="34">
        <f t="shared" si="22"/>
        <v>2952013</v>
      </c>
      <c r="BL29" s="33" t="s">
        <v>43</v>
      </c>
      <c r="BM29" s="49">
        <v>0</v>
      </c>
      <c r="BN29" s="48">
        <v>51480</v>
      </c>
      <c r="BO29" s="48">
        <v>193030</v>
      </c>
      <c r="BP29" s="48">
        <v>797482</v>
      </c>
      <c r="BQ29" s="48">
        <v>1075842</v>
      </c>
      <c r="BR29" s="48">
        <v>1114164</v>
      </c>
      <c r="BS29" s="50">
        <v>761787</v>
      </c>
      <c r="BT29" s="34">
        <f t="shared" si="23"/>
        <v>3993785</v>
      </c>
      <c r="BU29" s="33" t="s">
        <v>43</v>
      </c>
      <c r="BV29" s="49">
        <v>0</v>
      </c>
      <c r="BW29" s="48">
        <v>0</v>
      </c>
      <c r="BX29" s="48">
        <v>34272</v>
      </c>
      <c r="BY29" s="48">
        <v>166428</v>
      </c>
      <c r="BZ29" s="48">
        <v>139995</v>
      </c>
      <c r="CA29" s="48">
        <v>112041</v>
      </c>
      <c r="CB29" s="50">
        <v>300348</v>
      </c>
      <c r="CC29" s="34">
        <f t="shared" si="24"/>
        <v>753084</v>
      </c>
      <c r="CD29" s="33" t="s">
        <v>43</v>
      </c>
      <c r="CE29" s="49">
        <v>0</v>
      </c>
      <c r="CF29" s="48">
        <v>0</v>
      </c>
      <c r="CG29" s="48">
        <v>0</v>
      </c>
      <c r="CH29" s="48">
        <v>0</v>
      </c>
      <c r="CI29" s="48">
        <v>0</v>
      </c>
      <c r="CJ29" s="48">
        <v>0</v>
      </c>
      <c r="CK29" s="50">
        <v>0</v>
      </c>
      <c r="CL29" s="34">
        <f t="shared" si="25"/>
        <v>0</v>
      </c>
      <c r="CM29" s="33" t="s">
        <v>43</v>
      </c>
      <c r="CN29" s="49">
        <v>0</v>
      </c>
      <c r="CO29" s="48">
        <v>0</v>
      </c>
      <c r="CP29" s="48">
        <v>0</v>
      </c>
      <c r="CQ29" s="48">
        <v>0</v>
      </c>
      <c r="CR29" s="48">
        <v>0</v>
      </c>
      <c r="CS29" s="48">
        <v>0</v>
      </c>
      <c r="CT29" s="50">
        <v>0</v>
      </c>
      <c r="CU29" s="34">
        <f t="shared" si="26"/>
        <v>0</v>
      </c>
      <c r="CV29" s="33" t="s">
        <v>43</v>
      </c>
      <c r="CW29" s="49">
        <v>86328</v>
      </c>
      <c r="CX29" s="48">
        <v>103160</v>
      </c>
      <c r="CY29" s="48">
        <v>224572</v>
      </c>
      <c r="CZ29" s="48">
        <v>452672</v>
      </c>
      <c r="DA29" s="48">
        <v>326610</v>
      </c>
      <c r="DB29" s="48">
        <v>341550</v>
      </c>
      <c r="DC29" s="50">
        <v>457632</v>
      </c>
      <c r="DD29" s="34">
        <f t="shared" si="27"/>
        <v>1992524</v>
      </c>
      <c r="DE29" s="33" t="s">
        <v>43</v>
      </c>
      <c r="DF29" s="49">
        <v>0</v>
      </c>
      <c r="DG29" s="48">
        <v>0</v>
      </c>
      <c r="DH29" s="48">
        <v>0</v>
      </c>
      <c r="DI29" s="48">
        <v>140022</v>
      </c>
      <c r="DJ29" s="48">
        <v>0</v>
      </c>
      <c r="DK29" s="48">
        <v>0</v>
      </c>
      <c r="DL29" s="50">
        <v>0</v>
      </c>
      <c r="DM29" s="34">
        <f t="shared" si="28"/>
        <v>140022</v>
      </c>
      <c r="DN29" s="33" t="s">
        <v>43</v>
      </c>
      <c r="DO29" s="49">
        <v>0</v>
      </c>
      <c r="DP29" s="48">
        <v>39600</v>
      </c>
      <c r="DQ29" s="48">
        <v>0</v>
      </c>
      <c r="DR29" s="48">
        <v>435469</v>
      </c>
      <c r="DS29" s="48">
        <v>180000</v>
      </c>
      <c r="DT29" s="48">
        <v>0</v>
      </c>
      <c r="DU29" s="50">
        <v>0</v>
      </c>
      <c r="DV29" s="34">
        <f t="shared" si="29"/>
        <v>655069</v>
      </c>
      <c r="DW29" s="33" t="s">
        <v>43</v>
      </c>
      <c r="DX29" s="49">
        <v>62622</v>
      </c>
      <c r="DY29" s="48">
        <v>202914</v>
      </c>
      <c r="DZ29" s="48">
        <v>856982</v>
      </c>
      <c r="EA29" s="48">
        <v>0</v>
      </c>
      <c r="EB29" s="48">
        <v>636613</v>
      </c>
      <c r="EC29" s="48">
        <v>722143</v>
      </c>
      <c r="ED29" s="50">
        <v>713098</v>
      </c>
      <c r="EE29" s="34">
        <f t="shared" si="30"/>
        <v>3194372</v>
      </c>
      <c r="EF29" s="33" t="s">
        <v>43</v>
      </c>
      <c r="EG29" s="49">
        <v>130020.00000000001</v>
      </c>
      <c r="EH29" s="48">
        <v>122640</v>
      </c>
      <c r="EI29" s="48">
        <v>1411191</v>
      </c>
      <c r="EJ29" s="48">
        <v>1001924</v>
      </c>
      <c r="EK29" s="48">
        <v>601897</v>
      </c>
      <c r="EL29" s="48">
        <v>479156</v>
      </c>
      <c r="EM29" s="50">
        <v>331987</v>
      </c>
      <c r="EN29" s="34">
        <f t="shared" si="31"/>
        <v>4078815</v>
      </c>
      <c r="EO29" s="42"/>
      <c r="EP29" s="42"/>
    </row>
    <row r="30" spans="1:146" s="6" customFormat="1" ht="15" customHeight="1" x14ac:dyDescent="0.15">
      <c r="A30" s="38" t="s">
        <v>44</v>
      </c>
      <c r="B30" s="47">
        <v>0</v>
      </c>
      <c r="C30" s="48">
        <v>0</v>
      </c>
      <c r="D30" s="48">
        <v>6453665</v>
      </c>
      <c r="E30" s="48">
        <v>7764301</v>
      </c>
      <c r="F30" s="48">
        <v>9882420</v>
      </c>
      <c r="G30" s="48">
        <v>6569940</v>
      </c>
      <c r="H30" s="48">
        <v>9396498</v>
      </c>
      <c r="I30" s="34">
        <f t="shared" si="16"/>
        <v>40066824</v>
      </c>
      <c r="J30" s="33" t="s">
        <v>44</v>
      </c>
      <c r="K30" s="49">
        <v>0</v>
      </c>
      <c r="L30" s="48">
        <v>0</v>
      </c>
      <c r="M30" s="48">
        <v>11601</v>
      </c>
      <c r="N30" s="48">
        <v>0</v>
      </c>
      <c r="O30" s="48">
        <v>36648</v>
      </c>
      <c r="P30" s="48">
        <v>25047</v>
      </c>
      <c r="Q30" s="50">
        <v>140501</v>
      </c>
      <c r="R30" s="34">
        <f t="shared" si="17"/>
        <v>213797</v>
      </c>
      <c r="S30" s="33" t="s">
        <v>44</v>
      </c>
      <c r="T30" s="49">
        <v>797331</v>
      </c>
      <c r="U30" s="48">
        <v>1390659</v>
      </c>
      <c r="V30" s="48">
        <v>2486893</v>
      </c>
      <c r="W30" s="48">
        <v>2286294</v>
      </c>
      <c r="X30" s="48">
        <v>2437347</v>
      </c>
      <c r="Y30" s="48">
        <v>1555536</v>
      </c>
      <c r="Z30" s="50">
        <v>2219335</v>
      </c>
      <c r="AA30" s="34">
        <f t="shared" si="18"/>
        <v>13173395</v>
      </c>
      <c r="AB30" s="33" t="s">
        <v>44</v>
      </c>
      <c r="AC30" s="49">
        <v>0</v>
      </c>
      <c r="AD30" s="48">
        <v>0</v>
      </c>
      <c r="AE30" s="48">
        <v>86863</v>
      </c>
      <c r="AF30" s="48">
        <v>0</v>
      </c>
      <c r="AG30" s="48">
        <v>0</v>
      </c>
      <c r="AH30" s="48">
        <v>50643</v>
      </c>
      <c r="AI30" s="50">
        <v>0</v>
      </c>
      <c r="AJ30" s="34">
        <f t="shared" si="19"/>
        <v>137506</v>
      </c>
      <c r="AK30" s="33" t="s">
        <v>44</v>
      </c>
      <c r="AL30" s="49">
        <v>6138</v>
      </c>
      <c r="AM30" s="48">
        <v>7299</v>
      </c>
      <c r="AN30" s="48">
        <v>125856</v>
      </c>
      <c r="AO30" s="48">
        <v>147370</v>
      </c>
      <c r="AP30" s="48">
        <v>88515</v>
      </c>
      <c r="AQ30" s="48">
        <v>60210</v>
      </c>
      <c r="AR30" s="50">
        <v>134937</v>
      </c>
      <c r="AS30" s="34">
        <f t="shared" si="20"/>
        <v>570325</v>
      </c>
      <c r="AT30" s="33" t="s">
        <v>44</v>
      </c>
      <c r="AU30" s="49">
        <v>0</v>
      </c>
      <c r="AV30" s="48">
        <v>0</v>
      </c>
      <c r="AW30" s="48">
        <v>5508047</v>
      </c>
      <c r="AX30" s="48">
        <v>4674695</v>
      </c>
      <c r="AY30" s="48">
        <v>4146993.0000000005</v>
      </c>
      <c r="AZ30" s="48">
        <v>2078273.0000000002</v>
      </c>
      <c r="BA30" s="50">
        <v>1607386</v>
      </c>
      <c r="BB30" s="34">
        <f t="shared" si="21"/>
        <v>18015394</v>
      </c>
      <c r="BC30" s="33" t="s">
        <v>44</v>
      </c>
      <c r="BD30" s="49">
        <v>774191</v>
      </c>
      <c r="BE30" s="48">
        <v>1601175</v>
      </c>
      <c r="BF30" s="48">
        <v>2749900</v>
      </c>
      <c r="BG30" s="48">
        <v>3446549</v>
      </c>
      <c r="BH30" s="48">
        <v>2566648</v>
      </c>
      <c r="BI30" s="48">
        <v>1082634</v>
      </c>
      <c r="BJ30" s="50">
        <v>666442</v>
      </c>
      <c r="BK30" s="34">
        <f t="shared" si="22"/>
        <v>12887539</v>
      </c>
      <c r="BL30" s="33" t="s">
        <v>44</v>
      </c>
      <c r="BM30" s="49">
        <v>0</v>
      </c>
      <c r="BN30" s="48">
        <v>48294</v>
      </c>
      <c r="BO30" s="48">
        <v>241605</v>
      </c>
      <c r="BP30" s="48">
        <v>722952</v>
      </c>
      <c r="BQ30" s="48">
        <v>1640999</v>
      </c>
      <c r="BR30" s="48">
        <v>1343430</v>
      </c>
      <c r="BS30" s="50">
        <v>1378935</v>
      </c>
      <c r="BT30" s="34">
        <f t="shared" si="23"/>
        <v>5376215</v>
      </c>
      <c r="BU30" s="33" t="s">
        <v>44</v>
      </c>
      <c r="BV30" s="49">
        <v>0</v>
      </c>
      <c r="BW30" s="48">
        <v>83952</v>
      </c>
      <c r="BX30" s="48">
        <v>0</v>
      </c>
      <c r="BY30" s="48">
        <v>199998</v>
      </c>
      <c r="BZ30" s="48">
        <v>278982</v>
      </c>
      <c r="CA30" s="48">
        <v>407763</v>
      </c>
      <c r="CB30" s="50">
        <v>216126</v>
      </c>
      <c r="CC30" s="34">
        <f t="shared" si="24"/>
        <v>1186821</v>
      </c>
      <c r="CD30" s="33" t="s">
        <v>44</v>
      </c>
      <c r="CE30" s="49">
        <v>0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50">
        <v>0</v>
      </c>
      <c r="CL30" s="34">
        <f t="shared" si="25"/>
        <v>0</v>
      </c>
      <c r="CM30" s="33" t="s">
        <v>44</v>
      </c>
      <c r="CN30" s="49">
        <v>0</v>
      </c>
      <c r="CO30" s="48">
        <v>0</v>
      </c>
      <c r="CP30" s="48">
        <v>0</v>
      </c>
      <c r="CQ30" s="48">
        <v>29133</v>
      </c>
      <c r="CR30" s="48">
        <v>44352</v>
      </c>
      <c r="CS30" s="48">
        <v>35271</v>
      </c>
      <c r="CT30" s="50">
        <v>337383</v>
      </c>
      <c r="CU30" s="34">
        <f t="shared" si="26"/>
        <v>446139</v>
      </c>
      <c r="CV30" s="33" t="s">
        <v>44</v>
      </c>
      <c r="CW30" s="49">
        <v>353423</v>
      </c>
      <c r="CX30" s="48">
        <v>595503</v>
      </c>
      <c r="CY30" s="48">
        <v>852589</v>
      </c>
      <c r="CZ30" s="48">
        <v>1674608</v>
      </c>
      <c r="DA30" s="48">
        <v>1646341</v>
      </c>
      <c r="DB30" s="48">
        <v>1365325</v>
      </c>
      <c r="DC30" s="50">
        <v>1513094</v>
      </c>
      <c r="DD30" s="34">
        <f t="shared" si="27"/>
        <v>8000883</v>
      </c>
      <c r="DE30" s="33" t="s">
        <v>44</v>
      </c>
      <c r="DF30" s="49">
        <v>67635</v>
      </c>
      <c r="DG30" s="48">
        <v>40590</v>
      </c>
      <c r="DH30" s="48">
        <v>99792</v>
      </c>
      <c r="DI30" s="48">
        <v>79803</v>
      </c>
      <c r="DJ30" s="48">
        <v>24138</v>
      </c>
      <c r="DK30" s="48">
        <v>45144</v>
      </c>
      <c r="DL30" s="50">
        <v>90000</v>
      </c>
      <c r="DM30" s="34">
        <f t="shared" si="28"/>
        <v>447102</v>
      </c>
      <c r="DN30" s="33" t="s">
        <v>44</v>
      </c>
      <c r="DO30" s="49">
        <v>8415</v>
      </c>
      <c r="DP30" s="48">
        <v>119581</v>
      </c>
      <c r="DQ30" s="48">
        <v>449793</v>
      </c>
      <c r="DR30" s="48">
        <v>224272</v>
      </c>
      <c r="DS30" s="48">
        <v>159879</v>
      </c>
      <c r="DT30" s="48">
        <v>68310</v>
      </c>
      <c r="DU30" s="50">
        <v>0</v>
      </c>
      <c r="DV30" s="34">
        <f t="shared" si="29"/>
        <v>1030250</v>
      </c>
      <c r="DW30" s="33" t="s">
        <v>44</v>
      </c>
      <c r="DX30" s="49">
        <v>56295</v>
      </c>
      <c r="DY30" s="48">
        <v>288233</v>
      </c>
      <c r="DZ30" s="48">
        <v>1862199</v>
      </c>
      <c r="EA30" s="48">
        <v>3239068</v>
      </c>
      <c r="EB30" s="48">
        <v>2119634</v>
      </c>
      <c r="EC30" s="48">
        <v>2962245</v>
      </c>
      <c r="ED30" s="50">
        <v>981568</v>
      </c>
      <c r="EE30" s="34">
        <f t="shared" si="30"/>
        <v>11509242</v>
      </c>
      <c r="EF30" s="33" t="s">
        <v>44</v>
      </c>
      <c r="EG30" s="49">
        <v>453240</v>
      </c>
      <c r="EH30" s="48">
        <v>583260</v>
      </c>
      <c r="EI30" s="48">
        <v>3921613</v>
      </c>
      <c r="EJ30" s="48">
        <v>2873890</v>
      </c>
      <c r="EK30" s="48">
        <v>2520140</v>
      </c>
      <c r="EL30" s="48">
        <v>1475845</v>
      </c>
      <c r="EM30" s="50">
        <v>1141616</v>
      </c>
      <c r="EN30" s="34">
        <f t="shared" si="31"/>
        <v>12969604</v>
      </c>
      <c r="EO30" s="42"/>
      <c r="EP30" s="42"/>
    </row>
    <row r="31" spans="1:146" s="6" customFormat="1" ht="15" customHeight="1" x14ac:dyDescent="0.15">
      <c r="A31" s="38" t="s">
        <v>45</v>
      </c>
      <c r="B31" s="47">
        <v>0</v>
      </c>
      <c r="C31" s="48">
        <v>0</v>
      </c>
      <c r="D31" s="48">
        <v>1597846</v>
      </c>
      <c r="E31" s="48">
        <v>3788592</v>
      </c>
      <c r="F31" s="48">
        <v>3248529</v>
      </c>
      <c r="G31" s="48">
        <v>5179371</v>
      </c>
      <c r="H31" s="48">
        <v>6511981</v>
      </c>
      <c r="I31" s="34">
        <f t="shared" si="16"/>
        <v>20326319</v>
      </c>
      <c r="J31" s="33" t="s">
        <v>45</v>
      </c>
      <c r="K31" s="49">
        <v>0</v>
      </c>
      <c r="L31" s="48">
        <v>0</v>
      </c>
      <c r="M31" s="48">
        <v>0</v>
      </c>
      <c r="N31" s="48">
        <v>0</v>
      </c>
      <c r="O31" s="48">
        <v>0</v>
      </c>
      <c r="P31" s="48">
        <v>116010</v>
      </c>
      <c r="Q31" s="50">
        <v>92808</v>
      </c>
      <c r="R31" s="34">
        <f t="shared" si="17"/>
        <v>208818</v>
      </c>
      <c r="S31" s="33" t="s">
        <v>45</v>
      </c>
      <c r="T31" s="49">
        <v>591660</v>
      </c>
      <c r="U31" s="48">
        <v>1370838</v>
      </c>
      <c r="V31" s="48">
        <v>673030</v>
      </c>
      <c r="W31" s="48">
        <v>2031820</v>
      </c>
      <c r="X31" s="48">
        <v>1085656</v>
      </c>
      <c r="Y31" s="48">
        <v>1322276</v>
      </c>
      <c r="Z31" s="50">
        <v>1564456</v>
      </c>
      <c r="AA31" s="34">
        <f t="shared" si="18"/>
        <v>8639736</v>
      </c>
      <c r="AB31" s="33" t="s">
        <v>45</v>
      </c>
      <c r="AC31" s="49">
        <v>0</v>
      </c>
      <c r="AD31" s="48">
        <v>42120</v>
      </c>
      <c r="AE31" s="48">
        <v>0</v>
      </c>
      <c r="AF31" s="48">
        <v>22536</v>
      </c>
      <c r="AG31" s="48">
        <v>0</v>
      </c>
      <c r="AH31" s="48">
        <v>0</v>
      </c>
      <c r="AI31" s="50">
        <v>0</v>
      </c>
      <c r="AJ31" s="34">
        <f t="shared" si="19"/>
        <v>64656</v>
      </c>
      <c r="AK31" s="33" t="s">
        <v>45</v>
      </c>
      <c r="AL31" s="49">
        <v>0</v>
      </c>
      <c r="AM31" s="48">
        <v>4653</v>
      </c>
      <c r="AN31" s="48">
        <v>57915</v>
      </c>
      <c r="AO31" s="48">
        <v>74452</v>
      </c>
      <c r="AP31" s="48">
        <v>54729</v>
      </c>
      <c r="AQ31" s="48">
        <v>20786</v>
      </c>
      <c r="AR31" s="50">
        <v>80469</v>
      </c>
      <c r="AS31" s="34">
        <f t="shared" si="20"/>
        <v>293004</v>
      </c>
      <c r="AT31" s="33" t="s">
        <v>45</v>
      </c>
      <c r="AU31" s="49">
        <v>0</v>
      </c>
      <c r="AV31" s="48">
        <v>0</v>
      </c>
      <c r="AW31" s="48">
        <v>1986425</v>
      </c>
      <c r="AX31" s="48">
        <v>4080654</v>
      </c>
      <c r="AY31" s="48">
        <v>3828568</v>
      </c>
      <c r="AZ31" s="48">
        <v>3156452</v>
      </c>
      <c r="BA31" s="50">
        <v>2280771</v>
      </c>
      <c r="BB31" s="34">
        <f t="shared" si="21"/>
        <v>15332870</v>
      </c>
      <c r="BC31" s="33" t="s">
        <v>45</v>
      </c>
      <c r="BD31" s="49">
        <v>43118</v>
      </c>
      <c r="BE31" s="48">
        <v>169515</v>
      </c>
      <c r="BF31" s="48">
        <v>256509</v>
      </c>
      <c r="BG31" s="48">
        <v>67174</v>
      </c>
      <c r="BH31" s="48">
        <v>745650</v>
      </c>
      <c r="BI31" s="48">
        <v>178812</v>
      </c>
      <c r="BJ31" s="50">
        <v>263160</v>
      </c>
      <c r="BK31" s="34">
        <f t="shared" si="22"/>
        <v>1723938</v>
      </c>
      <c r="BL31" s="33" t="s">
        <v>45</v>
      </c>
      <c r="BM31" s="49">
        <v>0</v>
      </c>
      <c r="BN31" s="48">
        <v>21276</v>
      </c>
      <c r="BO31" s="48">
        <v>99511</v>
      </c>
      <c r="BP31" s="48">
        <v>1086237</v>
      </c>
      <c r="BQ31" s="48">
        <v>1106010</v>
      </c>
      <c r="BR31" s="48">
        <v>1360253</v>
      </c>
      <c r="BS31" s="50">
        <v>1047240</v>
      </c>
      <c r="BT31" s="34">
        <f t="shared" si="23"/>
        <v>4720527</v>
      </c>
      <c r="BU31" s="33" t="s">
        <v>45</v>
      </c>
      <c r="BV31" s="49">
        <v>0</v>
      </c>
      <c r="BW31" s="48">
        <v>0</v>
      </c>
      <c r="BX31" s="48">
        <v>0</v>
      </c>
      <c r="BY31" s="48">
        <v>61614</v>
      </c>
      <c r="BZ31" s="48">
        <v>85788</v>
      </c>
      <c r="CA31" s="48">
        <v>244728</v>
      </c>
      <c r="CB31" s="50">
        <v>185418</v>
      </c>
      <c r="CC31" s="34">
        <f t="shared" si="24"/>
        <v>577548</v>
      </c>
      <c r="CD31" s="33" t="s">
        <v>45</v>
      </c>
      <c r="CE31" s="49">
        <v>0</v>
      </c>
      <c r="CF31" s="48">
        <v>0</v>
      </c>
      <c r="CG31" s="48">
        <v>0</v>
      </c>
      <c r="CH31" s="48">
        <v>0</v>
      </c>
      <c r="CI31" s="48">
        <v>0</v>
      </c>
      <c r="CJ31" s="48">
        <v>0</v>
      </c>
      <c r="CK31" s="50">
        <v>0</v>
      </c>
      <c r="CL31" s="34">
        <f t="shared" si="25"/>
        <v>0</v>
      </c>
      <c r="CM31" s="33" t="s">
        <v>45</v>
      </c>
      <c r="CN31" s="49">
        <v>0</v>
      </c>
      <c r="CO31" s="48">
        <v>0</v>
      </c>
      <c r="CP31" s="48">
        <v>0</v>
      </c>
      <c r="CQ31" s="48">
        <v>31464</v>
      </c>
      <c r="CR31" s="48">
        <v>0</v>
      </c>
      <c r="CS31" s="48">
        <v>0</v>
      </c>
      <c r="CT31" s="50">
        <v>0</v>
      </c>
      <c r="CU31" s="34">
        <f t="shared" si="26"/>
        <v>31464</v>
      </c>
      <c r="CV31" s="33" t="s">
        <v>45</v>
      </c>
      <c r="CW31" s="49">
        <v>186317</v>
      </c>
      <c r="CX31" s="48">
        <v>364555</v>
      </c>
      <c r="CY31" s="48">
        <v>175455</v>
      </c>
      <c r="CZ31" s="48">
        <v>870326</v>
      </c>
      <c r="DA31" s="48">
        <v>809889</v>
      </c>
      <c r="DB31" s="48">
        <v>912071</v>
      </c>
      <c r="DC31" s="50">
        <v>898945</v>
      </c>
      <c r="DD31" s="34">
        <f t="shared" si="27"/>
        <v>4217558</v>
      </c>
      <c r="DE31" s="33" t="s">
        <v>45</v>
      </c>
      <c r="DF31" s="49">
        <v>0</v>
      </c>
      <c r="DG31" s="48">
        <v>23760</v>
      </c>
      <c r="DH31" s="48">
        <v>16632</v>
      </c>
      <c r="DI31" s="48">
        <v>108108</v>
      </c>
      <c r="DJ31" s="48">
        <v>0</v>
      </c>
      <c r="DK31" s="48">
        <v>44226</v>
      </c>
      <c r="DL31" s="50">
        <v>0</v>
      </c>
      <c r="DM31" s="34">
        <f t="shared" si="28"/>
        <v>192726</v>
      </c>
      <c r="DN31" s="33" t="s">
        <v>45</v>
      </c>
      <c r="DO31" s="49">
        <v>87300</v>
      </c>
      <c r="DP31" s="48">
        <v>110147</v>
      </c>
      <c r="DQ31" s="48">
        <v>0</v>
      </c>
      <c r="DR31" s="48">
        <v>356559</v>
      </c>
      <c r="DS31" s="48">
        <v>0</v>
      </c>
      <c r="DT31" s="48">
        <v>19923</v>
      </c>
      <c r="DU31" s="50">
        <v>0</v>
      </c>
      <c r="DV31" s="34">
        <f t="shared" si="29"/>
        <v>573929</v>
      </c>
      <c r="DW31" s="33" t="s">
        <v>45</v>
      </c>
      <c r="DX31" s="49">
        <v>0</v>
      </c>
      <c r="DY31" s="48">
        <v>73052</v>
      </c>
      <c r="DZ31" s="48">
        <v>678183</v>
      </c>
      <c r="EA31" s="48">
        <v>679340</v>
      </c>
      <c r="EB31" s="48">
        <v>1037415</v>
      </c>
      <c r="EC31" s="48">
        <v>1142786</v>
      </c>
      <c r="ED31" s="50">
        <v>693711</v>
      </c>
      <c r="EE31" s="34">
        <f t="shared" si="30"/>
        <v>4304487</v>
      </c>
      <c r="EF31" s="33" t="s">
        <v>45</v>
      </c>
      <c r="EG31" s="49">
        <v>210480</v>
      </c>
      <c r="EH31" s="48">
        <v>385680</v>
      </c>
      <c r="EI31" s="48">
        <v>1017892</v>
      </c>
      <c r="EJ31" s="48">
        <v>1593280</v>
      </c>
      <c r="EK31" s="48">
        <v>1360810</v>
      </c>
      <c r="EL31" s="48">
        <v>1150171</v>
      </c>
      <c r="EM31" s="50">
        <v>824240</v>
      </c>
      <c r="EN31" s="34">
        <f t="shared" si="31"/>
        <v>6542553</v>
      </c>
      <c r="EO31" s="42"/>
      <c r="EP31" s="42"/>
    </row>
    <row r="32" spans="1:146" s="6" customFormat="1" ht="15" customHeight="1" x14ac:dyDescent="0.15">
      <c r="A32" s="38" t="s">
        <v>46</v>
      </c>
      <c r="B32" s="47">
        <v>0</v>
      </c>
      <c r="C32" s="48">
        <v>0</v>
      </c>
      <c r="D32" s="48">
        <v>1050753</v>
      </c>
      <c r="E32" s="48">
        <v>1313308</v>
      </c>
      <c r="F32" s="48">
        <v>1564389</v>
      </c>
      <c r="G32" s="48">
        <v>641115</v>
      </c>
      <c r="H32" s="48">
        <v>1165177</v>
      </c>
      <c r="I32" s="34">
        <f t="shared" si="16"/>
        <v>5734742</v>
      </c>
      <c r="J32" s="33" t="s">
        <v>46</v>
      </c>
      <c r="K32" s="49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50">
        <v>0</v>
      </c>
      <c r="R32" s="34">
        <f t="shared" si="17"/>
        <v>0</v>
      </c>
      <c r="S32" s="33" t="s">
        <v>46</v>
      </c>
      <c r="T32" s="49">
        <v>204120</v>
      </c>
      <c r="U32" s="48">
        <v>354609</v>
      </c>
      <c r="V32" s="48">
        <v>584856</v>
      </c>
      <c r="W32" s="48">
        <v>499008</v>
      </c>
      <c r="X32" s="48">
        <v>471675</v>
      </c>
      <c r="Y32" s="48">
        <v>320427</v>
      </c>
      <c r="Z32" s="50">
        <v>293515</v>
      </c>
      <c r="AA32" s="34">
        <f t="shared" si="18"/>
        <v>2728210</v>
      </c>
      <c r="AB32" s="33" t="s">
        <v>46</v>
      </c>
      <c r="AC32" s="49">
        <v>0</v>
      </c>
      <c r="AD32" s="48">
        <v>0</v>
      </c>
      <c r="AE32" s="48">
        <v>0</v>
      </c>
      <c r="AF32" s="48">
        <v>16138.000000000002</v>
      </c>
      <c r="AG32" s="48">
        <v>0</v>
      </c>
      <c r="AH32" s="48">
        <v>0</v>
      </c>
      <c r="AI32" s="50">
        <v>0</v>
      </c>
      <c r="AJ32" s="34">
        <f t="shared" si="19"/>
        <v>16138.000000000002</v>
      </c>
      <c r="AK32" s="33" t="s">
        <v>46</v>
      </c>
      <c r="AL32" s="49">
        <v>20565</v>
      </c>
      <c r="AM32" s="48">
        <v>19620</v>
      </c>
      <c r="AN32" s="48">
        <v>6165</v>
      </c>
      <c r="AO32" s="48">
        <v>46953</v>
      </c>
      <c r="AP32" s="48">
        <v>21654</v>
      </c>
      <c r="AQ32" s="48">
        <v>21159</v>
      </c>
      <c r="AR32" s="50">
        <v>15912</v>
      </c>
      <c r="AS32" s="34">
        <f t="shared" si="20"/>
        <v>152028</v>
      </c>
      <c r="AT32" s="33" t="s">
        <v>46</v>
      </c>
      <c r="AU32" s="49">
        <v>0</v>
      </c>
      <c r="AV32" s="48">
        <v>0</v>
      </c>
      <c r="AW32" s="48">
        <v>1210627</v>
      </c>
      <c r="AX32" s="48">
        <v>1478996</v>
      </c>
      <c r="AY32" s="48">
        <v>1435410</v>
      </c>
      <c r="AZ32" s="48">
        <v>193482</v>
      </c>
      <c r="BA32" s="50">
        <v>878841</v>
      </c>
      <c r="BB32" s="34">
        <f t="shared" si="21"/>
        <v>5197356</v>
      </c>
      <c r="BC32" s="33" t="s">
        <v>46</v>
      </c>
      <c r="BD32" s="49">
        <v>89388</v>
      </c>
      <c r="BE32" s="48">
        <v>210222</v>
      </c>
      <c r="BF32" s="48">
        <v>225873</v>
      </c>
      <c r="BG32" s="48">
        <v>438975</v>
      </c>
      <c r="BH32" s="48">
        <v>342918</v>
      </c>
      <c r="BI32" s="48">
        <v>0</v>
      </c>
      <c r="BJ32" s="50">
        <v>110135</v>
      </c>
      <c r="BK32" s="34">
        <f t="shared" si="22"/>
        <v>1417511</v>
      </c>
      <c r="BL32" s="33" t="s">
        <v>46</v>
      </c>
      <c r="BM32" s="49">
        <v>0</v>
      </c>
      <c r="BN32" s="48">
        <v>0</v>
      </c>
      <c r="BO32" s="48">
        <v>212469</v>
      </c>
      <c r="BP32" s="48">
        <v>264357</v>
      </c>
      <c r="BQ32" s="48">
        <v>756315</v>
      </c>
      <c r="BR32" s="48">
        <v>0</v>
      </c>
      <c r="BS32" s="50">
        <v>117063</v>
      </c>
      <c r="BT32" s="34">
        <f t="shared" si="23"/>
        <v>1350204</v>
      </c>
      <c r="BU32" s="33" t="s">
        <v>46</v>
      </c>
      <c r="BV32" s="49">
        <v>0</v>
      </c>
      <c r="BW32" s="48">
        <v>0</v>
      </c>
      <c r="BX32" s="48">
        <v>0</v>
      </c>
      <c r="BY32" s="48">
        <v>346473</v>
      </c>
      <c r="BZ32" s="48">
        <v>0</v>
      </c>
      <c r="CA32" s="48">
        <v>0</v>
      </c>
      <c r="CB32" s="50">
        <v>0</v>
      </c>
      <c r="CC32" s="34">
        <f t="shared" si="24"/>
        <v>346473</v>
      </c>
      <c r="CD32" s="33" t="s">
        <v>46</v>
      </c>
      <c r="CE32" s="49">
        <v>0</v>
      </c>
      <c r="CF32" s="48">
        <v>0</v>
      </c>
      <c r="CG32" s="48">
        <v>0</v>
      </c>
      <c r="CH32" s="48">
        <v>0</v>
      </c>
      <c r="CI32" s="48">
        <v>0</v>
      </c>
      <c r="CJ32" s="48">
        <v>0</v>
      </c>
      <c r="CK32" s="50">
        <v>0</v>
      </c>
      <c r="CL32" s="34">
        <f t="shared" si="25"/>
        <v>0</v>
      </c>
      <c r="CM32" s="33" t="s">
        <v>46</v>
      </c>
      <c r="CN32" s="49">
        <v>0</v>
      </c>
      <c r="CO32" s="48">
        <v>0</v>
      </c>
      <c r="CP32" s="48">
        <v>0</v>
      </c>
      <c r="CQ32" s="48">
        <v>0</v>
      </c>
      <c r="CR32" s="48">
        <v>0</v>
      </c>
      <c r="CS32" s="48">
        <v>0</v>
      </c>
      <c r="CT32" s="50">
        <v>0</v>
      </c>
      <c r="CU32" s="34">
        <f t="shared" si="26"/>
        <v>0</v>
      </c>
      <c r="CV32" s="33" t="s">
        <v>46</v>
      </c>
      <c r="CW32" s="49">
        <v>161154</v>
      </c>
      <c r="CX32" s="48">
        <v>125001</v>
      </c>
      <c r="CY32" s="48">
        <v>127098</v>
      </c>
      <c r="CZ32" s="48">
        <v>363710</v>
      </c>
      <c r="DA32" s="48">
        <v>313325</v>
      </c>
      <c r="DB32" s="48">
        <v>106506</v>
      </c>
      <c r="DC32" s="50">
        <v>209940</v>
      </c>
      <c r="DD32" s="34">
        <f t="shared" si="27"/>
        <v>1406734</v>
      </c>
      <c r="DE32" s="33" t="s">
        <v>46</v>
      </c>
      <c r="DF32" s="49">
        <v>0</v>
      </c>
      <c r="DG32" s="48">
        <v>0</v>
      </c>
      <c r="DH32" s="48">
        <v>0</v>
      </c>
      <c r="DI32" s="48">
        <v>0</v>
      </c>
      <c r="DJ32" s="48">
        <v>0</v>
      </c>
      <c r="DK32" s="48">
        <v>0</v>
      </c>
      <c r="DL32" s="50">
        <v>0</v>
      </c>
      <c r="DM32" s="34">
        <f t="shared" si="28"/>
        <v>0</v>
      </c>
      <c r="DN32" s="33" t="s">
        <v>46</v>
      </c>
      <c r="DO32" s="49">
        <v>0</v>
      </c>
      <c r="DP32" s="48">
        <v>0</v>
      </c>
      <c r="DQ32" s="48">
        <v>0</v>
      </c>
      <c r="DR32" s="48">
        <v>0</v>
      </c>
      <c r="DS32" s="48">
        <v>0</v>
      </c>
      <c r="DT32" s="48">
        <v>0</v>
      </c>
      <c r="DU32" s="50">
        <v>0</v>
      </c>
      <c r="DV32" s="34">
        <f t="shared" si="29"/>
        <v>0</v>
      </c>
      <c r="DW32" s="33" t="s">
        <v>46</v>
      </c>
      <c r="DX32" s="49">
        <v>0</v>
      </c>
      <c r="DY32" s="48">
        <v>103464</v>
      </c>
      <c r="DZ32" s="48">
        <v>681588</v>
      </c>
      <c r="EA32" s="48">
        <v>825482</v>
      </c>
      <c r="EB32" s="48">
        <v>846352</v>
      </c>
      <c r="EC32" s="48">
        <v>467126</v>
      </c>
      <c r="ED32" s="50">
        <v>42434</v>
      </c>
      <c r="EE32" s="34">
        <f t="shared" si="30"/>
        <v>2966446</v>
      </c>
      <c r="EF32" s="33" t="s">
        <v>46</v>
      </c>
      <c r="EG32" s="49">
        <v>135780</v>
      </c>
      <c r="EH32" s="48">
        <v>118260</v>
      </c>
      <c r="EI32" s="48">
        <v>652580</v>
      </c>
      <c r="EJ32" s="48">
        <v>572931</v>
      </c>
      <c r="EK32" s="48">
        <v>561190</v>
      </c>
      <c r="EL32" s="48">
        <v>113420</v>
      </c>
      <c r="EM32" s="50">
        <v>200960</v>
      </c>
      <c r="EN32" s="34">
        <f t="shared" si="31"/>
        <v>2355121</v>
      </c>
      <c r="EO32" s="42"/>
      <c r="EP32" s="42"/>
    </row>
    <row r="33" spans="1:146" s="6" customFormat="1" ht="15" customHeight="1" x14ac:dyDescent="0.15">
      <c r="A33" s="38" t="s">
        <v>47</v>
      </c>
      <c r="B33" s="47">
        <v>0</v>
      </c>
      <c r="C33" s="48">
        <v>0</v>
      </c>
      <c r="D33" s="48">
        <v>3273691</v>
      </c>
      <c r="E33" s="48">
        <v>4721040</v>
      </c>
      <c r="F33" s="48">
        <v>2969768</v>
      </c>
      <c r="G33" s="48">
        <v>4193497.0000000005</v>
      </c>
      <c r="H33" s="48">
        <v>2525418</v>
      </c>
      <c r="I33" s="34">
        <f t="shared" si="16"/>
        <v>17683414</v>
      </c>
      <c r="J33" s="33" t="s">
        <v>47</v>
      </c>
      <c r="K33" s="49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50">
        <v>46404</v>
      </c>
      <c r="R33" s="34">
        <f t="shared" si="17"/>
        <v>46404</v>
      </c>
      <c r="S33" s="33" t="s">
        <v>47</v>
      </c>
      <c r="T33" s="49">
        <v>375714</v>
      </c>
      <c r="U33" s="48">
        <v>649989</v>
      </c>
      <c r="V33" s="48">
        <v>1019511</v>
      </c>
      <c r="W33" s="48">
        <v>1033262.9999999999</v>
      </c>
      <c r="X33" s="48">
        <v>882414</v>
      </c>
      <c r="Y33" s="48">
        <v>1291776</v>
      </c>
      <c r="Z33" s="50">
        <v>726408</v>
      </c>
      <c r="AA33" s="34">
        <f t="shared" si="18"/>
        <v>5979075</v>
      </c>
      <c r="AB33" s="33" t="s">
        <v>47</v>
      </c>
      <c r="AC33" s="49">
        <v>22320</v>
      </c>
      <c r="AD33" s="48">
        <v>22320</v>
      </c>
      <c r="AE33" s="48">
        <v>43209</v>
      </c>
      <c r="AF33" s="48">
        <v>70362</v>
      </c>
      <c r="AG33" s="48">
        <v>22104</v>
      </c>
      <c r="AH33" s="48">
        <v>22626</v>
      </c>
      <c r="AI33" s="50">
        <v>52686</v>
      </c>
      <c r="AJ33" s="34">
        <f t="shared" si="19"/>
        <v>255627</v>
      </c>
      <c r="AK33" s="33" t="s">
        <v>47</v>
      </c>
      <c r="AL33" s="49">
        <v>4653</v>
      </c>
      <c r="AM33" s="48">
        <v>4653</v>
      </c>
      <c r="AN33" s="48">
        <v>20763</v>
      </c>
      <c r="AO33" s="48">
        <v>28674</v>
      </c>
      <c r="AP33" s="48">
        <v>10962</v>
      </c>
      <c r="AQ33" s="48">
        <v>32832</v>
      </c>
      <c r="AR33" s="50">
        <v>0</v>
      </c>
      <c r="AS33" s="34">
        <f t="shared" si="20"/>
        <v>102537</v>
      </c>
      <c r="AT33" s="33" t="s">
        <v>47</v>
      </c>
      <c r="AU33" s="49">
        <v>0</v>
      </c>
      <c r="AV33" s="48">
        <v>0</v>
      </c>
      <c r="AW33" s="48">
        <v>2016914</v>
      </c>
      <c r="AX33" s="48">
        <v>3133326</v>
      </c>
      <c r="AY33" s="48">
        <v>3501446</v>
      </c>
      <c r="AZ33" s="48">
        <v>2878659</v>
      </c>
      <c r="BA33" s="50">
        <v>1536142</v>
      </c>
      <c r="BB33" s="34">
        <f t="shared" si="21"/>
        <v>13066487</v>
      </c>
      <c r="BC33" s="33" t="s">
        <v>47</v>
      </c>
      <c r="BD33" s="49">
        <v>107685</v>
      </c>
      <c r="BE33" s="48">
        <v>320166</v>
      </c>
      <c r="BF33" s="48">
        <v>884421</v>
      </c>
      <c r="BG33" s="48">
        <v>929398</v>
      </c>
      <c r="BH33" s="48">
        <v>1147329</v>
      </c>
      <c r="BI33" s="48">
        <v>255717</v>
      </c>
      <c r="BJ33" s="50">
        <v>117306</v>
      </c>
      <c r="BK33" s="34">
        <f t="shared" si="22"/>
        <v>3762022</v>
      </c>
      <c r="BL33" s="33" t="s">
        <v>47</v>
      </c>
      <c r="BM33" s="49">
        <v>23346</v>
      </c>
      <c r="BN33" s="48">
        <v>0</v>
      </c>
      <c r="BO33" s="48">
        <v>876173</v>
      </c>
      <c r="BP33" s="48">
        <v>929772</v>
      </c>
      <c r="BQ33" s="48">
        <v>1567197</v>
      </c>
      <c r="BR33" s="48">
        <v>1878678</v>
      </c>
      <c r="BS33" s="50">
        <v>135837</v>
      </c>
      <c r="BT33" s="34">
        <f t="shared" si="23"/>
        <v>5411003</v>
      </c>
      <c r="BU33" s="33" t="s">
        <v>47</v>
      </c>
      <c r="BV33" s="49">
        <v>0</v>
      </c>
      <c r="BW33" s="48">
        <v>0</v>
      </c>
      <c r="BX33" s="48">
        <v>179361</v>
      </c>
      <c r="BY33" s="48">
        <v>159885</v>
      </c>
      <c r="BZ33" s="48">
        <v>581319</v>
      </c>
      <c r="CA33" s="48">
        <v>147303</v>
      </c>
      <c r="CB33" s="50">
        <v>0</v>
      </c>
      <c r="CC33" s="34">
        <f t="shared" si="24"/>
        <v>1067868</v>
      </c>
      <c r="CD33" s="33" t="s">
        <v>47</v>
      </c>
      <c r="CE33" s="49">
        <v>0</v>
      </c>
      <c r="CF33" s="48">
        <v>0</v>
      </c>
      <c r="CG33" s="48">
        <v>0</v>
      </c>
      <c r="CH33" s="48">
        <v>0</v>
      </c>
      <c r="CI33" s="48">
        <v>0</v>
      </c>
      <c r="CJ33" s="48">
        <v>0</v>
      </c>
      <c r="CK33" s="50">
        <v>0</v>
      </c>
      <c r="CL33" s="34">
        <f t="shared" si="25"/>
        <v>0</v>
      </c>
      <c r="CM33" s="33" t="s">
        <v>47</v>
      </c>
      <c r="CN33" s="49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50">
        <v>0</v>
      </c>
      <c r="CU33" s="34">
        <f t="shared" si="26"/>
        <v>0</v>
      </c>
      <c r="CV33" s="33" t="s">
        <v>47</v>
      </c>
      <c r="CW33" s="49">
        <v>168126</v>
      </c>
      <c r="CX33" s="48">
        <v>353976</v>
      </c>
      <c r="CY33" s="48">
        <v>405609</v>
      </c>
      <c r="CZ33" s="48">
        <v>843152</v>
      </c>
      <c r="DA33" s="48">
        <v>670683</v>
      </c>
      <c r="DB33" s="48">
        <v>967531</v>
      </c>
      <c r="DC33" s="50">
        <v>457767</v>
      </c>
      <c r="DD33" s="34">
        <f t="shared" si="27"/>
        <v>3866844</v>
      </c>
      <c r="DE33" s="33" t="s">
        <v>47</v>
      </c>
      <c r="DF33" s="49">
        <v>0</v>
      </c>
      <c r="DG33" s="48">
        <v>50292</v>
      </c>
      <c r="DH33" s="48">
        <v>48276</v>
      </c>
      <c r="DI33" s="48">
        <v>35892</v>
      </c>
      <c r="DJ33" s="48">
        <v>60570</v>
      </c>
      <c r="DK33" s="48">
        <v>22500</v>
      </c>
      <c r="DL33" s="50">
        <v>0</v>
      </c>
      <c r="DM33" s="34">
        <f t="shared" si="28"/>
        <v>217530</v>
      </c>
      <c r="DN33" s="33" t="s">
        <v>47</v>
      </c>
      <c r="DO33" s="49">
        <v>48420</v>
      </c>
      <c r="DP33" s="48">
        <v>135270</v>
      </c>
      <c r="DQ33" s="48">
        <v>110160</v>
      </c>
      <c r="DR33" s="48">
        <v>190800</v>
      </c>
      <c r="DS33" s="48">
        <v>21780</v>
      </c>
      <c r="DT33" s="48">
        <v>0</v>
      </c>
      <c r="DU33" s="50">
        <v>125730</v>
      </c>
      <c r="DV33" s="34">
        <f t="shared" si="29"/>
        <v>632160</v>
      </c>
      <c r="DW33" s="33" t="s">
        <v>47</v>
      </c>
      <c r="DX33" s="49">
        <v>0</v>
      </c>
      <c r="DY33" s="48">
        <v>0</v>
      </c>
      <c r="DZ33" s="48">
        <v>0</v>
      </c>
      <c r="EA33" s="48">
        <v>201996</v>
      </c>
      <c r="EB33" s="48">
        <v>0</v>
      </c>
      <c r="EC33" s="48">
        <v>234569</v>
      </c>
      <c r="ED33" s="50">
        <v>0</v>
      </c>
      <c r="EE33" s="34">
        <f t="shared" si="30"/>
        <v>436565</v>
      </c>
      <c r="EF33" s="33" t="s">
        <v>47</v>
      </c>
      <c r="EG33" s="49">
        <v>270420</v>
      </c>
      <c r="EH33" s="48">
        <v>395820</v>
      </c>
      <c r="EI33" s="48">
        <v>2017151</v>
      </c>
      <c r="EJ33" s="48">
        <v>1650102</v>
      </c>
      <c r="EK33" s="48">
        <v>1528491</v>
      </c>
      <c r="EL33" s="48">
        <v>1201557</v>
      </c>
      <c r="EM33" s="50">
        <v>481210</v>
      </c>
      <c r="EN33" s="34">
        <f t="shared" si="31"/>
        <v>7544751</v>
      </c>
      <c r="EO33" s="42"/>
      <c r="EP33" s="42"/>
    </row>
    <row r="34" spans="1:146" s="6" customFormat="1" ht="15" customHeight="1" x14ac:dyDescent="0.15">
      <c r="A34" s="38" t="s">
        <v>48</v>
      </c>
      <c r="B34" s="47">
        <v>0</v>
      </c>
      <c r="C34" s="48">
        <v>0</v>
      </c>
      <c r="D34" s="48">
        <v>616687</v>
      </c>
      <c r="E34" s="48">
        <v>418207</v>
      </c>
      <c r="F34" s="48">
        <v>305253</v>
      </c>
      <c r="G34" s="48">
        <v>26982</v>
      </c>
      <c r="H34" s="48">
        <v>789180</v>
      </c>
      <c r="I34" s="34">
        <f t="shared" si="16"/>
        <v>2156309</v>
      </c>
      <c r="J34" s="33" t="s">
        <v>48</v>
      </c>
      <c r="K34" s="49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50">
        <v>11601</v>
      </c>
      <c r="R34" s="34">
        <f t="shared" si="17"/>
        <v>11601</v>
      </c>
      <c r="S34" s="33" t="s">
        <v>48</v>
      </c>
      <c r="T34" s="49">
        <v>62802</v>
      </c>
      <c r="U34" s="48">
        <v>272403</v>
      </c>
      <c r="V34" s="48">
        <v>332146</v>
      </c>
      <c r="W34" s="48">
        <v>235692</v>
      </c>
      <c r="X34" s="48">
        <v>193349</v>
      </c>
      <c r="Y34" s="48">
        <v>304173</v>
      </c>
      <c r="Z34" s="50">
        <v>140145</v>
      </c>
      <c r="AA34" s="34">
        <f t="shared" si="18"/>
        <v>1540710</v>
      </c>
      <c r="AB34" s="33" t="s">
        <v>48</v>
      </c>
      <c r="AC34" s="49">
        <v>0</v>
      </c>
      <c r="AD34" s="48">
        <v>0</v>
      </c>
      <c r="AE34" s="48">
        <v>27630</v>
      </c>
      <c r="AF34" s="48">
        <v>0</v>
      </c>
      <c r="AG34" s="48">
        <v>0</v>
      </c>
      <c r="AH34" s="48">
        <v>0</v>
      </c>
      <c r="AI34" s="50">
        <v>0</v>
      </c>
      <c r="AJ34" s="34">
        <f t="shared" si="19"/>
        <v>27630</v>
      </c>
      <c r="AK34" s="33" t="s">
        <v>48</v>
      </c>
      <c r="AL34" s="49">
        <v>0</v>
      </c>
      <c r="AM34" s="48">
        <v>0</v>
      </c>
      <c r="AN34" s="48">
        <v>23544</v>
      </c>
      <c r="AO34" s="48">
        <v>4653</v>
      </c>
      <c r="AP34" s="48">
        <v>17424</v>
      </c>
      <c r="AQ34" s="48">
        <v>0</v>
      </c>
      <c r="AR34" s="50">
        <v>32850</v>
      </c>
      <c r="AS34" s="34">
        <f t="shared" si="20"/>
        <v>78471</v>
      </c>
      <c r="AT34" s="33" t="s">
        <v>48</v>
      </c>
      <c r="AU34" s="49">
        <v>0</v>
      </c>
      <c r="AV34" s="48">
        <v>0</v>
      </c>
      <c r="AW34" s="48">
        <v>440889</v>
      </c>
      <c r="AX34" s="48">
        <v>278199</v>
      </c>
      <c r="AY34" s="48">
        <v>77418</v>
      </c>
      <c r="AZ34" s="48">
        <v>445212</v>
      </c>
      <c r="BA34" s="50">
        <v>61243</v>
      </c>
      <c r="BB34" s="34">
        <f t="shared" si="21"/>
        <v>1302961</v>
      </c>
      <c r="BC34" s="33" t="s">
        <v>48</v>
      </c>
      <c r="BD34" s="49">
        <v>0</v>
      </c>
      <c r="BE34" s="48">
        <v>0</v>
      </c>
      <c r="BF34" s="48">
        <v>0</v>
      </c>
      <c r="BG34" s="48">
        <v>0</v>
      </c>
      <c r="BH34" s="48">
        <v>0</v>
      </c>
      <c r="BI34" s="48">
        <v>0</v>
      </c>
      <c r="BJ34" s="50">
        <v>0</v>
      </c>
      <c r="BK34" s="34">
        <f t="shared" si="22"/>
        <v>0</v>
      </c>
      <c r="BL34" s="33" t="s">
        <v>48</v>
      </c>
      <c r="BM34" s="49">
        <v>0</v>
      </c>
      <c r="BN34" s="48">
        <v>0</v>
      </c>
      <c r="BO34" s="48">
        <v>155583</v>
      </c>
      <c r="BP34" s="48">
        <v>470709</v>
      </c>
      <c r="BQ34" s="48">
        <v>1077732</v>
      </c>
      <c r="BR34" s="48">
        <v>0</v>
      </c>
      <c r="BS34" s="50">
        <v>49752</v>
      </c>
      <c r="BT34" s="34">
        <f t="shared" si="23"/>
        <v>1753776</v>
      </c>
      <c r="BU34" s="33" t="s">
        <v>48</v>
      </c>
      <c r="BV34" s="49">
        <v>0</v>
      </c>
      <c r="BW34" s="48">
        <v>0</v>
      </c>
      <c r="BX34" s="48">
        <v>0</v>
      </c>
      <c r="BY34" s="48">
        <v>49482</v>
      </c>
      <c r="BZ34" s="48">
        <v>104103</v>
      </c>
      <c r="CA34" s="48">
        <v>0</v>
      </c>
      <c r="CB34" s="50">
        <v>0</v>
      </c>
      <c r="CC34" s="34">
        <f t="shared" si="24"/>
        <v>153585</v>
      </c>
      <c r="CD34" s="33" t="s">
        <v>48</v>
      </c>
      <c r="CE34" s="49">
        <v>0</v>
      </c>
      <c r="CF34" s="48">
        <v>0</v>
      </c>
      <c r="CG34" s="48">
        <v>0</v>
      </c>
      <c r="CH34" s="48">
        <v>0</v>
      </c>
      <c r="CI34" s="48">
        <v>0</v>
      </c>
      <c r="CJ34" s="48">
        <v>0</v>
      </c>
      <c r="CK34" s="50">
        <v>0</v>
      </c>
      <c r="CL34" s="34">
        <f t="shared" si="25"/>
        <v>0</v>
      </c>
      <c r="CM34" s="33" t="s">
        <v>48</v>
      </c>
      <c r="CN34" s="49">
        <v>0</v>
      </c>
      <c r="CO34" s="48">
        <v>0</v>
      </c>
      <c r="CP34" s="48">
        <v>0</v>
      </c>
      <c r="CQ34" s="48">
        <v>0</v>
      </c>
      <c r="CR34" s="48">
        <v>0</v>
      </c>
      <c r="CS34" s="48">
        <v>0</v>
      </c>
      <c r="CT34" s="50">
        <v>0</v>
      </c>
      <c r="CU34" s="34">
        <f t="shared" si="26"/>
        <v>0</v>
      </c>
      <c r="CV34" s="33" t="s">
        <v>48</v>
      </c>
      <c r="CW34" s="49">
        <v>47250</v>
      </c>
      <c r="CX34" s="48">
        <v>70029</v>
      </c>
      <c r="CY34" s="48">
        <v>66230</v>
      </c>
      <c r="CZ34" s="48">
        <v>217062</v>
      </c>
      <c r="DA34" s="48">
        <v>64913</v>
      </c>
      <c r="DB34" s="48">
        <v>109911</v>
      </c>
      <c r="DC34" s="50">
        <v>165870</v>
      </c>
      <c r="DD34" s="34">
        <f t="shared" si="27"/>
        <v>741265</v>
      </c>
      <c r="DE34" s="33" t="s">
        <v>48</v>
      </c>
      <c r="DF34" s="49">
        <v>0</v>
      </c>
      <c r="DG34" s="48">
        <v>0</v>
      </c>
      <c r="DH34" s="48">
        <v>0</v>
      </c>
      <c r="DI34" s="48">
        <v>0</v>
      </c>
      <c r="DJ34" s="48">
        <v>25344</v>
      </c>
      <c r="DK34" s="48">
        <v>0</v>
      </c>
      <c r="DL34" s="50">
        <v>0</v>
      </c>
      <c r="DM34" s="34">
        <f t="shared" si="28"/>
        <v>25344</v>
      </c>
      <c r="DN34" s="33" t="s">
        <v>48</v>
      </c>
      <c r="DO34" s="49">
        <v>26334</v>
      </c>
      <c r="DP34" s="48">
        <v>0</v>
      </c>
      <c r="DQ34" s="48">
        <v>0</v>
      </c>
      <c r="DR34" s="48">
        <v>0</v>
      </c>
      <c r="DS34" s="48">
        <v>0</v>
      </c>
      <c r="DT34" s="48">
        <v>0</v>
      </c>
      <c r="DU34" s="50">
        <v>0</v>
      </c>
      <c r="DV34" s="34">
        <f t="shared" si="29"/>
        <v>26334</v>
      </c>
      <c r="DW34" s="33" t="s">
        <v>48</v>
      </c>
      <c r="DX34" s="49">
        <v>0</v>
      </c>
      <c r="DY34" s="48">
        <v>0</v>
      </c>
      <c r="DZ34" s="48">
        <v>0</v>
      </c>
      <c r="EA34" s="48">
        <v>0</v>
      </c>
      <c r="EB34" s="48">
        <v>218619</v>
      </c>
      <c r="EC34" s="48">
        <v>0</v>
      </c>
      <c r="ED34" s="50">
        <v>0</v>
      </c>
      <c r="EE34" s="34">
        <f t="shared" si="30"/>
        <v>218619</v>
      </c>
      <c r="EF34" s="33" t="s">
        <v>48</v>
      </c>
      <c r="EG34" s="49">
        <v>55560</v>
      </c>
      <c r="EH34" s="48">
        <v>94980</v>
      </c>
      <c r="EI34" s="48">
        <v>495320</v>
      </c>
      <c r="EJ34" s="48">
        <v>248230</v>
      </c>
      <c r="EK34" s="48">
        <v>196830</v>
      </c>
      <c r="EL34" s="48">
        <v>91970</v>
      </c>
      <c r="EM34" s="50">
        <v>95061</v>
      </c>
      <c r="EN34" s="34">
        <f t="shared" si="31"/>
        <v>1277951</v>
      </c>
      <c r="EO34" s="42"/>
      <c r="EP34" s="42"/>
    </row>
    <row r="35" spans="1:146" s="6" customFormat="1" ht="15" customHeight="1" x14ac:dyDescent="0.15">
      <c r="A35" s="38" t="s">
        <v>49</v>
      </c>
      <c r="B35" s="47">
        <v>0</v>
      </c>
      <c r="C35" s="48">
        <v>0</v>
      </c>
      <c r="D35" s="48">
        <v>901626</v>
      </c>
      <c r="E35" s="48">
        <v>812672</v>
      </c>
      <c r="F35" s="48">
        <v>619726</v>
      </c>
      <c r="G35" s="48">
        <v>44379</v>
      </c>
      <c r="H35" s="48">
        <v>243714</v>
      </c>
      <c r="I35" s="34">
        <f t="shared" si="16"/>
        <v>2622117</v>
      </c>
      <c r="J35" s="33" t="s">
        <v>49</v>
      </c>
      <c r="K35" s="49">
        <v>0</v>
      </c>
      <c r="L35" s="48">
        <v>0</v>
      </c>
      <c r="M35" s="48">
        <v>0</v>
      </c>
      <c r="N35" s="48">
        <v>11340</v>
      </c>
      <c r="O35" s="48">
        <v>56718</v>
      </c>
      <c r="P35" s="48">
        <v>79407</v>
      </c>
      <c r="Q35" s="50">
        <v>214398</v>
      </c>
      <c r="R35" s="34">
        <f t="shared" si="17"/>
        <v>361863</v>
      </c>
      <c r="S35" s="33" t="s">
        <v>49</v>
      </c>
      <c r="T35" s="49">
        <v>29072</v>
      </c>
      <c r="U35" s="48">
        <v>33912</v>
      </c>
      <c r="V35" s="48">
        <v>437697</v>
      </c>
      <c r="W35" s="48">
        <v>106650</v>
      </c>
      <c r="X35" s="48">
        <v>511137</v>
      </c>
      <c r="Y35" s="48">
        <v>46188</v>
      </c>
      <c r="Z35" s="50">
        <v>271197</v>
      </c>
      <c r="AA35" s="34">
        <f t="shared" si="18"/>
        <v>1435853</v>
      </c>
      <c r="AB35" s="33" t="s">
        <v>49</v>
      </c>
      <c r="AC35" s="49">
        <v>0</v>
      </c>
      <c r="AD35" s="48">
        <v>0</v>
      </c>
      <c r="AE35" s="48">
        <v>36720</v>
      </c>
      <c r="AF35" s="48">
        <v>0</v>
      </c>
      <c r="AG35" s="48">
        <v>23940</v>
      </c>
      <c r="AH35" s="48">
        <v>0</v>
      </c>
      <c r="AI35" s="50">
        <v>0</v>
      </c>
      <c r="AJ35" s="34">
        <f t="shared" si="19"/>
        <v>60660</v>
      </c>
      <c r="AK35" s="33" t="s">
        <v>49</v>
      </c>
      <c r="AL35" s="49">
        <v>0</v>
      </c>
      <c r="AM35" s="48">
        <v>0</v>
      </c>
      <c r="AN35" s="48">
        <v>6138</v>
      </c>
      <c r="AO35" s="48">
        <v>19269</v>
      </c>
      <c r="AP35" s="48">
        <v>22824</v>
      </c>
      <c r="AQ35" s="48">
        <v>8217</v>
      </c>
      <c r="AR35" s="50">
        <v>0</v>
      </c>
      <c r="AS35" s="34">
        <f t="shared" si="20"/>
        <v>56448</v>
      </c>
      <c r="AT35" s="33" t="s">
        <v>49</v>
      </c>
      <c r="AU35" s="49">
        <v>0</v>
      </c>
      <c r="AV35" s="48">
        <v>0</v>
      </c>
      <c r="AW35" s="48">
        <v>36774</v>
      </c>
      <c r="AX35" s="48">
        <v>128717.99999999999</v>
      </c>
      <c r="AY35" s="48">
        <v>0</v>
      </c>
      <c r="AZ35" s="48">
        <v>344480</v>
      </c>
      <c r="BA35" s="50">
        <v>0</v>
      </c>
      <c r="BB35" s="34">
        <f t="shared" si="21"/>
        <v>509972</v>
      </c>
      <c r="BC35" s="33" t="s">
        <v>49</v>
      </c>
      <c r="BD35" s="49">
        <v>41409</v>
      </c>
      <c r="BE35" s="48">
        <v>84915</v>
      </c>
      <c r="BF35" s="48">
        <v>513594.00000000006</v>
      </c>
      <c r="BG35" s="48">
        <v>290210</v>
      </c>
      <c r="BH35" s="48">
        <v>514674</v>
      </c>
      <c r="BI35" s="48">
        <v>227448</v>
      </c>
      <c r="BJ35" s="50">
        <v>0</v>
      </c>
      <c r="BK35" s="34">
        <f t="shared" si="22"/>
        <v>1672250</v>
      </c>
      <c r="BL35" s="33" t="s">
        <v>49</v>
      </c>
      <c r="BM35" s="49">
        <v>42363</v>
      </c>
      <c r="BN35" s="48">
        <v>0</v>
      </c>
      <c r="BO35" s="48">
        <v>1200942</v>
      </c>
      <c r="BP35" s="48">
        <v>1052914</v>
      </c>
      <c r="BQ35" s="48">
        <v>736767</v>
      </c>
      <c r="BR35" s="48">
        <v>333963</v>
      </c>
      <c r="BS35" s="50">
        <v>0</v>
      </c>
      <c r="BT35" s="34">
        <f t="shared" si="23"/>
        <v>3366949</v>
      </c>
      <c r="BU35" s="33" t="s">
        <v>49</v>
      </c>
      <c r="BV35" s="49">
        <v>0</v>
      </c>
      <c r="BW35" s="48">
        <v>0</v>
      </c>
      <c r="BX35" s="48">
        <v>0</v>
      </c>
      <c r="BY35" s="48">
        <v>0</v>
      </c>
      <c r="BZ35" s="48">
        <v>0</v>
      </c>
      <c r="CA35" s="48">
        <v>296109</v>
      </c>
      <c r="CB35" s="50">
        <v>252126</v>
      </c>
      <c r="CC35" s="34">
        <f t="shared" si="24"/>
        <v>548235</v>
      </c>
      <c r="CD35" s="33" t="s">
        <v>49</v>
      </c>
      <c r="CE35" s="49">
        <v>0</v>
      </c>
      <c r="CF35" s="48">
        <v>0</v>
      </c>
      <c r="CG35" s="48">
        <v>0</v>
      </c>
      <c r="CH35" s="48">
        <v>0</v>
      </c>
      <c r="CI35" s="48">
        <v>0</v>
      </c>
      <c r="CJ35" s="48">
        <v>0</v>
      </c>
      <c r="CK35" s="50">
        <v>0</v>
      </c>
      <c r="CL35" s="34">
        <f t="shared" si="25"/>
        <v>0</v>
      </c>
      <c r="CM35" s="33" t="s">
        <v>49</v>
      </c>
      <c r="CN35" s="49">
        <v>0</v>
      </c>
      <c r="CO35" s="48">
        <v>0</v>
      </c>
      <c r="CP35" s="48">
        <v>0</v>
      </c>
      <c r="CQ35" s="48">
        <v>0</v>
      </c>
      <c r="CR35" s="48">
        <v>0</v>
      </c>
      <c r="CS35" s="48">
        <v>0</v>
      </c>
      <c r="CT35" s="50">
        <v>0</v>
      </c>
      <c r="CU35" s="34">
        <f t="shared" si="26"/>
        <v>0</v>
      </c>
      <c r="CV35" s="33" t="s">
        <v>49</v>
      </c>
      <c r="CW35" s="49">
        <v>74052</v>
      </c>
      <c r="CX35" s="48">
        <v>59180</v>
      </c>
      <c r="CY35" s="48">
        <v>125514</v>
      </c>
      <c r="CZ35" s="48">
        <v>161218</v>
      </c>
      <c r="DA35" s="48">
        <v>128151.00000000001</v>
      </c>
      <c r="DB35" s="48">
        <v>110340</v>
      </c>
      <c r="DC35" s="50">
        <v>90477</v>
      </c>
      <c r="DD35" s="34">
        <f t="shared" si="27"/>
        <v>748932</v>
      </c>
      <c r="DE35" s="33" t="s">
        <v>49</v>
      </c>
      <c r="DF35" s="49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44253</v>
      </c>
      <c r="DL35" s="50">
        <v>0</v>
      </c>
      <c r="DM35" s="34">
        <f t="shared" si="28"/>
        <v>44253</v>
      </c>
      <c r="DN35" s="33" t="s">
        <v>49</v>
      </c>
      <c r="DO35" s="49">
        <v>0</v>
      </c>
      <c r="DP35" s="48">
        <v>0</v>
      </c>
      <c r="DQ35" s="48">
        <v>130949.99999999999</v>
      </c>
      <c r="DR35" s="48">
        <v>0</v>
      </c>
      <c r="DS35" s="48">
        <v>0</v>
      </c>
      <c r="DT35" s="48">
        <v>0</v>
      </c>
      <c r="DU35" s="50">
        <v>0</v>
      </c>
      <c r="DV35" s="34">
        <f t="shared" si="29"/>
        <v>130949.99999999999</v>
      </c>
      <c r="DW35" s="33" t="s">
        <v>49</v>
      </c>
      <c r="DX35" s="49">
        <v>0</v>
      </c>
      <c r="DY35" s="48">
        <v>0</v>
      </c>
      <c r="DZ35" s="48">
        <v>0</v>
      </c>
      <c r="EA35" s="48">
        <v>0</v>
      </c>
      <c r="EB35" s="48">
        <v>0</v>
      </c>
      <c r="EC35" s="48">
        <v>0</v>
      </c>
      <c r="ED35" s="50">
        <v>0</v>
      </c>
      <c r="EE35" s="34">
        <f t="shared" si="30"/>
        <v>0</v>
      </c>
      <c r="EF35" s="33" t="s">
        <v>49</v>
      </c>
      <c r="EG35" s="49">
        <v>86220</v>
      </c>
      <c r="EH35" s="48">
        <v>70080</v>
      </c>
      <c r="EI35" s="48">
        <v>757404</v>
      </c>
      <c r="EJ35" s="48">
        <v>384925</v>
      </c>
      <c r="EK35" s="48">
        <v>311713</v>
      </c>
      <c r="EL35" s="48">
        <v>156573</v>
      </c>
      <c r="EM35" s="50">
        <v>134368</v>
      </c>
      <c r="EN35" s="34">
        <f t="shared" si="31"/>
        <v>1901283</v>
      </c>
      <c r="EO35" s="42"/>
      <c r="EP35" s="42"/>
    </row>
    <row r="36" spans="1:146" s="6" customFormat="1" ht="15" customHeight="1" x14ac:dyDescent="0.15">
      <c r="A36" s="38" t="s">
        <v>50</v>
      </c>
      <c r="B36" s="47">
        <v>0</v>
      </c>
      <c r="C36" s="48">
        <v>0</v>
      </c>
      <c r="D36" s="48">
        <v>182097</v>
      </c>
      <c r="E36" s="48">
        <v>292815</v>
      </c>
      <c r="F36" s="48">
        <v>205803</v>
      </c>
      <c r="G36" s="48">
        <v>0</v>
      </c>
      <c r="H36" s="48">
        <v>295659</v>
      </c>
      <c r="I36" s="34">
        <f t="shared" si="16"/>
        <v>976374</v>
      </c>
      <c r="J36" s="33" t="s">
        <v>50</v>
      </c>
      <c r="K36" s="49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50">
        <v>0</v>
      </c>
      <c r="R36" s="34">
        <f t="shared" si="17"/>
        <v>0</v>
      </c>
      <c r="S36" s="33" t="s">
        <v>50</v>
      </c>
      <c r="T36" s="49">
        <v>39186</v>
      </c>
      <c r="U36" s="48">
        <v>19170</v>
      </c>
      <c r="V36" s="48">
        <v>33354</v>
      </c>
      <c r="W36" s="48">
        <v>60479</v>
      </c>
      <c r="X36" s="48">
        <v>16677</v>
      </c>
      <c r="Y36" s="48">
        <v>0</v>
      </c>
      <c r="Z36" s="50">
        <v>67518</v>
      </c>
      <c r="AA36" s="34">
        <f t="shared" si="18"/>
        <v>236384</v>
      </c>
      <c r="AB36" s="33" t="s">
        <v>50</v>
      </c>
      <c r="AC36" s="49">
        <v>25416</v>
      </c>
      <c r="AD36" s="48">
        <v>6264</v>
      </c>
      <c r="AE36" s="48">
        <v>25416</v>
      </c>
      <c r="AF36" s="48">
        <v>25416</v>
      </c>
      <c r="AG36" s="48">
        <v>12708</v>
      </c>
      <c r="AH36" s="48">
        <v>0</v>
      </c>
      <c r="AI36" s="50">
        <v>19062</v>
      </c>
      <c r="AJ36" s="34">
        <f t="shared" si="19"/>
        <v>114282</v>
      </c>
      <c r="AK36" s="33" t="s">
        <v>50</v>
      </c>
      <c r="AL36" s="49">
        <v>0</v>
      </c>
      <c r="AM36" s="48">
        <v>0</v>
      </c>
      <c r="AN36" s="48">
        <v>0</v>
      </c>
      <c r="AO36" s="48">
        <v>2682</v>
      </c>
      <c r="AP36" s="48">
        <v>0</v>
      </c>
      <c r="AQ36" s="48">
        <v>0</v>
      </c>
      <c r="AR36" s="50">
        <v>0</v>
      </c>
      <c r="AS36" s="34">
        <f t="shared" si="20"/>
        <v>2682</v>
      </c>
      <c r="AT36" s="33" t="s">
        <v>50</v>
      </c>
      <c r="AU36" s="49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50">
        <v>0</v>
      </c>
      <c r="BB36" s="34">
        <f t="shared" si="21"/>
        <v>0</v>
      </c>
      <c r="BC36" s="33" t="s">
        <v>50</v>
      </c>
      <c r="BD36" s="49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50">
        <v>0</v>
      </c>
      <c r="BK36" s="34">
        <f t="shared" si="22"/>
        <v>0</v>
      </c>
      <c r="BL36" s="33" t="s">
        <v>50</v>
      </c>
      <c r="BM36" s="49">
        <v>0</v>
      </c>
      <c r="BN36" s="48">
        <v>0</v>
      </c>
      <c r="BO36" s="48">
        <v>155583</v>
      </c>
      <c r="BP36" s="48">
        <v>178002</v>
      </c>
      <c r="BQ36" s="48">
        <v>0</v>
      </c>
      <c r="BR36" s="48">
        <v>0</v>
      </c>
      <c r="BS36" s="50">
        <v>0</v>
      </c>
      <c r="BT36" s="34">
        <f t="shared" si="23"/>
        <v>333585</v>
      </c>
      <c r="BU36" s="33" t="s">
        <v>50</v>
      </c>
      <c r="BV36" s="49">
        <v>0</v>
      </c>
      <c r="BW36" s="48">
        <v>0</v>
      </c>
      <c r="BX36" s="48">
        <v>164943</v>
      </c>
      <c r="BY36" s="48">
        <v>0</v>
      </c>
      <c r="BZ36" s="48">
        <v>0</v>
      </c>
      <c r="CA36" s="48">
        <v>0</v>
      </c>
      <c r="CB36" s="50">
        <v>0</v>
      </c>
      <c r="CC36" s="34">
        <f t="shared" si="24"/>
        <v>164943</v>
      </c>
      <c r="CD36" s="33" t="s">
        <v>50</v>
      </c>
      <c r="CE36" s="49">
        <v>0</v>
      </c>
      <c r="CF36" s="48">
        <v>0</v>
      </c>
      <c r="CG36" s="48">
        <v>0</v>
      </c>
      <c r="CH36" s="48">
        <v>0</v>
      </c>
      <c r="CI36" s="48">
        <v>0</v>
      </c>
      <c r="CJ36" s="48">
        <v>0</v>
      </c>
      <c r="CK36" s="50">
        <v>0</v>
      </c>
      <c r="CL36" s="34">
        <f t="shared" si="25"/>
        <v>0</v>
      </c>
      <c r="CM36" s="33" t="s">
        <v>50</v>
      </c>
      <c r="CN36" s="49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50">
        <v>0</v>
      </c>
      <c r="CU36" s="34">
        <f t="shared" si="26"/>
        <v>0</v>
      </c>
      <c r="CV36" s="33" t="s">
        <v>50</v>
      </c>
      <c r="CW36" s="49">
        <v>10386</v>
      </c>
      <c r="CX36" s="48">
        <v>7326</v>
      </c>
      <c r="CY36" s="48">
        <v>2286</v>
      </c>
      <c r="CZ36" s="48">
        <v>19350</v>
      </c>
      <c r="DA36" s="48">
        <v>24561</v>
      </c>
      <c r="DB36" s="48">
        <v>0</v>
      </c>
      <c r="DC36" s="50">
        <v>49572</v>
      </c>
      <c r="DD36" s="34">
        <f t="shared" si="27"/>
        <v>113481</v>
      </c>
      <c r="DE36" s="33" t="s">
        <v>50</v>
      </c>
      <c r="DF36" s="49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50">
        <v>0</v>
      </c>
      <c r="DM36" s="34">
        <f t="shared" si="28"/>
        <v>0</v>
      </c>
      <c r="DN36" s="33" t="s">
        <v>50</v>
      </c>
      <c r="DO36" s="49">
        <v>0</v>
      </c>
      <c r="DP36" s="48">
        <v>0</v>
      </c>
      <c r="DQ36" s="48">
        <v>0</v>
      </c>
      <c r="DR36" s="48">
        <v>0</v>
      </c>
      <c r="DS36" s="48">
        <v>0</v>
      </c>
      <c r="DT36" s="48">
        <v>0</v>
      </c>
      <c r="DU36" s="50">
        <v>0</v>
      </c>
      <c r="DV36" s="34">
        <f t="shared" si="29"/>
        <v>0</v>
      </c>
      <c r="DW36" s="33" t="s">
        <v>50</v>
      </c>
      <c r="DX36" s="49">
        <v>0</v>
      </c>
      <c r="DY36" s="48">
        <v>99045</v>
      </c>
      <c r="DZ36" s="48">
        <v>0</v>
      </c>
      <c r="EA36" s="48">
        <v>0</v>
      </c>
      <c r="EB36" s="48">
        <v>0</v>
      </c>
      <c r="EC36" s="48">
        <v>0</v>
      </c>
      <c r="ED36" s="50">
        <v>0</v>
      </c>
      <c r="EE36" s="34">
        <f t="shared" si="30"/>
        <v>99045</v>
      </c>
      <c r="EF36" s="33" t="s">
        <v>50</v>
      </c>
      <c r="EG36" s="49">
        <v>30660</v>
      </c>
      <c r="EH36" s="48">
        <v>17520</v>
      </c>
      <c r="EI36" s="48">
        <v>136070</v>
      </c>
      <c r="EJ36" s="48">
        <v>134343</v>
      </c>
      <c r="EK36" s="48">
        <v>32159.999999999996</v>
      </c>
      <c r="EL36" s="48">
        <v>0</v>
      </c>
      <c r="EM36" s="50">
        <v>49230</v>
      </c>
      <c r="EN36" s="34">
        <f t="shared" si="31"/>
        <v>399983</v>
      </c>
      <c r="EO36" s="42"/>
      <c r="EP36" s="42"/>
    </row>
    <row r="37" spans="1:146" s="6" customFormat="1" ht="15" customHeight="1" thickBot="1" x14ac:dyDescent="0.2">
      <c r="A37" s="39" t="s">
        <v>51</v>
      </c>
      <c r="B37" s="51">
        <v>0</v>
      </c>
      <c r="C37" s="52">
        <v>0</v>
      </c>
      <c r="D37" s="52">
        <v>3344547</v>
      </c>
      <c r="E37" s="52">
        <v>5012934</v>
      </c>
      <c r="F37" s="52">
        <v>5693086</v>
      </c>
      <c r="G37" s="52">
        <v>3391858</v>
      </c>
      <c r="H37" s="52">
        <v>3612069</v>
      </c>
      <c r="I37" s="36">
        <f t="shared" si="16"/>
        <v>21054494</v>
      </c>
      <c r="J37" s="35" t="s">
        <v>51</v>
      </c>
      <c r="K37" s="53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4">
        <v>0</v>
      </c>
      <c r="R37" s="36">
        <f t="shared" si="17"/>
        <v>0</v>
      </c>
      <c r="S37" s="35" t="s">
        <v>51</v>
      </c>
      <c r="T37" s="53">
        <v>129672</v>
      </c>
      <c r="U37" s="52">
        <v>500782</v>
      </c>
      <c r="V37" s="52">
        <v>955692</v>
      </c>
      <c r="W37" s="52">
        <v>1869511</v>
      </c>
      <c r="X37" s="52">
        <v>1255190</v>
      </c>
      <c r="Y37" s="52">
        <v>840986</v>
      </c>
      <c r="Z37" s="54">
        <v>887742</v>
      </c>
      <c r="AA37" s="36">
        <f t="shared" si="18"/>
        <v>6439575</v>
      </c>
      <c r="AB37" s="35" t="s">
        <v>51</v>
      </c>
      <c r="AC37" s="53">
        <v>0</v>
      </c>
      <c r="AD37" s="52">
        <v>0</v>
      </c>
      <c r="AE37" s="52">
        <v>94140</v>
      </c>
      <c r="AF37" s="52">
        <v>107180</v>
      </c>
      <c r="AG37" s="52">
        <v>67860</v>
      </c>
      <c r="AH37" s="52">
        <v>149762</v>
      </c>
      <c r="AI37" s="54">
        <v>19980</v>
      </c>
      <c r="AJ37" s="36">
        <f t="shared" si="19"/>
        <v>438922</v>
      </c>
      <c r="AK37" s="35" t="s">
        <v>51</v>
      </c>
      <c r="AL37" s="53">
        <v>16938</v>
      </c>
      <c r="AM37" s="52">
        <v>0</v>
      </c>
      <c r="AN37" s="52">
        <v>53928</v>
      </c>
      <c r="AO37" s="52">
        <v>21921</v>
      </c>
      <c r="AP37" s="52">
        <v>129520.99999999999</v>
      </c>
      <c r="AQ37" s="52">
        <v>78129</v>
      </c>
      <c r="AR37" s="54">
        <v>60984</v>
      </c>
      <c r="AS37" s="36">
        <f t="shared" si="20"/>
        <v>361421</v>
      </c>
      <c r="AT37" s="35" t="s">
        <v>51</v>
      </c>
      <c r="AU37" s="53">
        <v>0</v>
      </c>
      <c r="AV37" s="52">
        <v>0</v>
      </c>
      <c r="AW37" s="52">
        <v>3656532</v>
      </c>
      <c r="AX37" s="52">
        <v>5262754</v>
      </c>
      <c r="AY37" s="52">
        <v>8073509</v>
      </c>
      <c r="AZ37" s="52">
        <v>3199391</v>
      </c>
      <c r="BA37" s="54">
        <v>2015713</v>
      </c>
      <c r="BB37" s="36">
        <f t="shared" si="21"/>
        <v>22207899</v>
      </c>
      <c r="BC37" s="35" t="s">
        <v>51</v>
      </c>
      <c r="BD37" s="53">
        <v>249195</v>
      </c>
      <c r="BE37" s="52">
        <v>412398</v>
      </c>
      <c r="BF37" s="52">
        <v>396142</v>
      </c>
      <c r="BG37" s="52">
        <v>1227610</v>
      </c>
      <c r="BH37" s="52">
        <v>992538</v>
      </c>
      <c r="BI37" s="52">
        <v>575494</v>
      </c>
      <c r="BJ37" s="54">
        <v>322659</v>
      </c>
      <c r="BK37" s="36">
        <f t="shared" si="22"/>
        <v>4176036</v>
      </c>
      <c r="BL37" s="35" t="s">
        <v>51</v>
      </c>
      <c r="BM37" s="53">
        <v>0</v>
      </c>
      <c r="BN37" s="52">
        <v>40041</v>
      </c>
      <c r="BO37" s="52">
        <v>389160</v>
      </c>
      <c r="BP37" s="52">
        <v>2239856</v>
      </c>
      <c r="BQ37" s="52">
        <v>6410500</v>
      </c>
      <c r="BR37" s="52">
        <v>3402757</v>
      </c>
      <c r="BS37" s="54">
        <v>2860488</v>
      </c>
      <c r="BT37" s="36">
        <f t="shared" si="23"/>
        <v>15342802</v>
      </c>
      <c r="BU37" s="35" t="s">
        <v>51</v>
      </c>
      <c r="BV37" s="53">
        <v>0</v>
      </c>
      <c r="BW37" s="52">
        <v>0</v>
      </c>
      <c r="BX37" s="52">
        <v>0</v>
      </c>
      <c r="BY37" s="52">
        <v>0</v>
      </c>
      <c r="BZ37" s="52">
        <v>334970</v>
      </c>
      <c r="CA37" s="52">
        <v>0</v>
      </c>
      <c r="CB37" s="54">
        <v>0</v>
      </c>
      <c r="CC37" s="36">
        <f t="shared" si="24"/>
        <v>334970</v>
      </c>
      <c r="CD37" s="35" t="s">
        <v>51</v>
      </c>
      <c r="CE37" s="53">
        <v>0</v>
      </c>
      <c r="CF37" s="52">
        <v>0</v>
      </c>
      <c r="CG37" s="52">
        <v>27756</v>
      </c>
      <c r="CH37" s="52">
        <v>0</v>
      </c>
      <c r="CI37" s="52">
        <v>48609</v>
      </c>
      <c r="CJ37" s="52">
        <v>0</v>
      </c>
      <c r="CK37" s="54">
        <v>89235</v>
      </c>
      <c r="CL37" s="36">
        <f t="shared" si="25"/>
        <v>165600</v>
      </c>
      <c r="CM37" s="35" t="s">
        <v>51</v>
      </c>
      <c r="CN37" s="53">
        <v>0</v>
      </c>
      <c r="CO37" s="52">
        <v>0</v>
      </c>
      <c r="CP37" s="52">
        <v>0</v>
      </c>
      <c r="CQ37" s="52">
        <v>0</v>
      </c>
      <c r="CR37" s="52">
        <v>0</v>
      </c>
      <c r="CS37" s="52">
        <v>0</v>
      </c>
      <c r="CT37" s="54">
        <v>0</v>
      </c>
      <c r="CU37" s="36">
        <f t="shared" si="26"/>
        <v>0</v>
      </c>
      <c r="CV37" s="35" t="s">
        <v>51</v>
      </c>
      <c r="CW37" s="53">
        <v>128924</v>
      </c>
      <c r="CX37" s="52">
        <v>208314</v>
      </c>
      <c r="CY37" s="52">
        <v>372984</v>
      </c>
      <c r="CZ37" s="52">
        <v>1578980</v>
      </c>
      <c r="DA37" s="52">
        <v>1215320</v>
      </c>
      <c r="DB37" s="52">
        <v>977227</v>
      </c>
      <c r="DC37" s="54">
        <v>742780</v>
      </c>
      <c r="DD37" s="36">
        <f t="shared" si="27"/>
        <v>5224529</v>
      </c>
      <c r="DE37" s="35" t="s">
        <v>51</v>
      </c>
      <c r="DF37" s="53">
        <v>54801</v>
      </c>
      <c r="DG37" s="52">
        <v>70850</v>
      </c>
      <c r="DH37" s="52">
        <v>78624</v>
      </c>
      <c r="DI37" s="52">
        <v>0</v>
      </c>
      <c r="DJ37" s="52">
        <v>53460</v>
      </c>
      <c r="DK37" s="52">
        <v>171576</v>
      </c>
      <c r="DL37" s="54">
        <v>33304</v>
      </c>
      <c r="DM37" s="36">
        <f t="shared" si="28"/>
        <v>462615</v>
      </c>
      <c r="DN37" s="35" t="s">
        <v>51</v>
      </c>
      <c r="DO37" s="53">
        <v>205929</v>
      </c>
      <c r="DP37" s="52">
        <v>484565</v>
      </c>
      <c r="DQ37" s="52">
        <v>377505</v>
      </c>
      <c r="DR37" s="52">
        <v>77220</v>
      </c>
      <c r="DS37" s="52">
        <v>329716</v>
      </c>
      <c r="DT37" s="52">
        <v>107415</v>
      </c>
      <c r="DU37" s="54">
        <v>0</v>
      </c>
      <c r="DV37" s="36">
        <f t="shared" si="29"/>
        <v>1582350</v>
      </c>
      <c r="DW37" s="35" t="s">
        <v>51</v>
      </c>
      <c r="DX37" s="53">
        <v>141855</v>
      </c>
      <c r="DY37" s="52">
        <v>0</v>
      </c>
      <c r="DZ37" s="52">
        <v>519802</v>
      </c>
      <c r="EA37" s="52">
        <v>368212</v>
      </c>
      <c r="EB37" s="52">
        <v>1085547</v>
      </c>
      <c r="EC37" s="52">
        <v>0</v>
      </c>
      <c r="ED37" s="54">
        <v>251379</v>
      </c>
      <c r="EE37" s="36">
        <f t="shared" si="30"/>
        <v>2366795</v>
      </c>
      <c r="EF37" s="35" t="s">
        <v>51</v>
      </c>
      <c r="EG37" s="53">
        <v>226620</v>
      </c>
      <c r="EH37" s="52">
        <v>313980</v>
      </c>
      <c r="EI37" s="52">
        <v>2387100</v>
      </c>
      <c r="EJ37" s="52">
        <v>2778647</v>
      </c>
      <c r="EK37" s="52">
        <v>2928389</v>
      </c>
      <c r="EL37" s="52">
        <v>1310858</v>
      </c>
      <c r="EM37" s="54">
        <v>777756</v>
      </c>
      <c r="EN37" s="36">
        <f t="shared" si="31"/>
        <v>10723350</v>
      </c>
      <c r="EO37" s="42"/>
      <c r="EP37" s="42"/>
    </row>
    <row r="38" spans="1:146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</row>
  </sheetData>
  <mergeCells count="64">
    <mergeCell ref="AU4:BB5"/>
    <mergeCell ref="BC4:BC6"/>
    <mergeCell ref="BD4:BK5"/>
    <mergeCell ref="BV4:CC5"/>
    <mergeCell ref="CE4:CL5"/>
    <mergeCell ref="DU1:DV1"/>
    <mergeCell ref="ED1:EE1"/>
    <mergeCell ref="EM1:EN1"/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CW4:DD5"/>
    <mergeCell ref="DW4:DW6"/>
    <mergeCell ref="DX4:EE5"/>
    <mergeCell ref="DE4:DE6"/>
    <mergeCell ref="DF4:DM5"/>
    <mergeCell ref="DN4:DN6"/>
    <mergeCell ref="DO4:DV5"/>
    <mergeCell ref="CB1:CC1"/>
    <mergeCell ref="BS2:BT2"/>
    <mergeCell ref="CB2:CC2"/>
    <mergeCell ref="BS1:BT1"/>
    <mergeCell ref="BJ2:BK2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BJ1:BK1"/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  <mergeCell ref="CK1:CL1"/>
    <mergeCell ref="CN4:CU5"/>
    <mergeCell ref="EF4:EF6"/>
    <mergeCell ref="EG4:EN5"/>
    <mergeCell ref="CV4:CV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2023-11-21T01:36:37Z</cp:lastPrinted>
  <dcterms:created xsi:type="dcterms:W3CDTF">2011-02-15T07:38:47Z</dcterms:created>
  <dcterms:modified xsi:type="dcterms:W3CDTF">2023-11-21T01:37:19Z</dcterms:modified>
</cp:coreProperties>
</file>