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9\02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<sst xmlns="http://schemas.openxmlformats.org/spreadsheetml/2006/main" count="520" uniqueCount="59">
  <si>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</si>
  <si>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</si>
  <si>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</si>
  <si>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</si>
  <si>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</si>
  <si>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</si>
  <si>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</si>
  <si>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</si>
  <si>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</si>
  <si>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</si>
  <si>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</si>
  <si>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</si>
  <si>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</si>
  <si>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</si>
  <si>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</si>
  <si>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</si>
  <si>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</si>
  <si>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</si>
  <si>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</si>
  <si>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</si>
  <si>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</si>
  <si>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</si>
  <si>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</si>
  <si>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</si>
  <si>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</si>
  <si>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</si>
  <si>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</si>
  <si>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</si>
  <si>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</si>
  <si>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</si>
  <si>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</si>
  <si>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</si>
  <si>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</si>
  <si>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</si>
  <si>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</si>
  <si>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</si>
  <si>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</si>
  <si>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</si>
  <si>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</si>
  <si>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</si>
  <si>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</si>
  <si>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</si>
  <si>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</si>
  <si>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</si>
  <si>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</si>
  <si>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</si>
  <si>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</si>
  <si>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</si>
  <si>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</si>
  <si>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</si>
  <si>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</si>
  <si>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</si>
  <si>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</si>
  <si>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</si>
  <si>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</si>
  <si>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</si>
  <si>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</si>
  <si>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現物給付（7月サービス分）</t>
    <phoneticPr fontId="2"/>
  </si>
  <si>
    <t xml:space="preserve"> 償還給付（8月支出決定分）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</si>
</sst>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176" fontId="0" fillId="0" borderId="46" xfId="0" applyNumberFormat="1" applyFill="1" applyBorder="1">
      <alignment vertical="center"/>
    </xf>
    <xf numFmtId="49" fontId="3" fillId="0" borderId="0" xfId="0" applyNumberFormat="1" applyFont="1" applyFill="1" applyBorder="1" applyAlignment="1">
      <alignment vertical="center" justifyLastLine="1"/>
    </xf>
    <xf numFmtId="0" fontId="3" fillId="0" borderId="0" xfId="0" applyNumberFormat="1" applyFont="1" applyFill="1" applyBorder="1" applyAlignment="1">
      <alignment vertical="center" justifyLastLine="1"/>
    </xf>
    <xf numFmtId="0" fontId="3" fillId="0" borderId="0" xfId="0" applyFont="1" applyFill="1" applyBorder="1" applyAlignment="1">
      <alignment vertical="center" justifyLastLine="1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22" xfId="0" applyNumberFormat="1" applyFill="1" applyBorder="1">
      <alignment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49" fontId="3" fillId="0" borderId="30" xfId="0" applyNumberFormat="1" applyFont="1" applyFill="1" applyBorder="1" applyAlignment="1">
      <alignment horizontal="left" vertical="center" shrinkToFit="1"/>
    </xf>
    <xf numFmtId="49" fontId="3" fillId="0" borderId="31" xfId="0" applyNumberFormat="1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 shrinkToFit="1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40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9" ht="15" customHeight="1" thickTop="1" x14ac:dyDescent="0.15">
      <c r="A1" s="2" t="s">
        <v>46</v>
      </c>
      <c r="B1" s="2"/>
      <c r="C1" s="2"/>
      <c r="D1" s="2"/>
      <c r="E1" s="23"/>
      <c r="F1" s="24"/>
      <c r="G1" s="24"/>
      <c r="H1" s="40" t="s">
        <v>57</v>
      </c>
      <c r="I1" s="41"/>
      <c r="J1" s="2" t="s">
        <v>46</v>
      </c>
      <c r="K1" s="2"/>
      <c r="L1" s="2"/>
      <c r="M1" s="2"/>
      <c r="N1" s="23"/>
      <c r="O1" s="24"/>
      <c r="P1" s="24"/>
      <c r="Q1" s="40" t="str">
        <f>$H$1</f>
        <v xml:space="preserve"> 現物給付（7月サービス分）</v>
      </c>
      <c r="R1" s="49"/>
      <c r="S1" s="2" t="s">
        <v>46</v>
      </c>
      <c r="T1" s="2"/>
      <c r="U1" s="2"/>
      <c r="V1" s="2"/>
      <c r="W1" s="23"/>
      <c r="X1" s="24"/>
      <c r="Y1" s="24"/>
      <c r="Z1" s="40" t="str">
        <f>$H$1</f>
        <v xml:space="preserve"> 現物給付（7月サービス分）</v>
      </c>
      <c r="AA1" s="41"/>
      <c r="AB1" s="2"/>
      <c r="AC1" s="2"/>
    </row>
    <row r="2" spans="1:29" ht="15" customHeight="1" thickBot="1" x14ac:dyDescent="0.2">
      <c r="A2" s="2"/>
      <c r="B2" s="2"/>
      <c r="C2" s="2"/>
      <c r="D2" s="2"/>
      <c r="E2" s="25"/>
      <c r="F2" s="25"/>
      <c r="G2" s="25"/>
      <c r="H2" s="42" t="s">
        <v>58</v>
      </c>
      <c r="I2" s="43"/>
      <c r="J2" s="2"/>
      <c r="K2" s="2"/>
      <c r="L2" s="2"/>
      <c r="M2" s="2"/>
      <c r="N2" s="25"/>
      <c r="O2" s="25"/>
      <c r="P2" s="25"/>
      <c r="Q2" s="42" t="str">
        <f>$H$2</f>
        <v xml:space="preserve"> 償還給付（8月支出決定分）</v>
      </c>
      <c r="R2" s="43"/>
      <c r="S2" s="5"/>
      <c r="T2" s="2"/>
      <c r="U2" s="2"/>
      <c r="V2" s="2"/>
      <c r="W2" s="25"/>
      <c r="X2" s="25"/>
      <c r="Y2" s="25"/>
      <c r="Z2" s="42" t="str">
        <f>$H$2</f>
        <v xml:space="preserve"> 償還給付（8月支出決定分）</v>
      </c>
      <c r="AA2" s="43"/>
      <c r="AB2" s="2"/>
      <c r="AC2" s="2"/>
    </row>
    <row r="3" spans="1:29" ht="15" customHeight="1" thickTop="1" thickBot="1" x14ac:dyDescent="0.2">
      <c r="A3" s="2"/>
      <c r="B3" s="2"/>
      <c r="C3" s="2"/>
      <c r="D3" s="2"/>
      <c r="E3" s="2"/>
      <c r="F3" s="2"/>
      <c r="G3" s="2"/>
      <c r="H3" s="2"/>
      <c r="I3" s="6" t="s">
        <v>47</v>
      </c>
      <c r="J3" s="2"/>
      <c r="K3" s="2"/>
      <c r="L3" s="2"/>
      <c r="M3" s="2"/>
      <c r="N3" s="2"/>
      <c r="O3" s="2"/>
      <c r="P3" s="2"/>
      <c r="Q3" s="2"/>
      <c r="R3" s="6" t="s">
        <v>47</v>
      </c>
      <c r="S3" s="2"/>
      <c r="T3" s="2"/>
      <c r="U3" s="2"/>
      <c r="V3" s="2"/>
      <c r="W3" s="2"/>
      <c r="X3" s="2"/>
      <c r="Y3" s="2"/>
      <c r="Z3" s="2"/>
      <c r="AA3" s="6" t="s">
        <v>47</v>
      </c>
      <c r="AB3" s="2"/>
      <c r="AC3" s="2"/>
    </row>
    <row r="4" spans="1:29" ht="15" customHeight="1" x14ac:dyDescent="0.15">
      <c r="A4" s="44" t="s">
        <v>48</v>
      </c>
      <c r="B4" s="46" t="s">
        <v>45</v>
      </c>
      <c r="C4" s="47"/>
      <c r="D4" s="47"/>
      <c r="E4" s="47"/>
      <c r="F4" s="47"/>
      <c r="G4" s="47"/>
      <c r="H4" s="47"/>
      <c r="I4" s="48"/>
      <c r="J4" s="44" t="s">
        <v>48</v>
      </c>
      <c r="K4" s="46" t="s">
        <v>49</v>
      </c>
      <c r="L4" s="47"/>
      <c r="M4" s="47"/>
      <c r="N4" s="47"/>
      <c r="O4" s="47"/>
      <c r="P4" s="47"/>
      <c r="Q4" s="47"/>
      <c r="R4" s="48"/>
      <c r="S4" s="44" t="s">
        <v>48</v>
      </c>
      <c r="T4" s="46" t="s">
        <v>50</v>
      </c>
      <c r="U4" s="47"/>
      <c r="V4" s="47"/>
      <c r="W4" s="47"/>
      <c r="X4" s="47"/>
      <c r="Y4" s="47"/>
      <c r="Z4" s="47"/>
      <c r="AA4" s="48"/>
      <c r="AB4" s="2"/>
      <c r="AC4" s="2"/>
    </row>
    <row r="5" spans="1:29" ht="15" customHeight="1" thickBot="1" x14ac:dyDescent="0.2">
      <c r="A5" s="45"/>
      <c r="B5" s="26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45"/>
      <c r="K5" s="26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45"/>
      <c r="T5" s="26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  <c r="AB5" s="2"/>
      <c r="AC5" s="2"/>
    </row>
    <row r="6" spans="1:29" ht="15" customHeight="1" thickBot="1" x14ac:dyDescent="0.2">
      <c r="A6" s="15" t="s">
        <v>43</v>
      </c>
      <c r="B6" s="27">
        <f t="shared" ref="B6:H6" si="0">SUM(B7:B36)</f>
        <v>38</v>
      </c>
      <c r="C6" s="28">
        <f t="shared" si="0"/>
        <v>52</v>
      </c>
      <c r="D6" s="28">
        <f t="shared" si="0"/>
        <v>2443</v>
      </c>
      <c r="E6" s="28">
        <f t="shared" si="0"/>
        <v>1955</v>
      </c>
      <c r="F6" s="28">
        <f t="shared" si="0"/>
        <v>1716</v>
      </c>
      <c r="G6" s="28">
        <f t="shared" si="0"/>
        <v>1503</v>
      </c>
      <c r="H6" s="29">
        <f t="shared" si="0"/>
        <v>921</v>
      </c>
      <c r="I6" s="30">
        <f>SUM(B6:H6)</f>
        <v>8628</v>
      </c>
      <c r="J6" s="15" t="s">
        <v>43</v>
      </c>
      <c r="K6" s="27">
        <f t="shared" ref="K6:Q6" si="1">SUM(K7:K36)</f>
        <v>1</v>
      </c>
      <c r="L6" s="28">
        <f t="shared" si="1"/>
        <v>0</v>
      </c>
      <c r="M6" s="28">
        <f t="shared" si="1"/>
        <v>19</v>
      </c>
      <c r="N6" s="28">
        <f t="shared" si="1"/>
        <v>15</v>
      </c>
      <c r="O6" s="28">
        <f t="shared" si="1"/>
        <v>15</v>
      </c>
      <c r="P6" s="28">
        <f t="shared" si="1"/>
        <v>11</v>
      </c>
      <c r="Q6" s="29">
        <f t="shared" si="1"/>
        <v>16</v>
      </c>
      <c r="R6" s="30">
        <f>SUM(K6:Q6)</f>
        <v>77</v>
      </c>
      <c r="S6" s="15" t="s">
        <v>43</v>
      </c>
      <c r="T6" s="27">
        <f t="shared" ref="T6:Z6" si="2">SUM(T7:T36)</f>
        <v>39</v>
      </c>
      <c r="U6" s="28">
        <f t="shared" si="2"/>
        <v>52</v>
      </c>
      <c r="V6" s="28">
        <f t="shared" si="2"/>
        <v>2462</v>
      </c>
      <c r="W6" s="28">
        <f t="shared" si="2"/>
        <v>1970</v>
      </c>
      <c r="X6" s="28">
        <f t="shared" si="2"/>
        <v>1731</v>
      </c>
      <c r="Y6" s="28">
        <f t="shared" si="2"/>
        <v>1514</v>
      </c>
      <c r="Z6" s="29">
        <f t="shared" si="2"/>
        <v>937</v>
      </c>
      <c r="AA6" s="30">
        <f>SUM(T6:Z6)</f>
        <v>8705</v>
      </c>
      <c r="AB6" s="2"/>
      <c r="AC6" s="2"/>
    </row>
    <row r="7" spans="1:29" ht="15" customHeight="1" x14ac:dyDescent="0.15">
      <c r="A7" s="31" t="s">
        <v>13</v>
      </c>
      <c r="B7" s="65">
        <v>22</v>
      </c>
      <c r="C7" s="66">
        <v>22</v>
      </c>
      <c r="D7" s="66">
        <v>1195</v>
      </c>
      <c r="E7" s="66">
        <v>821</v>
      </c>
      <c r="F7" s="66">
        <v>824</v>
      </c>
      <c r="G7" s="66">
        <v>785</v>
      </c>
      <c r="H7" s="67">
        <v>531</v>
      </c>
      <c r="I7" s="32">
        <f t="shared" ref="I7:I36" si="3">SUM(B7:H7)</f>
        <v>4200</v>
      </c>
      <c r="J7" s="31" t="s">
        <v>13</v>
      </c>
      <c r="K7" s="65">
        <v>1</v>
      </c>
      <c r="L7" s="66">
        <v>0</v>
      </c>
      <c r="M7" s="66">
        <v>13</v>
      </c>
      <c r="N7" s="66">
        <v>6</v>
      </c>
      <c r="O7" s="66">
        <v>9</v>
      </c>
      <c r="P7" s="66">
        <v>6</v>
      </c>
      <c r="Q7" s="67">
        <v>7</v>
      </c>
      <c r="R7" s="32">
        <f t="shared" ref="R7:R36" si="4">SUM(K7:Q7)</f>
        <v>42</v>
      </c>
      <c r="S7" s="31" t="s">
        <v>13</v>
      </c>
      <c r="T7" s="65">
        <v>23</v>
      </c>
      <c r="U7" s="66">
        <v>22</v>
      </c>
      <c r="V7" s="66">
        <v>1208</v>
      </c>
      <c r="W7" s="66">
        <v>827</v>
      </c>
      <c r="X7" s="66">
        <v>833</v>
      </c>
      <c r="Y7" s="66">
        <v>791</v>
      </c>
      <c r="Z7" s="67">
        <v>538</v>
      </c>
      <c r="AA7" s="32">
        <f t="shared" ref="AA7:AA36" si="5">SUM(T7:Z7)</f>
        <v>4242</v>
      </c>
      <c r="AB7" s="2"/>
      <c r="AC7" s="2"/>
    </row>
    <row r="8" spans="1:29" ht="15" customHeight="1" x14ac:dyDescent="0.15">
      <c r="A8" s="33" t="s">
        <v>14</v>
      </c>
      <c r="B8" s="68">
        <v>2</v>
      </c>
      <c r="C8" s="69">
        <v>7</v>
      </c>
      <c r="D8" s="69">
        <v>121</v>
      </c>
      <c r="E8" s="69">
        <v>125</v>
      </c>
      <c r="F8" s="69">
        <v>96</v>
      </c>
      <c r="G8" s="69">
        <v>92</v>
      </c>
      <c r="H8" s="70">
        <v>44</v>
      </c>
      <c r="I8" s="34">
        <f t="shared" si="3"/>
        <v>487</v>
      </c>
      <c r="J8" s="33" t="s">
        <v>14</v>
      </c>
      <c r="K8" s="68">
        <v>0</v>
      </c>
      <c r="L8" s="69">
        <v>0</v>
      </c>
      <c r="M8" s="69">
        <v>0</v>
      </c>
      <c r="N8" s="69">
        <v>1</v>
      </c>
      <c r="O8" s="69">
        <v>0</v>
      </c>
      <c r="P8" s="69">
        <v>0</v>
      </c>
      <c r="Q8" s="70">
        <v>1</v>
      </c>
      <c r="R8" s="34">
        <f t="shared" si="4"/>
        <v>2</v>
      </c>
      <c r="S8" s="33" t="s">
        <v>14</v>
      </c>
      <c r="T8" s="68">
        <v>2</v>
      </c>
      <c r="U8" s="69">
        <v>7</v>
      </c>
      <c r="V8" s="69">
        <v>121</v>
      </c>
      <c r="W8" s="69">
        <v>126</v>
      </c>
      <c r="X8" s="69">
        <v>96</v>
      </c>
      <c r="Y8" s="69">
        <v>92</v>
      </c>
      <c r="Z8" s="70">
        <v>45</v>
      </c>
      <c r="AA8" s="34">
        <f t="shared" si="5"/>
        <v>489</v>
      </c>
      <c r="AB8" s="2"/>
      <c r="AC8" s="2"/>
    </row>
    <row r="9" spans="1:29" ht="15" customHeight="1" x14ac:dyDescent="0.15">
      <c r="A9" s="33" t="s">
        <v>15</v>
      </c>
      <c r="B9" s="68">
        <v>0</v>
      </c>
      <c r="C9" s="69">
        <v>2</v>
      </c>
      <c r="D9" s="69">
        <v>212</v>
      </c>
      <c r="E9" s="69">
        <v>115</v>
      </c>
      <c r="F9" s="69">
        <v>79</v>
      </c>
      <c r="G9" s="69">
        <v>45</v>
      </c>
      <c r="H9" s="70">
        <v>34</v>
      </c>
      <c r="I9" s="34">
        <f t="shared" si="3"/>
        <v>487</v>
      </c>
      <c r="J9" s="33" t="s">
        <v>15</v>
      </c>
      <c r="K9" s="68">
        <v>0</v>
      </c>
      <c r="L9" s="69">
        <v>0</v>
      </c>
      <c r="M9" s="69">
        <v>4</v>
      </c>
      <c r="N9" s="69">
        <v>1</v>
      </c>
      <c r="O9" s="69">
        <v>1</v>
      </c>
      <c r="P9" s="69">
        <v>1</v>
      </c>
      <c r="Q9" s="70">
        <v>1</v>
      </c>
      <c r="R9" s="34">
        <f t="shared" si="4"/>
        <v>8</v>
      </c>
      <c r="S9" s="33" t="s">
        <v>15</v>
      </c>
      <c r="T9" s="68">
        <v>0</v>
      </c>
      <c r="U9" s="69">
        <v>2</v>
      </c>
      <c r="V9" s="69">
        <v>216</v>
      </c>
      <c r="W9" s="69">
        <v>116</v>
      </c>
      <c r="X9" s="69">
        <v>80</v>
      </c>
      <c r="Y9" s="69">
        <v>46</v>
      </c>
      <c r="Z9" s="70">
        <v>35</v>
      </c>
      <c r="AA9" s="34">
        <f t="shared" si="5"/>
        <v>495</v>
      </c>
      <c r="AB9" s="2"/>
      <c r="AC9" s="2"/>
    </row>
    <row r="10" spans="1:29" ht="15" customHeight="1" x14ac:dyDescent="0.15">
      <c r="A10" s="33" t="s">
        <v>16</v>
      </c>
      <c r="B10" s="68">
        <v>0</v>
      </c>
      <c r="C10" s="69">
        <v>5</v>
      </c>
      <c r="D10" s="69">
        <v>37</v>
      </c>
      <c r="E10" s="69">
        <v>59</v>
      </c>
      <c r="F10" s="69">
        <v>63</v>
      </c>
      <c r="G10" s="69">
        <v>51</v>
      </c>
      <c r="H10" s="70">
        <v>27</v>
      </c>
      <c r="I10" s="34">
        <f t="shared" si="3"/>
        <v>242</v>
      </c>
      <c r="J10" s="33" t="s">
        <v>16</v>
      </c>
      <c r="K10" s="68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70">
        <v>0</v>
      </c>
      <c r="R10" s="34">
        <f t="shared" si="4"/>
        <v>0</v>
      </c>
      <c r="S10" s="33" t="s">
        <v>16</v>
      </c>
      <c r="T10" s="68">
        <v>0</v>
      </c>
      <c r="U10" s="69">
        <v>5</v>
      </c>
      <c r="V10" s="69">
        <v>37</v>
      </c>
      <c r="W10" s="69">
        <v>59</v>
      </c>
      <c r="X10" s="69">
        <v>63</v>
      </c>
      <c r="Y10" s="69">
        <v>51</v>
      </c>
      <c r="Z10" s="70">
        <v>27</v>
      </c>
      <c r="AA10" s="34">
        <f t="shared" si="5"/>
        <v>242</v>
      </c>
      <c r="AB10" s="2"/>
      <c r="AC10" s="2"/>
    </row>
    <row r="11" spans="1:29" ht="15" customHeight="1" x14ac:dyDescent="0.15">
      <c r="A11" s="33" t="s">
        <v>17</v>
      </c>
      <c r="B11" s="68">
        <v>1</v>
      </c>
      <c r="C11" s="69">
        <v>3</v>
      </c>
      <c r="D11" s="69">
        <v>58</v>
      </c>
      <c r="E11" s="69">
        <v>53</v>
      </c>
      <c r="F11" s="69">
        <v>31</v>
      </c>
      <c r="G11" s="69">
        <v>29</v>
      </c>
      <c r="H11" s="70">
        <v>12</v>
      </c>
      <c r="I11" s="34">
        <f t="shared" si="3"/>
        <v>187</v>
      </c>
      <c r="J11" s="33" t="s">
        <v>17</v>
      </c>
      <c r="K11" s="68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1</v>
      </c>
      <c r="R11" s="34">
        <f t="shared" si="4"/>
        <v>1</v>
      </c>
      <c r="S11" s="33" t="s">
        <v>17</v>
      </c>
      <c r="T11" s="68">
        <v>1</v>
      </c>
      <c r="U11" s="69">
        <v>3</v>
      </c>
      <c r="V11" s="69">
        <v>58</v>
      </c>
      <c r="W11" s="69">
        <v>53</v>
      </c>
      <c r="X11" s="69">
        <v>31</v>
      </c>
      <c r="Y11" s="69">
        <v>29</v>
      </c>
      <c r="Z11" s="70">
        <v>13</v>
      </c>
      <c r="AA11" s="34">
        <f t="shared" si="5"/>
        <v>188</v>
      </c>
      <c r="AB11" s="2"/>
      <c r="AC11" s="2"/>
    </row>
    <row r="12" spans="1:29" ht="15" customHeight="1" x14ac:dyDescent="0.15">
      <c r="A12" s="33" t="s">
        <v>18</v>
      </c>
      <c r="B12" s="68">
        <v>3</v>
      </c>
      <c r="C12" s="69">
        <v>6</v>
      </c>
      <c r="D12" s="69">
        <v>227</v>
      </c>
      <c r="E12" s="69">
        <v>218</v>
      </c>
      <c r="F12" s="69">
        <v>123</v>
      </c>
      <c r="G12" s="69">
        <v>119</v>
      </c>
      <c r="H12" s="70">
        <v>55</v>
      </c>
      <c r="I12" s="34">
        <f t="shared" si="3"/>
        <v>751</v>
      </c>
      <c r="J12" s="33" t="s">
        <v>18</v>
      </c>
      <c r="K12" s="68">
        <v>0</v>
      </c>
      <c r="L12" s="69">
        <v>0</v>
      </c>
      <c r="M12" s="69">
        <v>0</v>
      </c>
      <c r="N12" s="69">
        <v>1</v>
      </c>
      <c r="O12" s="69">
        <v>1</v>
      </c>
      <c r="P12" s="69">
        <v>2</v>
      </c>
      <c r="Q12" s="70">
        <v>1</v>
      </c>
      <c r="R12" s="34">
        <f t="shared" si="4"/>
        <v>5</v>
      </c>
      <c r="S12" s="33" t="s">
        <v>18</v>
      </c>
      <c r="T12" s="68">
        <v>3</v>
      </c>
      <c r="U12" s="69">
        <v>6</v>
      </c>
      <c r="V12" s="69">
        <v>227</v>
      </c>
      <c r="W12" s="69">
        <v>219</v>
      </c>
      <c r="X12" s="69">
        <v>124</v>
      </c>
      <c r="Y12" s="69">
        <v>121</v>
      </c>
      <c r="Z12" s="70">
        <v>56</v>
      </c>
      <c r="AA12" s="34">
        <f t="shared" si="5"/>
        <v>756</v>
      </c>
      <c r="AB12" s="2"/>
      <c r="AC12" s="2"/>
    </row>
    <row r="13" spans="1:29" ht="15" customHeight="1" x14ac:dyDescent="0.15">
      <c r="A13" s="33" t="s">
        <v>19</v>
      </c>
      <c r="B13" s="68">
        <v>0</v>
      </c>
      <c r="C13" s="69">
        <v>0</v>
      </c>
      <c r="D13" s="69">
        <v>90</v>
      </c>
      <c r="E13" s="69">
        <v>73</v>
      </c>
      <c r="F13" s="69">
        <v>75</v>
      </c>
      <c r="G13" s="69">
        <v>51</v>
      </c>
      <c r="H13" s="70">
        <v>25</v>
      </c>
      <c r="I13" s="34">
        <f t="shared" si="3"/>
        <v>314</v>
      </c>
      <c r="J13" s="33" t="s">
        <v>19</v>
      </c>
      <c r="K13" s="68">
        <v>0</v>
      </c>
      <c r="L13" s="69">
        <v>0</v>
      </c>
      <c r="M13" s="69">
        <v>0</v>
      </c>
      <c r="N13" s="69">
        <v>0</v>
      </c>
      <c r="O13" s="69">
        <v>1</v>
      </c>
      <c r="P13" s="69">
        <v>1</v>
      </c>
      <c r="Q13" s="70">
        <v>0</v>
      </c>
      <c r="R13" s="34">
        <f t="shared" si="4"/>
        <v>2</v>
      </c>
      <c r="S13" s="33" t="s">
        <v>19</v>
      </c>
      <c r="T13" s="68">
        <v>0</v>
      </c>
      <c r="U13" s="69">
        <v>0</v>
      </c>
      <c r="V13" s="69">
        <v>90</v>
      </c>
      <c r="W13" s="69">
        <v>73</v>
      </c>
      <c r="X13" s="69">
        <v>76</v>
      </c>
      <c r="Y13" s="69">
        <v>52</v>
      </c>
      <c r="Z13" s="70">
        <v>25</v>
      </c>
      <c r="AA13" s="34">
        <f t="shared" si="5"/>
        <v>316</v>
      </c>
      <c r="AB13" s="2"/>
      <c r="AC13" s="2"/>
    </row>
    <row r="14" spans="1:29" ht="15" customHeight="1" x14ac:dyDescent="0.15">
      <c r="A14" s="33" t="s">
        <v>20</v>
      </c>
      <c r="B14" s="68">
        <v>0</v>
      </c>
      <c r="C14" s="69">
        <v>0</v>
      </c>
      <c r="D14" s="69">
        <v>90</v>
      </c>
      <c r="E14" s="69">
        <v>103</v>
      </c>
      <c r="F14" s="69">
        <v>80</v>
      </c>
      <c r="G14" s="69">
        <v>55</v>
      </c>
      <c r="H14" s="70">
        <v>25</v>
      </c>
      <c r="I14" s="34">
        <f t="shared" si="3"/>
        <v>353</v>
      </c>
      <c r="J14" s="33" t="s">
        <v>20</v>
      </c>
      <c r="K14" s="68">
        <v>0</v>
      </c>
      <c r="L14" s="69">
        <v>0</v>
      </c>
      <c r="M14" s="69">
        <v>1</v>
      </c>
      <c r="N14" s="69">
        <v>1</v>
      </c>
      <c r="O14" s="69">
        <v>3</v>
      </c>
      <c r="P14" s="69">
        <v>0</v>
      </c>
      <c r="Q14" s="70">
        <v>1</v>
      </c>
      <c r="R14" s="34">
        <f t="shared" si="4"/>
        <v>6</v>
      </c>
      <c r="S14" s="33" t="s">
        <v>20</v>
      </c>
      <c r="T14" s="68">
        <v>0</v>
      </c>
      <c r="U14" s="69">
        <v>0</v>
      </c>
      <c r="V14" s="69">
        <v>91</v>
      </c>
      <c r="W14" s="69">
        <v>104</v>
      </c>
      <c r="X14" s="69">
        <v>83</v>
      </c>
      <c r="Y14" s="69">
        <v>55</v>
      </c>
      <c r="Z14" s="70">
        <v>26</v>
      </c>
      <c r="AA14" s="34">
        <f t="shared" si="5"/>
        <v>359</v>
      </c>
      <c r="AB14" s="2"/>
      <c r="AC14" s="2"/>
    </row>
    <row r="15" spans="1:29" ht="15" customHeight="1" x14ac:dyDescent="0.15">
      <c r="A15" s="33" t="s">
        <v>21</v>
      </c>
      <c r="B15" s="68">
        <v>0</v>
      </c>
      <c r="C15" s="69">
        <v>0</v>
      </c>
      <c r="D15" s="69">
        <v>43</v>
      </c>
      <c r="E15" s="69">
        <v>40</v>
      </c>
      <c r="F15" s="69">
        <v>38</v>
      </c>
      <c r="G15" s="69">
        <v>23</v>
      </c>
      <c r="H15" s="70">
        <v>15</v>
      </c>
      <c r="I15" s="34">
        <f t="shared" si="3"/>
        <v>159</v>
      </c>
      <c r="J15" s="33" t="s">
        <v>21</v>
      </c>
      <c r="K15" s="68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34">
        <f t="shared" si="4"/>
        <v>0</v>
      </c>
      <c r="S15" s="33" t="s">
        <v>21</v>
      </c>
      <c r="T15" s="68">
        <v>0</v>
      </c>
      <c r="U15" s="69">
        <v>0</v>
      </c>
      <c r="V15" s="69">
        <v>43</v>
      </c>
      <c r="W15" s="69">
        <v>40</v>
      </c>
      <c r="X15" s="69">
        <v>38</v>
      </c>
      <c r="Y15" s="69">
        <v>23</v>
      </c>
      <c r="Z15" s="70">
        <v>15</v>
      </c>
      <c r="AA15" s="34">
        <f t="shared" si="5"/>
        <v>159</v>
      </c>
      <c r="AB15" s="2"/>
      <c r="AC15" s="2"/>
    </row>
    <row r="16" spans="1:29" ht="15" customHeight="1" x14ac:dyDescent="0.15">
      <c r="A16" s="33" t="s">
        <v>22</v>
      </c>
      <c r="B16" s="68">
        <v>6</v>
      </c>
      <c r="C16" s="69">
        <v>1</v>
      </c>
      <c r="D16" s="69">
        <v>23</v>
      </c>
      <c r="E16" s="69">
        <v>17</v>
      </c>
      <c r="F16" s="69">
        <v>14</v>
      </c>
      <c r="G16" s="69">
        <v>14</v>
      </c>
      <c r="H16" s="70">
        <v>6</v>
      </c>
      <c r="I16" s="34">
        <f t="shared" si="3"/>
        <v>81</v>
      </c>
      <c r="J16" s="33" t="s">
        <v>22</v>
      </c>
      <c r="K16" s="68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34">
        <f t="shared" si="4"/>
        <v>0</v>
      </c>
      <c r="S16" s="33" t="s">
        <v>22</v>
      </c>
      <c r="T16" s="68">
        <v>6</v>
      </c>
      <c r="U16" s="69">
        <v>1</v>
      </c>
      <c r="V16" s="69">
        <v>23</v>
      </c>
      <c r="W16" s="69">
        <v>17</v>
      </c>
      <c r="X16" s="69">
        <v>14</v>
      </c>
      <c r="Y16" s="69">
        <v>14</v>
      </c>
      <c r="Z16" s="70">
        <v>6</v>
      </c>
      <c r="AA16" s="34">
        <f t="shared" si="5"/>
        <v>81</v>
      </c>
      <c r="AB16" s="2"/>
      <c r="AC16" s="2"/>
    </row>
    <row r="17" spans="1:29" ht="15" customHeight="1" x14ac:dyDescent="0.15">
      <c r="A17" s="33" t="s">
        <v>23</v>
      </c>
      <c r="B17" s="68">
        <v>0</v>
      </c>
      <c r="C17" s="69">
        <v>0</v>
      </c>
      <c r="D17" s="69">
        <v>19</v>
      </c>
      <c r="E17" s="69">
        <v>16</v>
      </c>
      <c r="F17" s="69">
        <v>29</v>
      </c>
      <c r="G17" s="69">
        <v>14</v>
      </c>
      <c r="H17" s="70">
        <v>2</v>
      </c>
      <c r="I17" s="34">
        <f t="shared" si="3"/>
        <v>80</v>
      </c>
      <c r="J17" s="33" t="s">
        <v>23</v>
      </c>
      <c r="K17" s="68">
        <v>0</v>
      </c>
      <c r="L17" s="69">
        <v>0</v>
      </c>
      <c r="M17" s="69">
        <v>1</v>
      </c>
      <c r="N17" s="69">
        <v>0</v>
      </c>
      <c r="O17" s="69">
        <v>0</v>
      </c>
      <c r="P17" s="69">
        <v>0</v>
      </c>
      <c r="Q17" s="70">
        <v>0</v>
      </c>
      <c r="R17" s="34">
        <f t="shared" si="4"/>
        <v>1</v>
      </c>
      <c r="S17" s="33" t="s">
        <v>23</v>
      </c>
      <c r="T17" s="68">
        <v>0</v>
      </c>
      <c r="U17" s="69">
        <v>0</v>
      </c>
      <c r="V17" s="69">
        <v>20</v>
      </c>
      <c r="W17" s="69">
        <v>16</v>
      </c>
      <c r="X17" s="69">
        <v>29</v>
      </c>
      <c r="Y17" s="69">
        <v>14</v>
      </c>
      <c r="Z17" s="70">
        <v>2</v>
      </c>
      <c r="AA17" s="34">
        <f t="shared" si="5"/>
        <v>81</v>
      </c>
      <c r="AB17" s="2"/>
      <c r="AC17" s="2"/>
    </row>
    <row r="18" spans="1:29" ht="15" customHeight="1" x14ac:dyDescent="0.15">
      <c r="A18" s="33" t="s">
        <v>24</v>
      </c>
      <c r="B18" s="68">
        <v>0</v>
      </c>
      <c r="C18" s="69">
        <v>0</v>
      </c>
      <c r="D18" s="69">
        <v>5</v>
      </c>
      <c r="E18" s="69">
        <v>5</v>
      </c>
      <c r="F18" s="69">
        <v>6</v>
      </c>
      <c r="G18" s="69">
        <v>7</v>
      </c>
      <c r="H18" s="70">
        <v>1</v>
      </c>
      <c r="I18" s="34">
        <f t="shared" si="3"/>
        <v>24</v>
      </c>
      <c r="J18" s="33" t="s">
        <v>24</v>
      </c>
      <c r="K18" s="68">
        <v>0</v>
      </c>
      <c r="L18" s="69">
        <v>0</v>
      </c>
      <c r="M18" s="69">
        <v>0</v>
      </c>
      <c r="N18" s="69">
        <v>1</v>
      </c>
      <c r="O18" s="69">
        <v>0</v>
      </c>
      <c r="P18" s="69">
        <v>0</v>
      </c>
      <c r="Q18" s="70">
        <v>0</v>
      </c>
      <c r="R18" s="34">
        <f t="shared" si="4"/>
        <v>1</v>
      </c>
      <c r="S18" s="33" t="s">
        <v>24</v>
      </c>
      <c r="T18" s="68">
        <v>0</v>
      </c>
      <c r="U18" s="69">
        <v>0</v>
      </c>
      <c r="V18" s="69">
        <v>5</v>
      </c>
      <c r="W18" s="69">
        <v>6</v>
      </c>
      <c r="X18" s="69">
        <v>6</v>
      </c>
      <c r="Y18" s="69">
        <v>7</v>
      </c>
      <c r="Z18" s="70">
        <v>1</v>
      </c>
      <c r="AA18" s="34">
        <f t="shared" si="5"/>
        <v>25</v>
      </c>
      <c r="AB18" s="2"/>
      <c r="AC18" s="2"/>
    </row>
    <row r="19" spans="1:29" ht="15" customHeight="1" x14ac:dyDescent="0.15">
      <c r="A19" s="33" t="s">
        <v>25</v>
      </c>
      <c r="B19" s="68">
        <v>0</v>
      </c>
      <c r="C19" s="69">
        <v>0</v>
      </c>
      <c r="D19" s="69">
        <v>6</v>
      </c>
      <c r="E19" s="69">
        <v>10</v>
      </c>
      <c r="F19" s="69">
        <v>9</v>
      </c>
      <c r="G19" s="69">
        <v>8</v>
      </c>
      <c r="H19" s="70">
        <v>4</v>
      </c>
      <c r="I19" s="34">
        <f t="shared" si="3"/>
        <v>37</v>
      </c>
      <c r="J19" s="33" t="s">
        <v>25</v>
      </c>
      <c r="K19" s="68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34">
        <f t="shared" si="4"/>
        <v>0</v>
      </c>
      <c r="S19" s="33" t="s">
        <v>25</v>
      </c>
      <c r="T19" s="68">
        <v>0</v>
      </c>
      <c r="U19" s="69">
        <v>0</v>
      </c>
      <c r="V19" s="69">
        <v>6</v>
      </c>
      <c r="W19" s="69">
        <v>10</v>
      </c>
      <c r="X19" s="69">
        <v>9</v>
      </c>
      <c r="Y19" s="69">
        <v>8</v>
      </c>
      <c r="Z19" s="70">
        <v>4</v>
      </c>
      <c r="AA19" s="34">
        <f t="shared" si="5"/>
        <v>37</v>
      </c>
      <c r="AB19" s="2"/>
      <c r="AC19" s="2"/>
    </row>
    <row r="20" spans="1:29" ht="15" customHeight="1" x14ac:dyDescent="0.15">
      <c r="A20" s="33" t="s">
        <v>26</v>
      </c>
      <c r="B20" s="68">
        <v>0</v>
      </c>
      <c r="C20" s="69">
        <v>0</v>
      </c>
      <c r="D20" s="69">
        <v>12</v>
      </c>
      <c r="E20" s="69">
        <v>16</v>
      </c>
      <c r="F20" s="69">
        <v>18</v>
      </c>
      <c r="G20" s="69">
        <v>28</v>
      </c>
      <c r="H20" s="70">
        <v>6</v>
      </c>
      <c r="I20" s="34">
        <f t="shared" si="3"/>
        <v>80</v>
      </c>
      <c r="J20" s="33" t="s">
        <v>26</v>
      </c>
      <c r="K20" s="68">
        <v>0</v>
      </c>
      <c r="L20" s="69">
        <v>0</v>
      </c>
      <c r="M20" s="69">
        <v>0</v>
      </c>
      <c r="N20" s="69">
        <v>1</v>
      </c>
      <c r="O20" s="69">
        <v>0</v>
      </c>
      <c r="P20" s="69">
        <v>0</v>
      </c>
      <c r="Q20" s="70">
        <v>1</v>
      </c>
      <c r="R20" s="34">
        <f t="shared" si="4"/>
        <v>2</v>
      </c>
      <c r="S20" s="33" t="s">
        <v>26</v>
      </c>
      <c r="T20" s="68">
        <v>0</v>
      </c>
      <c r="U20" s="69">
        <v>0</v>
      </c>
      <c r="V20" s="69">
        <v>12</v>
      </c>
      <c r="W20" s="69">
        <v>17</v>
      </c>
      <c r="X20" s="69">
        <v>18</v>
      </c>
      <c r="Y20" s="69">
        <v>28</v>
      </c>
      <c r="Z20" s="70">
        <v>7</v>
      </c>
      <c r="AA20" s="34">
        <f t="shared" si="5"/>
        <v>82</v>
      </c>
      <c r="AB20" s="2"/>
      <c r="AC20" s="2"/>
    </row>
    <row r="21" spans="1:29" ht="15" customHeight="1" x14ac:dyDescent="0.15">
      <c r="A21" s="33" t="s">
        <v>27</v>
      </c>
      <c r="B21" s="68">
        <v>0</v>
      </c>
      <c r="C21" s="69">
        <v>0</v>
      </c>
      <c r="D21" s="69">
        <v>4</v>
      </c>
      <c r="E21" s="69">
        <v>4</v>
      </c>
      <c r="F21" s="69">
        <v>11</v>
      </c>
      <c r="G21" s="69">
        <v>12</v>
      </c>
      <c r="H21" s="70">
        <v>3</v>
      </c>
      <c r="I21" s="34">
        <f t="shared" si="3"/>
        <v>34</v>
      </c>
      <c r="J21" s="33" t="s">
        <v>27</v>
      </c>
      <c r="K21" s="68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70">
        <v>0</v>
      </c>
      <c r="R21" s="34">
        <f t="shared" si="4"/>
        <v>0</v>
      </c>
      <c r="S21" s="33" t="s">
        <v>27</v>
      </c>
      <c r="T21" s="68">
        <v>0</v>
      </c>
      <c r="U21" s="69">
        <v>0</v>
      </c>
      <c r="V21" s="69">
        <v>4</v>
      </c>
      <c r="W21" s="69">
        <v>4</v>
      </c>
      <c r="X21" s="69">
        <v>11</v>
      </c>
      <c r="Y21" s="69">
        <v>12</v>
      </c>
      <c r="Z21" s="70">
        <v>3</v>
      </c>
      <c r="AA21" s="34">
        <f t="shared" si="5"/>
        <v>34</v>
      </c>
      <c r="AB21" s="2"/>
      <c r="AC21" s="2"/>
    </row>
    <row r="22" spans="1:29" ht="15" customHeight="1" x14ac:dyDescent="0.15">
      <c r="A22" s="33" t="s">
        <v>28</v>
      </c>
      <c r="B22" s="68">
        <v>0</v>
      </c>
      <c r="C22" s="69">
        <v>0</v>
      </c>
      <c r="D22" s="69">
        <v>39</v>
      </c>
      <c r="E22" s="69">
        <v>36</v>
      </c>
      <c r="F22" s="69">
        <v>40</v>
      </c>
      <c r="G22" s="69">
        <v>30</v>
      </c>
      <c r="H22" s="70">
        <v>28</v>
      </c>
      <c r="I22" s="34">
        <f t="shared" si="3"/>
        <v>173</v>
      </c>
      <c r="J22" s="33" t="s">
        <v>28</v>
      </c>
      <c r="K22" s="68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70">
        <v>2</v>
      </c>
      <c r="R22" s="34">
        <f t="shared" si="4"/>
        <v>2</v>
      </c>
      <c r="S22" s="33" t="s">
        <v>28</v>
      </c>
      <c r="T22" s="68">
        <v>0</v>
      </c>
      <c r="U22" s="69">
        <v>0</v>
      </c>
      <c r="V22" s="69">
        <v>39</v>
      </c>
      <c r="W22" s="69">
        <v>36</v>
      </c>
      <c r="X22" s="69">
        <v>40</v>
      </c>
      <c r="Y22" s="69">
        <v>30</v>
      </c>
      <c r="Z22" s="70">
        <v>30</v>
      </c>
      <c r="AA22" s="34">
        <f t="shared" si="5"/>
        <v>175</v>
      </c>
      <c r="AB22" s="2"/>
      <c r="AC22" s="2"/>
    </row>
    <row r="23" spans="1:29" ht="15" customHeight="1" x14ac:dyDescent="0.15">
      <c r="A23" s="33" t="s">
        <v>29</v>
      </c>
      <c r="B23" s="68">
        <v>1</v>
      </c>
      <c r="C23" s="69">
        <v>1</v>
      </c>
      <c r="D23" s="69">
        <v>9</v>
      </c>
      <c r="E23" s="69">
        <v>12</v>
      </c>
      <c r="F23" s="69">
        <v>6</v>
      </c>
      <c r="G23" s="69">
        <v>2</v>
      </c>
      <c r="H23" s="70">
        <v>2</v>
      </c>
      <c r="I23" s="34">
        <f t="shared" si="3"/>
        <v>33</v>
      </c>
      <c r="J23" s="33" t="s">
        <v>29</v>
      </c>
      <c r="K23" s="68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34">
        <f t="shared" si="4"/>
        <v>0</v>
      </c>
      <c r="S23" s="33" t="s">
        <v>29</v>
      </c>
      <c r="T23" s="68">
        <v>1</v>
      </c>
      <c r="U23" s="69">
        <v>1</v>
      </c>
      <c r="V23" s="69">
        <v>9</v>
      </c>
      <c r="W23" s="69">
        <v>12</v>
      </c>
      <c r="X23" s="69">
        <v>6</v>
      </c>
      <c r="Y23" s="69">
        <v>2</v>
      </c>
      <c r="Z23" s="70">
        <v>2</v>
      </c>
      <c r="AA23" s="34">
        <f t="shared" si="5"/>
        <v>33</v>
      </c>
      <c r="AB23" s="2"/>
      <c r="AC23" s="2"/>
    </row>
    <row r="24" spans="1:29" ht="15" customHeight="1" x14ac:dyDescent="0.15">
      <c r="A24" s="33" t="s">
        <v>30</v>
      </c>
      <c r="B24" s="68">
        <v>0</v>
      </c>
      <c r="C24" s="69">
        <v>0</v>
      </c>
      <c r="D24" s="69">
        <v>13</v>
      </c>
      <c r="E24" s="69">
        <v>14</v>
      </c>
      <c r="F24" s="69">
        <v>7</v>
      </c>
      <c r="G24" s="69">
        <v>4</v>
      </c>
      <c r="H24" s="70">
        <v>2</v>
      </c>
      <c r="I24" s="34">
        <f t="shared" si="3"/>
        <v>40</v>
      </c>
      <c r="J24" s="33" t="s">
        <v>30</v>
      </c>
      <c r="K24" s="68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34">
        <f t="shared" si="4"/>
        <v>0</v>
      </c>
      <c r="S24" s="33" t="s">
        <v>30</v>
      </c>
      <c r="T24" s="68">
        <v>0</v>
      </c>
      <c r="U24" s="69">
        <v>0</v>
      </c>
      <c r="V24" s="69">
        <v>13</v>
      </c>
      <c r="W24" s="69">
        <v>14</v>
      </c>
      <c r="X24" s="69">
        <v>7</v>
      </c>
      <c r="Y24" s="69">
        <v>4</v>
      </c>
      <c r="Z24" s="70">
        <v>2</v>
      </c>
      <c r="AA24" s="34">
        <f t="shared" si="5"/>
        <v>40</v>
      </c>
      <c r="AB24" s="2"/>
      <c r="AC24" s="2"/>
    </row>
    <row r="25" spans="1:29" ht="15" customHeight="1" x14ac:dyDescent="0.15">
      <c r="A25" s="33" t="s">
        <v>31</v>
      </c>
      <c r="B25" s="68">
        <v>0</v>
      </c>
      <c r="C25" s="69">
        <v>0</v>
      </c>
      <c r="D25" s="69">
        <v>4</v>
      </c>
      <c r="E25" s="69">
        <v>11</v>
      </c>
      <c r="F25" s="69">
        <v>7</v>
      </c>
      <c r="G25" s="69">
        <v>6</v>
      </c>
      <c r="H25" s="70">
        <v>2</v>
      </c>
      <c r="I25" s="34">
        <f t="shared" si="3"/>
        <v>30</v>
      </c>
      <c r="J25" s="33" t="s">
        <v>31</v>
      </c>
      <c r="K25" s="68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34">
        <f t="shared" si="4"/>
        <v>0</v>
      </c>
      <c r="S25" s="33" t="s">
        <v>31</v>
      </c>
      <c r="T25" s="68">
        <v>0</v>
      </c>
      <c r="U25" s="69">
        <v>0</v>
      </c>
      <c r="V25" s="69">
        <v>4</v>
      </c>
      <c r="W25" s="69">
        <v>11</v>
      </c>
      <c r="X25" s="69">
        <v>7</v>
      </c>
      <c r="Y25" s="69">
        <v>6</v>
      </c>
      <c r="Z25" s="70">
        <v>2</v>
      </c>
      <c r="AA25" s="34">
        <f t="shared" si="5"/>
        <v>30</v>
      </c>
      <c r="AB25" s="2"/>
      <c r="AC25" s="2"/>
    </row>
    <row r="26" spans="1:29" ht="15" customHeight="1" x14ac:dyDescent="0.15">
      <c r="A26" s="33" t="s">
        <v>32</v>
      </c>
      <c r="B26" s="68">
        <v>0</v>
      </c>
      <c r="C26" s="69">
        <v>0</v>
      </c>
      <c r="D26" s="69">
        <v>6</v>
      </c>
      <c r="E26" s="69">
        <v>9</v>
      </c>
      <c r="F26" s="69">
        <v>4</v>
      </c>
      <c r="G26" s="69">
        <v>6</v>
      </c>
      <c r="H26" s="70">
        <v>3</v>
      </c>
      <c r="I26" s="34">
        <f t="shared" si="3"/>
        <v>28</v>
      </c>
      <c r="J26" s="33" t="s">
        <v>32</v>
      </c>
      <c r="K26" s="68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34">
        <f t="shared" si="4"/>
        <v>0</v>
      </c>
      <c r="S26" s="33" t="s">
        <v>32</v>
      </c>
      <c r="T26" s="68">
        <v>0</v>
      </c>
      <c r="U26" s="69">
        <v>0</v>
      </c>
      <c r="V26" s="69">
        <v>6</v>
      </c>
      <c r="W26" s="69">
        <v>9</v>
      </c>
      <c r="X26" s="69">
        <v>4</v>
      </c>
      <c r="Y26" s="69">
        <v>6</v>
      </c>
      <c r="Z26" s="70">
        <v>3</v>
      </c>
      <c r="AA26" s="34">
        <f t="shared" si="5"/>
        <v>28</v>
      </c>
      <c r="AB26" s="2"/>
      <c r="AC26" s="2"/>
    </row>
    <row r="27" spans="1:29" ht="15" customHeight="1" x14ac:dyDescent="0.15">
      <c r="A27" s="33" t="s">
        <v>33</v>
      </c>
      <c r="B27" s="68">
        <v>0</v>
      </c>
      <c r="C27" s="69">
        <v>0</v>
      </c>
      <c r="D27" s="69">
        <v>19</v>
      </c>
      <c r="E27" s="69">
        <v>18</v>
      </c>
      <c r="F27" s="69">
        <v>12</v>
      </c>
      <c r="G27" s="69">
        <v>6</v>
      </c>
      <c r="H27" s="70">
        <v>7</v>
      </c>
      <c r="I27" s="34">
        <f t="shared" si="3"/>
        <v>62</v>
      </c>
      <c r="J27" s="33" t="s">
        <v>33</v>
      </c>
      <c r="K27" s="68">
        <v>0</v>
      </c>
      <c r="L27" s="69">
        <v>0</v>
      </c>
      <c r="M27" s="69">
        <v>0</v>
      </c>
      <c r="N27" s="69">
        <v>2</v>
      </c>
      <c r="O27" s="69">
        <v>0</v>
      </c>
      <c r="P27" s="69">
        <v>0</v>
      </c>
      <c r="Q27" s="70">
        <v>0</v>
      </c>
      <c r="R27" s="34">
        <f t="shared" si="4"/>
        <v>2</v>
      </c>
      <c r="S27" s="33" t="s">
        <v>33</v>
      </c>
      <c r="T27" s="68">
        <v>0</v>
      </c>
      <c r="U27" s="69">
        <v>0</v>
      </c>
      <c r="V27" s="69">
        <v>19</v>
      </c>
      <c r="W27" s="69">
        <v>20</v>
      </c>
      <c r="X27" s="69">
        <v>12</v>
      </c>
      <c r="Y27" s="69">
        <v>6</v>
      </c>
      <c r="Z27" s="70">
        <v>7</v>
      </c>
      <c r="AA27" s="34">
        <f t="shared" si="5"/>
        <v>64</v>
      </c>
      <c r="AB27" s="2"/>
      <c r="AC27" s="2"/>
    </row>
    <row r="28" spans="1:29" ht="15" customHeight="1" x14ac:dyDescent="0.15">
      <c r="A28" s="33" t="s">
        <v>34</v>
      </c>
      <c r="B28" s="68">
        <v>2</v>
      </c>
      <c r="C28" s="69">
        <v>1</v>
      </c>
      <c r="D28" s="69">
        <v>7</v>
      </c>
      <c r="E28" s="69">
        <v>17</v>
      </c>
      <c r="F28" s="69">
        <v>12</v>
      </c>
      <c r="G28" s="69">
        <v>1</v>
      </c>
      <c r="H28" s="70">
        <v>11</v>
      </c>
      <c r="I28" s="34">
        <f t="shared" si="3"/>
        <v>51</v>
      </c>
      <c r="J28" s="33" t="s">
        <v>34</v>
      </c>
      <c r="K28" s="68">
        <v>0</v>
      </c>
      <c r="L28" s="69">
        <v>0</v>
      </c>
      <c r="M28" s="69">
        <v>0</v>
      </c>
      <c r="N28" s="69">
        <v>0</v>
      </c>
      <c r="O28" s="69">
        <v>0</v>
      </c>
      <c r="P28" s="69">
        <v>1</v>
      </c>
      <c r="Q28" s="70">
        <v>0</v>
      </c>
      <c r="R28" s="34">
        <f t="shared" si="4"/>
        <v>1</v>
      </c>
      <c r="S28" s="33" t="s">
        <v>34</v>
      </c>
      <c r="T28" s="68">
        <v>2</v>
      </c>
      <c r="U28" s="69">
        <v>1</v>
      </c>
      <c r="V28" s="69">
        <v>7</v>
      </c>
      <c r="W28" s="69">
        <v>17</v>
      </c>
      <c r="X28" s="69">
        <v>12</v>
      </c>
      <c r="Y28" s="69">
        <v>2</v>
      </c>
      <c r="Z28" s="70">
        <v>11</v>
      </c>
      <c r="AA28" s="34">
        <f t="shared" si="5"/>
        <v>52</v>
      </c>
      <c r="AB28" s="2"/>
      <c r="AC28" s="2"/>
    </row>
    <row r="29" spans="1:29" ht="15" customHeight="1" x14ac:dyDescent="0.15">
      <c r="A29" s="33" t="s">
        <v>35</v>
      </c>
      <c r="B29" s="68">
        <v>0</v>
      </c>
      <c r="C29" s="69">
        <v>0</v>
      </c>
      <c r="D29" s="69">
        <v>21</v>
      </c>
      <c r="E29" s="69">
        <v>23</v>
      </c>
      <c r="F29" s="69">
        <v>13</v>
      </c>
      <c r="G29" s="69">
        <v>18</v>
      </c>
      <c r="H29" s="70">
        <v>20</v>
      </c>
      <c r="I29" s="34">
        <f t="shared" si="3"/>
        <v>95</v>
      </c>
      <c r="J29" s="33" t="s">
        <v>35</v>
      </c>
      <c r="K29" s="68">
        <v>0</v>
      </c>
      <c r="L29" s="69">
        <v>0</v>
      </c>
      <c r="M29" s="69">
        <v>0</v>
      </c>
      <c r="N29" s="69">
        <v>1</v>
      </c>
      <c r="O29" s="69">
        <v>0</v>
      </c>
      <c r="P29" s="69">
        <v>0</v>
      </c>
      <c r="Q29" s="70">
        <v>1</v>
      </c>
      <c r="R29" s="34">
        <f t="shared" si="4"/>
        <v>2</v>
      </c>
      <c r="S29" s="33" t="s">
        <v>35</v>
      </c>
      <c r="T29" s="68">
        <v>0</v>
      </c>
      <c r="U29" s="69">
        <v>0</v>
      </c>
      <c r="V29" s="69">
        <v>21</v>
      </c>
      <c r="W29" s="69">
        <v>24</v>
      </c>
      <c r="X29" s="69">
        <v>13</v>
      </c>
      <c r="Y29" s="69">
        <v>18</v>
      </c>
      <c r="Z29" s="70">
        <v>21</v>
      </c>
      <c r="AA29" s="34">
        <f t="shared" si="5"/>
        <v>97</v>
      </c>
      <c r="AB29" s="2"/>
      <c r="AC29" s="2"/>
    </row>
    <row r="30" spans="1:29" ht="15" customHeight="1" x14ac:dyDescent="0.15">
      <c r="A30" s="33" t="s">
        <v>36</v>
      </c>
      <c r="B30" s="68">
        <v>0</v>
      </c>
      <c r="C30" s="69">
        <v>0</v>
      </c>
      <c r="D30" s="69">
        <v>11</v>
      </c>
      <c r="E30" s="69">
        <v>24</v>
      </c>
      <c r="F30" s="69">
        <v>15</v>
      </c>
      <c r="G30" s="69">
        <v>15</v>
      </c>
      <c r="H30" s="70">
        <v>13</v>
      </c>
      <c r="I30" s="34">
        <f t="shared" si="3"/>
        <v>78</v>
      </c>
      <c r="J30" s="33" t="s">
        <v>36</v>
      </c>
      <c r="K30" s="68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34">
        <f t="shared" si="4"/>
        <v>0</v>
      </c>
      <c r="S30" s="33" t="s">
        <v>36</v>
      </c>
      <c r="T30" s="68">
        <v>0</v>
      </c>
      <c r="U30" s="69">
        <v>0</v>
      </c>
      <c r="V30" s="69">
        <v>11</v>
      </c>
      <c r="W30" s="69">
        <v>24</v>
      </c>
      <c r="X30" s="69">
        <v>15</v>
      </c>
      <c r="Y30" s="69">
        <v>15</v>
      </c>
      <c r="Z30" s="70">
        <v>13</v>
      </c>
      <c r="AA30" s="34">
        <f t="shared" si="5"/>
        <v>78</v>
      </c>
      <c r="AB30" s="2"/>
      <c r="AC30" s="2"/>
    </row>
    <row r="31" spans="1:29" ht="15" customHeight="1" x14ac:dyDescent="0.15">
      <c r="A31" s="33" t="s">
        <v>37</v>
      </c>
      <c r="B31" s="68">
        <v>0</v>
      </c>
      <c r="C31" s="69">
        <v>0</v>
      </c>
      <c r="D31" s="69">
        <v>0</v>
      </c>
      <c r="E31" s="69">
        <v>2</v>
      </c>
      <c r="F31" s="69">
        <v>0</v>
      </c>
      <c r="G31" s="69">
        <v>0</v>
      </c>
      <c r="H31" s="70">
        <v>0</v>
      </c>
      <c r="I31" s="34">
        <f t="shared" si="3"/>
        <v>2</v>
      </c>
      <c r="J31" s="33" t="s">
        <v>37</v>
      </c>
      <c r="K31" s="68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34">
        <f t="shared" si="4"/>
        <v>0</v>
      </c>
      <c r="S31" s="33" t="s">
        <v>37</v>
      </c>
      <c r="T31" s="68">
        <v>0</v>
      </c>
      <c r="U31" s="69">
        <v>0</v>
      </c>
      <c r="V31" s="69">
        <v>0</v>
      </c>
      <c r="W31" s="69">
        <v>2</v>
      </c>
      <c r="X31" s="69">
        <v>0</v>
      </c>
      <c r="Y31" s="69">
        <v>0</v>
      </c>
      <c r="Z31" s="70">
        <v>0</v>
      </c>
      <c r="AA31" s="34">
        <f t="shared" si="5"/>
        <v>2</v>
      </c>
      <c r="AB31" s="2"/>
      <c r="AC31" s="2"/>
    </row>
    <row r="32" spans="1:29" ht="15" customHeight="1" x14ac:dyDescent="0.15">
      <c r="A32" s="33" t="s">
        <v>38</v>
      </c>
      <c r="B32" s="68">
        <v>1</v>
      </c>
      <c r="C32" s="69">
        <v>3</v>
      </c>
      <c r="D32" s="69">
        <v>56</v>
      </c>
      <c r="E32" s="69">
        <v>45</v>
      </c>
      <c r="F32" s="69">
        <v>51</v>
      </c>
      <c r="G32" s="69">
        <v>26</v>
      </c>
      <c r="H32" s="70">
        <v>18</v>
      </c>
      <c r="I32" s="34">
        <f t="shared" si="3"/>
        <v>200</v>
      </c>
      <c r="J32" s="33" t="s">
        <v>38</v>
      </c>
      <c r="K32" s="68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34">
        <f t="shared" si="4"/>
        <v>0</v>
      </c>
      <c r="S32" s="33" t="s">
        <v>38</v>
      </c>
      <c r="T32" s="68">
        <v>1</v>
      </c>
      <c r="U32" s="69">
        <v>3</v>
      </c>
      <c r="V32" s="69">
        <v>56</v>
      </c>
      <c r="W32" s="69">
        <v>45</v>
      </c>
      <c r="X32" s="69">
        <v>51</v>
      </c>
      <c r="Y32" s="69">
        <v>26</v>
      </c>
      <c r="Z32" s="70">
        <v>18</v>
      </c>
      <c r="AA32" s="34">
        <f t="shared" si="5"/>
        <v>200</v>
      </c>
      <c r="AB32" s="2"/>
      <c r="AC32" s="2"/>
    </row>
    <row r="33" spans="1:29" ht="15" customHeight="1" x14ac:dyDescent="0.15">
      <c r="A33" s="33" t="s">
        <v>39</v>
      </c>
      <c r="B33" s="68">
        <v>0</v>
      </c>
      <c r="C33" s="69">
        <v>0</v>
      </c>
      <c r="D33" s="69">
        <v>31</v>
      </c>
      <c r="E33" s="69">
        <v>18</v>
      </c>
      <c r="F33" s="69">
        <v>11</v>
      </c>
      <c r="G33" s="69">
        <v>13</v>
      </c>
      <c r="H33" s="70">
        <v>5</v>
      </c>
      <c r="I33" s="34">
        <f t="shared" si="3"/>
        <v>78</v>
      </c>
      <c r="J33" s="33" t="s">
        <v>39</v>
      </c>
      <c r="K33" s="68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34">
        <f t="shared" si="4"/>
        <v>0</v>
      </c>
      <c r="S33" s="33" t="s">
        <v>39</v>
      </c>
      <c r="T33" s="68">
        <v>0</v>
      </c>
      <c r="U33" s="69">
        <v>0</v>
      </c>
      <c r="V33" s="69">
        <v>31</v>
      </c>
      <c r="W33" s="69">
        <v>18</v>
      </c>
      <c r="X33" s="69">
        <v>11</v>
      </c>
      <c r="Y33" s="69">
        <v>13</v>
      </c>
      <c r="Z33" s="70">
        <v>5</v>
      </c>
      <c r="AA33" s="34">
        <f t="shared" si="5"/>
        <v>78</v>
      </c>
      <c r="AB33" s="2"/>
      <c r="AC33" s="2"/>
    </row>
    <row r="34" spans="1:29" ht="15" customHeight="1" x14ac:dyDescent="0.15">
      <c r="A34" s="33" t="s">
        <v>40</v>
      </c>
      <c r="B34" s="68">
        <v>0</v>
      </c>
      <c r="C34" s="69">
        <v>0</v>
      </c>
      <c r="D34" s="69">
        <v>30</v>
      </c>
      <c r="E34" s="69">
        <v>12</v>
      </c>
      <c r="F34" s="69">
        <v>3</v>
      </c>
      <c r="G34" s="69">
        <v>3</v>
      </c>
      <c r="H34" s="70">
        <v>0</v>
      </c>
      <c r="I34" s="34">
        <f t="shared" si="3"/>
        <v>48</v>
      </c>
      <c r="J34" s="33" t="s">
        <v>40</v>
      </c>
      <c r="K34" s="68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34">
        <f t="shared" si="4"/>
        <v>0</v>
      </c>
      <c r="S34" s="33" t="s">
        <v>40</v>
      </c>
      <c r="T34" s="68">
        <v>0</v>
      </c>
      <c r="U34" s="69">
        <v>0</v>
      </c>
      <c r="V34" s="69">
        <v>30</v>
      </c>
      <c r="W34" s="69">
        <v>12</v>
      </c>
      <c r="X34" s="69">
        <v>3</v>
      </c>
      <c r="Y34" s="69">
        <v>3</v>
      </c>
      <c r="Z34" s="70">
        <v>0</v>
      </c>
      <c r="AA34" s="34">
        <f t="shared" si="5"/>
        <v>48</v>
      </c>
      <c r="AB34" s="2"/>
      <c r="AC34" s="2"/>
    </row>
    <row r="35" spans="1:29" ht="15" customHeight="1" x14ac:dyDescent="0.15">
      <c r="A35" s="33" t="s">
        <v>41</v>
      </c>
      <c r="B35" s="68">
        <v>0</v>
      </c>
      <c r="C35" s="69">
        <v>0</v>
      </c>
      <c r="D35" s="69">
        <v>7</v>
      </c>
      <c r="E35" s="69">
        <v>2</v>
      </c>
      <c r="F35" s="69">
        <v>2</v>
      </c>
      <c r="G35" s="69">
        <v>0</v>
      </c>
      <c r="H35" s="70">
        <v>2</v>
      </c>
      <c r="I35" s="34">
        <f t="shared" si="3"/>
        <v>13</v>
      </c>
      <c r="J35" s="33" t="s">
        <v>41</v>
      </c>
      <c r="K35" s="68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34">
        <f t="shared" si="4"/>
        <v>0</v>
      </c>
      <c r="S35" s="33" t="s">
        <v>41</v>
      </c>
      <c r="T35" s="68">
        <v>0</v>
      </c>
      <c r="U35" s="69">
        <v>0</v>
      </c>
      <c r="V35" s="69">
        <v>7</v>
      </c>
      <c r="W35" s="69">
        <v>2</v>
      </c>
      <c r="X35" s="69">
        <v>2</v>
      </c>
      <c r="Y35" s="69">
        <v>0</v>
      </c>
      <c r="Z35" s="70">
        <v>2</v>
      </c>
      <c r="AA35" s="34">
        <f t="shared" si="5"/>
        <v>13</v>
      </c>
      <c r="AB35" s="2"/>
      <c r="AC35" s="2"/>
    </row>
    <row r="36" spans="1:29" ht="15" customHeight="1" thickBot="1" x14ac:dyDescent="0.2">
      <c r="A36" s="35" t="s">
        <v>42</v>
      </c>
      <c r="B36" s="71">
        <v>0</v>
      </c>
      <c r="C36" s="72">
        <v>1</v>
      </c>
      <c r="D36" s="72">
        <v>48</v>
      </c>
      <c r="E36" s="72">
        <v>37</v>
      </c>
      <c r="F36" s="72">
        <v>37</v>
      </c>
      <c r="G36" s="72">
        <v>40</v>
      </c>
      <c r="H36" s="73">
        <v>18</v>
      </c>
      <c r="I36" s="36">
        <f t="shared" si="3"/>
        <v>181</v>
      </c>
      <c r="J36" s="35" t="s">
        <v>42</v>
      </c>
      <c r="K36" s="71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  <c r="R36" s="36">
        <f t="shared" si="4"/>
        <v>0</v>
      </c>
      <c r="S36" s="35" t="s">
        <v>42</v>
      </c>
      <c r="T36" s="71">
        <v>0</v>
      </c>
      <c r="U36" s="72">
        <v>1</v>
      </c>
      <c r="V36" s="72">
        <v>48</v>
      </c>
      <c r="W36" s="72">
        <v>37</v>
      </c>
      <c r="X36" s="72">
        <v>37</v>
      </c>
      <c r="Y36" s="72">
        <v>40</v>
      </c>
      <c r="Z36" s="73">
        <v>18</v>
      </c>
      <c r="AA36" s="36">
        <f t="shared" si="5"/>
        <v>181</v>
      </c>
      <c r="AB36" s="2"/>
      <c r="AC36" s="2"/>
    </row>
    <row r="37" spans="1:29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</sheetData>
  <mergeCells count="12">
    <mergeCell ref="Z1:AA1"/>
    <mergeCell ref="Q2:R2"/>
    <mergeCell ref="Z2:AA2"/>
    <mergeCell ref="K4:R4"/>
    <mergeCell ref="S4:S5"/>
    <mergeCell ref="T4:AA4"/>
    <mergeCell ref="Q1:R1"/>
    <mergeCell ref="H1:I1"/>
    <mergeCell ref="H2:I2"/>
    <mergeCell ref="A4:A5"/>
    <mergeCell ref="B4:I4"/>
    <mergeCell ref="J4:J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D38"/>
  <sheetViews>
    <sheetView zoomScaleNormal="100" zoomScaleSheetLayoutView="80" workbookViewId="0">
      <pane xSplit="1" ySplit="6" topLeftCell="B7" activePane="bottomRight" state="frozen"/>
      <selection activeCell="H3" sqref="H3"/>
      <selection pane="topRight" activeCell="H3" sqref="H3"/>
      <selection pane="bottomLeft" activeCell="H3" sqref="H3"/>
      <selection pane="bottomRight"/>
    </sheetView>
  </sheetViews>
  <sheetFormatPr defaultRowHeight="13.5" x14ac:dyDescent="0.15"/>
  <cols>
    <col min="1" max="1" width="10.625" style="1" customWidth="1"/>
    <col min="2" max="9" width="12.625" style="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2" customWidth="1"/>
    <col min="56" max="63" width="12.625" style="2" customWidth="1"/>
    <col min="64" max="64" width="10.625" style="2" customWidth="1"/>
    <col min="65" max="72" width="12.625" style="2" customWidth="1"/>
    <col min="73" max="73" width="10.625" style="2" customWidth="1"/>
    <col min="74" max="81" width="12.625" style="2" customWidth="1"/>
    <col min="82" max="16384" width="9" style="1"/>
  </cols>
  <sheetData>
    <row r="1" spans="1:82" ht="15" customHeight="1" thickTop="1" x14ac:dyDescent="0.15">
      <c r="A1" s="2" t="s">
        <v>44</v>
      </c>
      <c r="F1" s="3"/>
      <c r="G1" s="4"/>
      <c r="H1" s="58" t="s">
        <v>57</v>
      </c>
      <c r="I1" s="59"/>
      <c r="J1" s="5" t="s">
        <v>52</v>
      </c>
      <c r="K1" s="2"/>
      <c r="L1" s="2"/>
      <c r="M1" s="2"/>
      <c r="N1" s="2"/>
      <c r="O1" s="2"/>
      <c r="P1" s="2"/>
      <c r="Q1" s="58" t="str">
        <f>$H$1</f>
        <v xml:space="preserve"> 現物給付（7月サービス分）</v>
      </c>
      <c r="R1" s="64"/>
      <c r="S1" s="2" t="s">
        <v>52</v>
      </c>
      <c r="T1" s="2"/>
      <c r="U1" s="2"/>
      <c r="V1" s="2"/>
      <c r="W1" s="2"/>
      <c r="X1" s="2"/>
      <c r="Y1" s="2"/>
      <c r="Z1" s="58" t="str">
        <f>$H$1</f>
        <v xml:space="preserve"> 現物給付（7月サービス分）</v>
      </c>
      <c r="AA1" s="59"/>
      <c r="AB1" s="2" t="s">
        <v>52</v>
      </c>
      <c r="AC1" s="2"/>
      <c r="AD1" s="2"/>
      <c r="AE1" s="2"/>
      <c r="AF1" s="2"/>
      <c r="AG1" s="2"/>
      <c r="AH1" s="2"/>
      <c r="AI1" s="58" t="str">
        <f>$H$1</f>
        <v xml:space="preserve"> 現物給付（7月サービス分）</v>
      </c>
      <c r="AJ1" s="59"/>
      <c r="AK1" s="2" t="s">
        <v>52</v>
      </c>
      <c r="AL1" s="2"/>
      <c r="AM1" s="2"/>
      <c r="AN1" s="2"/>
      <c r="AO1" s="2"/>
      <c r="AP1" s="2"/>
      <c r="AQ1" s="2"/>
      <c r="AR1" s="58" t="str">
        <f>$H$1</f>
        <v xml:space="preserve"> 現物給付（7月サービス分）</v>
      </c>
      <c r="AS1" s="59"/>
      <c r="AT1" s="2" t="s">
        <v>52</v>
      </c>
      <c r="AU1" s="2"/>
      <c r="AV1" s="2"/>
      <c r="AW1" s="2"/>
      <c r="AX1" s="2"/>
      <c r="AY1" s="2"/>
      <c r="AZ1" s="2"/>
      <c r="BA1" s="58" t="str">
        <f>$H$1</f>
        <v xml:space="preserve"> 現物給付（7月サービス分）</v>
      </c>
      <c r="BB1" s="59"/>
      <c r="BC1" s="2" t="s">
        <v>52</v>
      </c>
      <c r="BJ1" s="58" t="str">
        <f>$H$1</f>
        <v xml:space="preserve"> 現物給付（7月サービス分）</v>
      </c>
      <c r="BK1" s="59"/>
      <c r="BL1" s="2" t="s">
        <v>52</v>
      </c>
      <c r="BS1" s="58" t="str">
        <f>$H$1</f>
        <v xml:space="preserve"> 現物給付（7月サービス分）</v>
      </c>
      <c r="BT1" s="59"/>
      <c r="BU1" s="2" t="s">
        <v>52</v>
      </c>
      <c r="CB1" s="58" t="str">
        <f>$H$1</f>
        <v xml:space="preserve"> 現物給付（7月サービス分）</v>
      </c>
      <c r="CC1" s="59"/>
      <c r="CD1" s="2"/>
    </row>
    <row r="2" spans="1:82" ht="15" customHeight="1" thickBot="1" x14ac:dyDescent="0.2">
      <c r="A2" s="2"/>
      <c r="F2" s="3"/>
      <c r="G2" s="4"/>
      <c r="H2" s="50" t="s">
        <v>58</v>
      </c>
      <c r="I2" s="51"/>
      <c r="J2" s="5"/>
      <c r="K2" s="2"/>
      <c r="L2" s="2"/>
      <c r="M2" s="2"/>
      <c r="N2" s="2"/>
      <c r="O2" s="2"/>
      <c r="P2" s="2"/>
      <c r="Q2" s="50" t="str">
        <f>$H$2</f>
        <v xml:space="preserve"> 償還給付（8月支出決定分）</v>
      </c>
      <c r="R2" s="51"/>
      <c r="S2" s="2"/>
      <c r="T2" s="2"/>
      <c r="U2" s="2"/>
      <c r="V2" s="2"/>
      <c r="W2" s="2"/>
      <c r="X2" s="2"/>
      <c r="Y2" s="2"/>
      <c r="Z2" s="50" t="str">
        <f>$H$2</f>
        <v xml:space="preserve"> 償還給付（8月支出決定分）</v>
      </c>
      <c r="AA2" s="51"/>
      <c r="AB2" s="2"/>
      <c r="AC2" s="2"/>
      <c r="AD2" s="2"/>
      <c r="AE2" s="2"/>
      <c r="AF2" s="2"/>
      <c r="AG2" s="2"/>
      <c r="AH2" s="2"/>
      <c r="AI2" s="50" t="str">
        <f>$H$2</f>
        <v xml:space="preserve"> 償還給付（8月支出決定分）</v>
      </c>
      <c r="AJ2" s="51"/>
      <c r="AK2" s="2"/>
      <c r="AL2" s="2"/>
      <c r="AM2" s="2"/>
      <c r="AN2" s="2"/>
      <c r="AO2" s="2"/>
      <c r="AP2" s="2"/>
      <c r="AQ2" s="2"/>
      <c r="AR2" s="50" t="str">
        <f>$H$2</f>
        <v xml:space="preserve"> 償還給付（8月支出決定分）</v>
      </c>
      <c r="AS2" s="51"/>
      <c r="AT2" s="2"/>
      <c r="AU2" s="2"/>
      <c r="AV2" s="2"/>
      <c r="AW2" s="2"/>
      <c r="AX2" s="2"/>
      <c r="AY2" s="2"/>
      <c r="AZ2" s="2"/>
      <c r="BA2" s="50" t="str">
        <f>$H$2</f>
        <v xml:space="preserve"> 償還給付（8月支出決定分）</v>
      </c>
      <c r="BB2" s="51"/>
      <c r="BJ2" s="50" t="str">
        <f>$H$2</f>
        <v xml:space="preserve"> 償還給付（8月支出決定分）</v>
      </c>
      <c r="BK2" s="51"/>
      <c r="BS2" s="50" t="str">
        <f>$H$2</f>
        <v xml:space="preserve"> 償還給付（8月支出決定分）</v>
      </c>
      <c r="BT2" s="51"/>
      <c r="CB2" s="50" t="str">
        <f>$H$2</f>
        <v xml:space="preserve"> 償還給付（8月支出決定分）</v>
      </c>
      <c r="CC2" s="51"/>
      <c r="CD2" s="2"/>
    </row>
    <row r="3" spans="1:82" ht="15" customHeight="1" thickTop="1" thickBot="1" x14ac:dyDescent="0.2">
      <c r="A3" s="2"/>
      <c r="F3" s="5"/>
      <c r="I3" s="6" t="s">
        <v>53</v>
      </c>
      <c r="J3" s="2"/>
      <c r="K3" s="2"/>
      <c r="L3" s="2"/>
      <c r="M3" s="2"/>
      <c r="N3" s="2"/>
      <c r="O3" s="2"/>
      <c r="P3" s="2"/>
      <c r="Q3" s="2"/>
      <c r="R3" s="6" t="s">
        <v>53</v>
      </c>
      <c r="S3" s="2"/>
      <c r="T3" s="2"/>
      <c r="U3" s="2"/>
      <c r="V3" s="2"/>
      <c r="W3" s="2"/>
      <c r="X3" s="2"/>
      <c r="Y3" s="2"/>
      <c r="Z3" s="2"/>
      <c r="AA3" s="6" t="s">
        <v>53</v>
      </c>
      <c r="AB3" s="2"/>
      <c r="AC3" s="2"/>
      <c r="AD3" s="2"/>
      <c r="AE3" s="2"/>
      <c r="AF3" s="2"/>
      <c r="AG3" s="2"/>
      <c r="AH3" s="2"/>
      <c r="AI3" s="2"/>
      <c r="AJ3" s="6" t="s">
        <v>53</v>
      </c>
      <c r="AK3" s="2"/>
      <c r="AL3" s="2"/>
      <c r="AM3" s="2"/>
      <c r="AN3" s="2"/>
      <c r="AO3" s="2"/>
      <c r="AP3" s="2"/>
      <c r="AQ3" s="2"/>
      <c r="AR3" s="2"/>
      <c r="AS3" s="6" t="s">
        <v>53</v>
      </c>
      <c r="AT3" s="2"/>
      <c r="AU3" s="2"/>
      <c r="AV3" s="2"/>
      <c r="AW3" s="2"/>
      <c r="AX3" s="2"/>
      <c r="AY3" s="2"/>
      <c r="AZ3" s="2"/>
      <c r="BA3" s="2"/>
      <c r="BB3" s="6" t="s">
        <v>53</v>
      </c>
      <c r="BK3" s="6" t="s">
        <v>53</v>
      </c>
      <c r="BT3" s="6" t="s">
        <v>53</v>
      </c>
      <c r="CC3" s="6" t="s">
        <v>53</v>
      </c>
      <c r="CD3" s="2"/>
    </row>
    <row r="4" spans="1:82" ht="15" customHeight="1" x14ac:dyDescent="0.15">
      <c r="A4" s="44" t="s">
        <v>48</v>
      </c>
      <c r="B4" s="46" t="s">
        <v>54</v>
      </c>
      <c r="C4" s="47"/>
      <c r="D4" s="47"/>
      <c r="E4" s="47"/>
      <c r="F4" s="47"/>
      <c r="G4" s="47"/>
      <c r="H4" s="47"/>
      <c r="I4" s="48"/>
      <c r="J4" s="44" t="s">
        <v>48</v>
      </c>
      <c r="K4" s="46" t="s">
        <v>0</v>
      </c>
      <c r="L4" s="47"/>
      <c r="M4" s="47"/>
      <c r="N4" s="47"/>
      <c r="O4" s="47"/>
      <c r="P4" s="47"/>
      <c r="Q4" s="47"/>
      <c r="R4" s="48"/>
      <c r="S4" s="37" t="s">
        <v>48</v>
      </c>
      <c r="T4" s="52" t="s">
        <v>56</v>
      </c>
      <c r="U4" s="53"/>
      <c r="V4" s="53"/>
      <c r="W4" s="53"/>
      <c r="X4" s="53"/>
      <c r="Y4" s="53"/>
      <c r="Z4" s="53"/>
      <c r="AA4" s="54"/>
      <c r="AB4" s="37" t="s">
        <v>48</v>
      </c>
      <c r="AC4" s="52" t="s">
        <v>1</v>
      </c>
      <c r="AD4" s="53"/>
      <c r="AE4" s="53"/>
      <c r="AF4" s="53"/>
      <c r="AG4" s="53"/>
      <c r="AH4" s="53"/>
      <c r="AI4" s="53"/>
      <c r="AJ4" s="54"/>
      <c r="AK4" s="37" t="s">
        <v>48</v>
      </c>
      <c r="AL4" s="52" t="s">
        <v>2</v>
      </c>
      <c r="AM4" s="53"/>
      <c r="AN4" s="53"/>
      <c r="AO4" s="53"/>
      <c r="AP4" s="53"/>
      <c r="AQ4" s="53"/>
      <c r="AR4" s="53"/>
      <c r="AS4" s="54"/>
      <c r="AT4" s="37" t="s">
        <v>48</v>
      </c>
      <c r="AU4" s="52" t="s">
        <v>3</v>
      </c>
      <c r="AV4" s="53"/>
      <c r="AW4" s="53"/>
      <c r="AX4" s="53"/>
      <c r="AY4" s="53"/>
      <c r="AZ4" s="53"/>
      <c r="BA4" s="53"/>
      <c r="BB4" s="54"/>
      <c r="BC4" s="37" t="s">
        <v>48</v>
      </c>
      <c r="BD4" s="52" t="s">
        <v>4</v>
      </c>
      <c r="BE4" s="53"/>
      <c r="BF4" s="53"/>
      <c r="BG4" s="53"/>
      <c r="BH4" s="53"/>
      <c r="BI4" s="53"/>
      <c r="BJ4" s="53"/>
      <c r="BK4" s="54"/>
      <c r="BL4" s="44" t="s">
        <v>48</v>
      </c>
      <c r="BM4" s="52" t="s">
        <v>5</v>
      </c>
      <c r="BN4" s="53"/>
      <c r="BO4" s="53"/>
      <c r="BP4" s="53"/>
      <c r="BQ4" s="53"/>
      <c r="BR4" s="53"/>
      <c r="BS4" s="53"/>
      <c r="BT4" s="54"/>
      <c r="BU4" s="44" t="s">
        <v>48</v>
      </c>
      <c r="BV4" s="46" t="s">
        <v>55</v>
      </c>
      <c r="BW4" s="47"/>
      <c r="BX4" s="47"/>
      <c r="BY4" s="47"/>
      <c r="BZ4" s="47"/>
      <c r="CA4" s="47"/>
      <c r="CB4" s="47"/>
      <c r="CC4" s="48"/>
      <c r="CD4" s="2"/>
    </row>
    <row r="5" spans="1:82" ht="15" customHeight="1" x14ac:dyDescent="0.15">
      <c r="A5" s="60"/>
      <c r="B5" s="61"/>
      <c r="C5" s="62"/>
      <c r="D5" s="62"/>
      <c r="E5" s="62"/>
      <c r="F5" s="62"/>
      <c r="G5" s="62"/>
      <c r="H5" s="62"/>
      <c r="I5" s="63"/>
      <c r="J5" s="60"/>
      <c r="K5" s="61"/>
      <c r="L5" s="62"/>
      <c r="M5" s="62"/>
      <c r="N5" s="62"/>
      <c r="O5" s="62"/>
      <c r="P5" s="62"/>
      <c r="Q5" s="62"/>
      <c r="R5" s="63"/>
      <c r="S5" s="39"/>
      <c r="T5" s="55"/>
      <c r="U5" s="56"/>
      <c r="V5" s="56"/>
      <c r="W5" s="56"/>
      <c r="X5" s="56"/>
      <c r="Y5" s="56"/>
      <c r="Z5" s="56"/>
      <c r="AA5" s="57"/>
      <c r="AB5" s="39"/>
      <c r="AC5" s="55"/>
      <c r="AD5" s="56"/>
      <c r="AE5" s="56"/>
      <c r="AF5" s="56"/>
      <c r="AG5" s="56"/>
      <c r="AH5" s="56"/>
      <c r="AI5" s="56"/>
      <c r="AJ5" s="57"/>
      <c r="AK5" s="39"/>
      <c r="AL5" s="55"/>
      <c r="AM5" s="56"/>
      <c r="AN5" s="56"/>
      <c r="AO5" s="56"/>
      <c r="AP5" s="56"/>
      <c r="AQ5" s="56"/>
      <c r="AR5" s="56"/>
      <c r="AS5" s="57"/>
      <c r="AT5" s="39"/>
      <c r="AU5" s="55"/>
      <c r="AV5" s="56"/>
      <c r="AW5" s="56"/>
      <c r="AX5" s="56"/>
      <c r="AY5" s="56"/>
      <c r="AZ5" s="56"/>
      <c r="BA5" s="56"/>
      <c r="BB5" s="57"/>
      <c r="BC5" s="39"/>
      <c r="BD5" s="55"/>
      <c r="BE5" s="56"/>
      <c r="BF5" s="56"/>
      <c r="BG5" s="56"/>
      <c r="BH5" s="56"/>
      <c r="BI5" s="56"/>
      <c r="BJ5" s="56"/>
      <c r="BK5" s="57"/>
      <c r="BL5" s="60"/>
      <c r="BM5" s="55"/>
      <c r="BN5" s="56"/>
      <c r="BO5" s="56"/>
      <c r="BP5" s="56"/>
      <c r="BQ5" s="56"/>
      <c r="BR5" s="56"/>
      <c r="BS5" s="56"/>
      <c r="BT5" s="57"/>
      <c r="BU5" s="60"/>
      <c r="BV5" s="61"/>
      <c r="BW5" s="62"/>
      <c r="BX5" s="62"/>
      <c r="BY5" s="62"/>
      <c r="BZ5" s="62"/>
      <c r="CA5" s="62"/>
      <c r="CB5" s="62"/>
      <c r="CC5" s="63"/>
      <c r="CD5" s="2"/>
    </row>
    <row r="6" spans="1:82" ht="15" customHeight="1" thickBot="1" x14ac:dyDescent="0.2">
      <c r="A6" s="45"/>
      <c r="B6" s="7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10" t="s">
        <v>51</v>
      </c>
      <c r="J6" s="45"/>
      <c r="K6" s="7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38"/>
      <c r="T6" s="7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38"/>
      <c r="AC6" s="7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38"/>
      <c r="AL6" s="7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38"/>
      <c r="AU6" s="7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38"/>
      <c r="BD6" s="7" t="s">
        <v>6</v>
      </c>
      <c r="BE6" s="8" t="s">
        <v>7</v>
      </c>
      <c r="BF6" s="8" t="s">
        <v>8</v>
      </c>
      <c r="BG6" s="8" t="s">
        <v>9</v>
      </c>
      <c r="BH6" s="8" t="s">
        <v>10</v>
      </c>
      <c r="BI6" s="8" t="s">
        <v>11</v>
      </c>
      <c r="BJ6" s="9" t="s">
        <v>12</v>
      </c>
      <c r="BK6" s="10" t="s">
        <v>51</v>
      </c>
      <c r="BL6" s="45"/>
      <c r="BM6" s="7" t="s">
        <v>6</v>
      </c>
      <c r="BN6" s="8" t="s">
        <v>7</v>
      </c>
      <c r="BO6" s="8" t="s">
        <v>8</v>
      </c>
      <c r="BP6" s="8" t="s">
        <v>9</v>
      </c>
      <c r="BQ6" s="8" t="s">
        <v>10</v>
      </c>
      <c r="BR6" s="8" t="s">
        <v>11</v>
      </c>
      <c r="BS6" s="9" t="s">
        <v>12</v>
      </c>
      <c r="BT6" s="10" t="s">
        <v>51</v>
      </c>
      <c r="BU6" s="45"/>
      <c r="BV6" s="7" t="s">
        <v>6</v>
      </c>
      <c r="BW6" s="8" t="s">
        <v>7</v>
      </c>
      <c r="BX6" s="8" t="s">
        <v>8</v>
      </c>
      <c r="BY6" s="8" t="s">
        <v>9</v>
      </c>
      <c r="BZ6" s="8" t="s">
        <v>10</v>
      </c>
      <c r="CA6" s="8" t="s">
        <v>11</v>
      </c>
      <c r="CB6" s="9" t="s">
        <v>12</v>
      </c>
      <c r="CC6" s="10" t="s">
        <v>51</v>
      </c>
      <c r="CD6" s="2"/>
    </row>
    <row r="7" spans="1:82" ht="15" customHeight="1" thickBot="1" x14ac:dyDescent="0.2">
      <c r="A7" s="15" t="s">
        <v>43</v>
      </c>
      <c r="B7" s="19">
        <f t="shared" ref="B7:H7" si="0">SUM(B8:B37)</f>
        <v>0</v>
      </c>
      <c r="C7" s="20">
        <f t="shared" si="0"/>
        <v>0</v>
      </c>
      <c r="D7" s="20">
        <f t="shared" si="0"/>
        <v>3270579</v>
      </c>
      <c r="E7" s="20">
        <f t="shared" si="0"/>
        <v>5067889</v>
      </c>
      <c r="F7" s="20">
        <f t="shared" si="0"/>
        <v>4345323</v>
      </c>
      <c r="G7" s="20">
        <f t="shared" si="0"/>
        <v>7199338</v>
      </c>
      <c r="H7" s="21">
        <f t="shared" si="0"/>
        <v>13017201</v>
      </c>
      <c r="I7" s="11">
        <f>SUM(B7:H7)</f>
        <v>32900330</v>
      </c>
      <c r="J7" s="15" t="s">
        <v>43</v>
      </c>
      <c r="K7" s="19">
        <f t="shared" ref="K7:Q7" si="1">SUM(K8:K37)</f>
        <v>0</v>
      </c>
      <c r="L7" s="20">
        <f t="shared" si="1"/>
        <v>0</v>
      </c>
      <c r="M7" s="20">
        <f t="shared" si="1"/>
        <v>0</v>
      </c>
      <c r="N7" s="20">
        <f t="shared" si="1"/>
        <v>0</v>
      </c>
      <c r="O7" s="20">
        <f t="shared" si="1"/>
        <v>0</v>
      </c>
      <c r="P7" s="20">
        <f t="shared" si="1"/>
        <v>0</v>
      </c>
      <c r="Q7" s="21">
        <f t="shared" si="1"/>
        <v>0</v>
      </c>
      <c r="R7" s="11">
        <f>SUM(K7:Q7)</f>
        <v>0</v>
      </c>
      <c r="S7" s="15" t="s">
        <v>43</v>
      </c>
      <c r="T7" s="19">
        <f t="shared" ref="T7:Z7" si="2">SUM(T8:T37)</f>
        <v>0</v>
      </c>
      <c r="U7" s="20">
        <f t="shared" si="2"/>
        <v>0</v>
      </c>
      <c r="V7" s="20">
        <f t="shared" si="2"/>
        <v>101423396</v>
      </c>
      <c r="W7" s="20">
        <f t="shared" si="2"/>
        <v>87417397</v>
      </c>
      <c r="X7" s="20">
        <f t="shared" si="2"/>
        <v>79109090</v>
      </c>
      <c r="Y7" s="20">
        <f t="shared" si="2"/>
        <v>74465942</v>
      </c>
      <c r="Z7" s="21">
        <f t="shared" si="2"/>
        <v>32810062</v>
      </c>
      <c r="AA7" s="11">
        <f>SUM(T7:Z7)</f>
        <v>375225887</v>
      </c>
      <c r="AB7" s="15" t="s">
        <v>43</v>
      </c>
      <c r="AC7" s="19">
        <f t="shared" ref="AC7:AI7" si="3">SUM(AC8:AC37)</f>
        <v>38520</v>
      </c>
      <c r="AD7" s="20">
        <f t="shared" si="3"/>
        <v>125942</v>
      </c>
      <c r="AE7" s="20">
        <f t="shared" si="3"/>
        <v>7076371</v>
      </c>
      <c r="AF7" s="20">
        <f t="shared" si="3"/>
        <v>7673055</v>
      </c>
      <c r="AG7" s="20">
        <f t="shared" si="3"/>
        <v>8492145</v>
      </c>
      <c r="AH7" s="20">
        <f t="shared" si="3"/>
        <v>5993919</v>
      </c>
      <c r="AI7" s="21">
        <f t="shared" si="3"/>
        <v>4169158</v>
      </c>
      <c r="AJ7" s="11">
        <f>SUM(AC7:AI7)</f>
        <v>33569110</v>
      </c>
      <c r="AK7" s="15" t="s">
        <v>43</v>
      </c>
      <c r="AL7" s="19">
        <f t="shared" ref="AL7:AR7" si="4">SUM(AL8:AL37)</f>
        <v>1821649</v>
      </c>
      <c r="AM7" s="20">
        <f t="shared" si="4"/>
        <v>3797186</v>
      </c>
      <c r="AN7" s="20">
        <f t="shared" si="4"/>
        <v>27647148</v>
      </c>
      <c r="AO7" s="20">
        <f t="shared" si="4"/>
        <v>35232821</v>
      </c>
      <c r="AP7" s="20">
        <f t="shared" si="4"/>
        <v>35212887</v>
      </c>
      <c r="AQ7" s="20">
        <f t="shared" si="4"/>
        <v>40612980</v>
      </c>
      <c r="AR7" s="21">
        <f t="shared" si="4"/>
        <v>24750565</v>
      </c>
      <c r="AS7" s="11">
        <f>SUM(AL7:AR7)</f>
        <v>169075236</v>
      </c>
      <c r="AT7" s="15" t="s">
        <v>43</v>
      </c>
      <c r="AU7" s="19">
        <f t="shared" ref="AU7:BA7" si="5">SUM(AU8:AU37)</f>
        <v>0</v>
      </c>
      <c r="AV7" s="20">
        <f t="shared" si="5"/>
        <v>823058</v>
      </c>
      <c r="AW7" s="20">
        <f t="shared" si="5"/>
        <v>85448295</v>
      </c>
      <c r="AX7" s="20">
        <f t="shared" si="5"/>
        <v>107545006</v>
      </c>
      <c r="AY7" s="20">
        <f t="shared" si="5"/>
        <v>134107056</v>
      </c>
      <c r="AZ7" s="20">
        <f t="shared" si="5"/>
        <v>103327386</v>
      </c>
      <c r="BA7" s="21">
        <f t="shared" si="5"/>
        <v>75354424</v>
      </c>
      <c r="BB7" s="11">
        <f>SUM(AU7:BA7)</f>
        <v>506605225</v>
      </c>
      <c r="BC7" s="15" t="s">
        <v>43</v>
      </c>
      <c r="BD7" s="19">
        <f t="shared" ref="BD7:BJ7" si="6">SUM(BD8:BD37)</f>
        <v>0</v>
      </c>
      <c r="BE7" s="20">
        <f t="shared" si="6"/>
        <v>0</v>
      </c>
      <c r="BF7" s="20">
        <f t="shared" si="6"/>
        <v>7640730</v>
      </c>
      <c r="BG7" s="20">
        <f t="shared" si="6"/>
        <v>8866970</v>
      </c>
      <c r="BH7" s="20">
        <f t="shared" si="6"/>
        <v>12238131</v>
      </c>
      <c r="BI7" s="20">
        <f t="shared" si="6"/>
        <v>9555217</v>
      </c>
      <c r="BJ7" s="21">
        <f t="shared" si="6"/>
        <v>5173182</v>
      </c>
      <c r="BK7" s="11">
        <f>SUM(BD7:BJ7)</f>
        <v>43474230</v>
      </c>
      <c r="BL7" s="15" t="s">
        <v>43</v>
      </c>
      <c r="BM7" s="19">
        <f t="shared" ref="BM7:BS7" si="7">SUM(BM8:BM37)</f>
        <v>0</v>
      </c>
      <c r="BN7" s="20">
        <f t="shared" si="7"/>
        <v>0</v>
      </c>
      <c r="BO7" s="20">
        <f t="shared" si="7"/>
        <v>1846504</v>
      </c>
      <c r="BP7" s="20">
        <f t="shared" si="7"/>
        <v>7807566</v>
      </c>
      <c r="BQ7" s="20">
        <f t="shared" si="7"/>
        <v>43994467</v>
      </c>
      <c r="BR7" s="20">
        <f t="shared" si="7"/>
        <v>68534527</v>
      </c>
      <c r="BS7" s="21">
        <f t="shared" si="7"/>
        <v>57391796</v>
      </c>
      <c r="BT7" s="11">
        <f>SUM(BM7:BS7)</f>
        <v>179574860</v>
      </c>
      <c r="BU7" s="15" t="s">
        <v>43</v>
      </c>
      <c r="BV7" s="19">
        <f t="shared" ref="BV7:CB7" si="8">SUM(BV8:BV37)</f>
        <v>0</v>
      </c>
      <c r="BW7" s="20">
        <f t="shared" si="8"/>
        <v>0</v>
      </c>
      <c r="BX7" s="20">
        <f t="shared" si="8"/>
        <v>9082708</v>
      </c>
      <c r="BY7" s="20">
        <f t="shared" si="8"/>
        <v>9773213</v>
      </c>
      <c r="BZ7" s="20">
        <f t="shared" si="8"/>
        <v>12141106</v>
      </c>
      <c r="CA7" s="20">
        <f t="shared" si="8"/>
        <v>15411355</v>
      </c>
      <c r="CB7" s="21">
        <f t="shared" si="8"/>
        <v>20089973</v>
      </c>
      <c r="CC7" s="11">
        <f>SUM(BV7:CB7)</f>
        <v>66498355</v>
      </c>
      <c r="CD7" s="2"/>
    </row>
    <row r="8" spans="1:82" ht="15" customHeight="1" x14ac:dyDescent="0.15">
      <c r="A8" s="16" t="s">
        <v>13</v>
      </c>
      <c r="B8" s="74">
        <v>0</v>
      </c>
      <c r="C8" s="75">
        <v>0</v>
      </c>
      <c r="D8" s="75">
        <v>1853536</v>
      </c>
      <c r="E8" s="75">
        <v>2592084</v>
      </c>
      <c r="F8" s="75">
        <v>3190692</v>
      </c>
      <c r="G8" s="75">
        <v>3850001</v>
      </c>
      <c r="H8" s="76">
        <v>10905891</v>
      </c>
      <c r="I8" s="12">
        <f t="shared" ref="I8:I37" si="9">SUM(B8:H8)</f>
        <v>22392204</v>
      </c>
      <c r="J8" s="16" t="s">
        <v>13</v>
      </c>
      <c r="K8" s="74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6">
        <v>0</v>
      </c>
      <c r="R8" s="12">
        <f t="shared" ref="R8:R37" si="10">SUM(K8:Q8)</f>
        <v>0</v>
      </c>
      <c r="S8" s="16" t="s">
        <v>13</v>
      </c>
      <c r="T8" s="74">
        <v>0</v>
      </c>
      <c r="U8" s="75">
        <v>0</v>
      </c>
      <c r="V8" s="75">
        <v>47291457</v>
      </c>
      <c r="W8" s="75">
        <v>38899881</v>
      </c>
      <c r="X8" s="75">
        <v>38656994</v>
      </c>
      <c r="Y8" s="75">
        <v>37074122</v>
      </c>
      <c r="Z8" s="76">
        <v>18635674</v>
      </c>
      <c r="AA8" s="12">
        <f t="shared" ref="AA8:AA37" si="11">SUM(T8:Z8)</f>
        <v>180558128</v>
      </c>
      <c r="AB8" s="16" t="s">
        <v>13</v>
      </c>
      <c r="AC8" s="74">
        <v>0</v>
      </c>
      <c r="AD8" s="75">
        <v>0</v>
      </c>
      <c r="AE8" s="75">
        <v>2542708</v>
      </c>
      <c r="AF8" s="75">
        <v>2717563</v>
      </c>
      <c r="AG8" s="75">
        <v>2909428</v>
      </c>
      <c r="AH8" s="75">
        <v>3441420</v>
      </c>
      <c r="AI8" s="76">
        <v>1843093</v>
      </c>
      <c r="AJ8" s="22">
        <f t="shared" ref="AJ8:AJ37" si="12">SUM(AC8:AI8)</f>
        <v>13454212</v>
      </c>
      <c r="AK8" s="16" t="s">
        <v>13</v>
      </c>
      <c r="AL8" s="74">
        <v>1148959</v>
      </c>
      <c r="AM8" s="75">
        <v>1687801</v>
      </c>
      <c r="AN8" s="75">
        <v>16609873</v>
      </c>
      <c r="AO8" s="75">
        <v>15581438</v>
      </c>
      <c r="AP8" s="75">
        <v>16852861</v>
      </c>
      <c r="AQ8" s="75">
        <v>25837138</v>
      </c>
      <c r="AR8" s="76">
        <v>15284396</v>
      </c>
      <c r="AS8" s="12">
        <f t="shared" ref="AS8:AS37" si="13">SUM(AL8:AR8)</f>
        <v>93002466</v>
      </c>
      <c r="AT8" s="16" t="s">
        <v>13</v>
      </c>
      <c r="AU8" s="74">
        <v>0</v>
      </c>
      <c r="AV8" s="75">
        <v>502883</v>
      </c>
      <c r="AW8" s="75">
        <v>39589462</v>
      </c>
      <c r="AX8" s="75">
        <v>39777732</v>
      </c>
      <c r="AY8" s="75">
        <v>66982754</v>
      </c>
      <c r="AZ8" s="75">
        <v>51172793</v>
      </c>
      <c r="BA8" s="76">
        <v>42053720</v>
      </c>
      <c r="BB8" s="12">
        <f t="shared" ref="BB8:BB37" si="14">SUM(AU8:BA8)</f>
        <v>240079344</v>
      </c>
      <c r="BC8" s="16" t="s">
        <v>13</v>
      </c>
      <c r="BD8" s="74">
        <v>0</v>
      </c>
      <c r="BE8" s="75">
        <v>0</v>
      </c>
      <c r="BF8" s="75">
        <v>2197225</v>
      </c>
      <c r="BG8" s="75">
        <v>2808362</v>
      </c>
      <c r="BH8" s="75">
        <v>3682530</v>
      </c>
      <c r="BI8" s="75">
        <v>737773</v>
      </c>
      <c r="BJ8" s="76">
        <v>517134</v>
      </c>
      <c r="BK8" s="12">
        <f t="shared" ref="BK8:BK37" si="15">SUM(BD8:BJ8)</f>
        <v>9943024</v>
      </c>
      <c r="BL8" s="16" t="s">
        <v>13</v>
      </c>
      <c r="BM8" s="74">
        <v>0</v>
      </c>
      <c r="BN8" s="75">
        <v>0</v>
      </c>
      <c r="BO8" s="75">
        <v>1846504</v>
      </c>
      <c r="BP8" s="75">
        <v>5680956</v>
      </c>
      <c r="BQ8" s="75">
        <v>22698253</v>
      </c>
      <c r="BR8" s="75">
        <v>34061731</v>
      </c>
      <c r="BS8" s="76">
        <v>31321822</v>
      </c>
      <c r="BT8" s="12">
        <f t="shared" ref="BT8:BT37" si="16">SUM(BM8:BS8)</f>
        <v>95609266</v>
      </c>
      <c r="BU8" s="16" t="s">
        <v>13</v>
      </c>
      <c r="BV8" s="74">
        <v>0</v>
      </c>
      <c r="BW8" s="75">
        <v>0</v>
      </c>
      <c r="BX8" s="75">
        <v>6377391</v>
      </c>
      <c r="BY8" s="75">
        <v>5667551</v>
      </c>
      <c r="BZ8" s="75">
        <v>8836575</v>
      </c>
      <c r="CA8" s="75">
        <v>11749877</v>
      </c>
      <c r="CB8" s="76">
        <v>17693062</v>
      </c>
      <c r="CC8" s="12">
        <f t="shared" ref="CC8:CC37" si="17">SUM(BV8:CB8)</f>
        <v>50324456</v>
      </c>
      <c r="CD8" s="2"/>
    </row>
    <row r="9" spans="1:82" ht="15" customHeight="1" x14ac:dyDescent="0.15">
      <c r="A9" s="17" t="s">
        <v>14</v>
      </c>
      <c r="B9" s="77">
        <v>0</v>
      </c>
      <c r="C9" s="69">
        <v>0</v>
      </c>
      <c r="D9" s="69">
        <v>812574</v>
      </c>
      <c r="E9" s="69">
        <v>1064313</v>
      </c>
      <c r="F9" s="69">
        <v>1087110</v>
      </c>
      <c r="G9" s="69">
        <v>1489250</v>
      </c>
      <c r="H9" s="70">
        <v>1067310</v>
      </c>
      <c r="I9" s="13">
        <f t="shared" si="9"/>
        <v>5520557</v>
      </c>
      <c r="J9" s="17" t="s">
        <v>14</v>
      </c>
      <c r="K9" s="77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70">
        <v>0</v>
      </c>
      <c r="R9" s="13">
        <f t="shared" si="10"/>
        <v>0</v>
      </c>
      <c r="S9" s="17" t="s">
        <v>14</v>
      </c>
      <c r="T9" s="77">
        <v>0</v>
      </c>
      <c r="U9" s="69">
        <v>0</v>
      </c>
      <c r="V9" s="69">
        <v>5991910</v>
      </c>
      <c r="W9" s="69">
        <v>5318279</v>
      </c>
      <c r="X9" s="69">
        <v>5530231</v>
      </c>
      <c r="Y9" s="69">
        <v>5157527</v>
      </c>
      <c r="Z9" s="70">
        <v>1227290</v>
      </c>
      <c r="AA9" s="13">
        <f t="shared" si="11"/>
        <v>23225237</v>
      </c>
      <c r="AB9" s="17" t="s">
        <v>14</v>
      </c>
      <c r="AC9" s="77">
        <v>0</v>
      </c>
      <c r="AD9" s="69">
        <v>8793</v>
      </c>
      <c r="AE9" s="69">
        <v>581355</v>
      </c>
      <c r="AF9" s="69">
        <v>700938</v>
      </c>
      <c r="AG9" s="69">
        <v>1512720</v>
      </c>
      <c r="AH9" s="69">
        <v>1589094</v>
      </c>
      <c r="AI9" s="70">
        <v>1211906</v>
      </c>
      <c r="AJ9" s="13">
        <f t="shared" si="12"/>
        <v>5604806</v>
      </c>
      <c r="AK9" s="17" t="s">
        <v>14</v>
      </c>
      <c r="AL9" s="77">
        <v>100371</v>
      </c>
      <c r="AM9" s="69">
        <v>471537</v>
      </c>
      <c r="AN9" s="69">
        <v>1418453</v>
      </c>
      <c r="AO9" s="69">
        <v>2083743</v>
      </c>
      <c r="AP9" s="69">
        <v>1228653</v>
      </c>
      <c r="AQ9" s="69">
        <v>1417069</v>
      </c>
      <c r="AR9" s="70">
        <v>608931</v>
      </c>
      <c r="AS9" s="13">
        <f t="shared" si="13"/>
        <v>7328757</v>
      </c>
      <c r="AT9" s="17" t="s">
        <v>14</v>
      </c>
      <c r="AU9" s="77">
        <v>0</v>
      </c>
      <c r="AV9" s="69">
        <v>0</v>
      </c>
      <c r="AW9" s="69">
        <v>5512350</v>
      </c>
      <c r="AX9" s="69">
        <v>7943391</v>
      </c>
      <c r="AY9" s="69">
        <v>7612987</v>
      </c>
      <c r="AZ9" s="69">
        <v>6547999</v>
      </c>
      <c r="BA9" s="70">
        <v>3436085</v>
      </c>
      <c r="BB9" s="13">
        <f t="shared" si="14"/>
        <v>31052812</v>
      </c>
      <c r="BC9" s="17" t="s">
        <v>14</v>
      </c>
      <c r="BD9" s="77">
        <v>0</v>
      </c>
      <c r="BE9" s="69">
        <v>0</v>
      </c>
      <c r="BF9" s="69">
        <v>0</v>
      </c>
      <c r="BG9" s="69">
        <v>0</v>
      </c>
      <c r="BH9" s="69">
        <v>0</v>
      </c>
      <c r="BI9" s="69">
        <v>0</v>
      </c>
      <c r="BJ9" s="70">
        <v>0</v>
      </c>
      <c r="BK9" s="13">
        <f t="shared" si="15"/>
        <v>0</v>
      </c>
      <c r="BL9" s="17" t="s">
        <v>14</v>
      </c>
      <c r="BM9" s="77">
        <v>0</v>
      </c>
      <c r="BN9" s="69">
        <v>0</v>
      </c>
      <c r="BO9" s="69">
        <v>0</v>
      </c>
      <c r="BP9" s="69">
        <v>228924</v>
      </c>
      <c r="BQ9" s="69">
        <v>1762362</v>
      </c>
      <c r="BR9" s="69">
        <v>2684919</v>
      </c>
      <c r="BS9" s="70">
        <v>2776606</v>
      </c>
      <c r="BT9" s="13">
        <f t="shared" si="16"/>
        <v>7452811</v>
      </c>
      <c r="BU9" s="17" t="s">
        <v>14</v>
      </c>
      <c r="BV9" s="77">
        <v>0</v>
      </c>
      <c r="BW9" s="69">
        <v>0</v>
      </c>
      <c r="BX9" s="69">
        <v>926205</v>
      </c>
      <c r="BY9" s="69">
        <v>1526111</v>
      </c>
      <c r="BZ9" s="69">
        <v>822249</v>
      </c>
      <c r="CA9" s="69">
        <v>987232</v>
      </c>
      <c r="CB9" s="70">
        <v>1423062</v>
      </c>
      <c r="CC9" s="13">
        <f t="shared" si="17"/>
        <v>5684859</v>
      </c>
      <c r="CD9" s="2"/>
    </row>
    <row r="10" spans="1:82" ht="15" customHeight="1" x14ac:dyDescent="0.15">
      <c r="A10" s="17" t="s">
        <v>15</v>
      </c>
      <c r="B10" s="77">
        <v>0</v>
      </c>
      <c r="C10" s="69">
        <v>0</v>
      </c>
      <c r="D10" s="69">
        <v>111132</v>
      </c>
      <c r="E10" s="69">
        <v>106414</v>
      </c>
      <c r="F10" s="69">
        <v>0</v>
      </c>
      <c r="G10" s="69">
        <v>0</v>
      </c>
      <c r="H10" s="70">
        <v>0</v>
      </c>
      <c r="I10" s="13">
        <f t="shared" si="9"/>
        <v>217546</v>
      </c>
      <c r="J10" s="17" t="s">
        <v>15</v>
      </c>
      <c r="K10" s="77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70">
        <v>0</v>
      </c>
      <c r="R10" s="13">
        <f t="shared" si="10"/>
        <v>0</v>
      </c>
      <c r="S10" s="17" t="s">
        <v>15</v>
      </c>
      <c r="T10" s="77">
        <v>0</v>
      </c>
      <c r="U10" s="69">
        <v>0</v>
      </c>
      <c r="V10" s="69">
        <v>10187447</v>
      </c>
      <c r="W10" s="69">
        <v>5794702</v>
      </c>
      <c r="X10" s="69">
        <v>3904248</v>
      </c>
      <c r="Y10" s="69">
        <v>3736047</v>
      </c>
      <c r="Z10" s="70">
        <v>1263882</v>
      </c>
      <c r="AA10" s="13">
        <f t="shared" si="11"/>
        <v>24886326</v>
      </c>
      <c r="AB10" s="17" t="s">
        <v>15</v>
      </c>
      <c r="AC10" s="77">
        <v>0</v>
      </c>
      <c r="AD10" s="69">
        <v>40757</v>
      </c>
      <c r="AE10" s="69">
        <v>1036349.9999999999</v>
      </c>
      <c r="AF10" s="69">
        <v>601895</v>
      </c>
      <c r="AG10" s="69">
        <v>723922</v>
      </c>
      <c r="AH10" s="69">
        <v>406296</v>
      </c>
      <c r="AI10" s="70">
        <v>576940</v>
      </c>
      <c r="AJ10" s="13">
        <f t="shared" si="12"/>
        <v>3386160</v>
      </c>
      <c r="AK10" s="17" t="s">
        <v>15</v>
      </c>
      <c r="AL10" s="77">
        <v>0</v>
      </c>
      <c r="AM10" s="69">
        <v>86322</v>
      </c>
      <c r="AN10" s="69">
        <v>1136184</v>
      </c>
      <c r="AO10" s="69">
        <v>552378</v>
      </c>
      <c r="AP10" s="69">
        <v>953370</v>
      </c>
      <c r="AQ10" s="69">
        <v>1101215</v>
      </c>
      <c r="AR10" s="70">
        <v>2086268</v>
      </c>
      <c r="AS10" s="13">
        <f t="shared" si="13"/>
        <v>5915737</v>
      </c>
      <c r="AT10" s="17" t="s">
        <v>15</v>
      </c>
      <c r="AU10" s="77">
        <v>0</v>
      </c>
      <c r="AV10" s="69">
        <v>0</v>
      </c>
      <c r="AW10" s="69">
        <v>5402373</v>
      </c>
      <c r="AX10" s="69">
        <v>6326201</v>
      </c>
      <c r="AY10" s="69">
        <v>3730269</v>
      </c>
      <c r="AZ10" s="69">
        <v>2207137</v>
      </c>
      <c r="BA10" s="70">
        <v>3255972</v>
      </c>
      <c r="BB10" s="13">
        <f t="shared" si="14"/>
        <v>20921952</v>
      </c>
      <c r="BC10" s="17" t="s">
        <v>15</v>
      </c>
      <c r="BD10" s="77">
        <v>0</v>
      </c>
      <c r="BE10" s="69">
        <v>0</v>
      </c>
      <c r="BF10" s="69">
        <v>2943422</v>
      </c>
      <c r="BG10" s="69">
        <v>2355539</v>
      </c>
      <c r="BH10" s="69">
        <v>2862508</v>
      </c>
      <c r="BI10" s="69">
        <v>1453004</v>
      </c>
      <c r="BJ10" s="70">
        <v>785337</v>
      </c>
      <c r="BK10" s="13">
        <f t="shared" si="15"/>
        <v>10399810</v>
      </c>
      <c r="BL10" s="17" t="s">
        <v>15</v>
      </c>
      <c r="BM10" s="77">
        <v>0</v>
      </c>
      <c r="BN10" s="69">
        <v>0</v>
      </c>
      <c r="BO10" s="69">
        <v>0</v>
      </c>
      <c r="BP10" s="69">
        <v>0</v>
      </c>
      <c r="BQ10" s="69">
        <v>0</v>
      </c>
      <c r="BR10" s="69">
        <v>0</v>
      </c>
      <c r="BS10" s="70">
        <v>0</v>
      </c>
      <c r="BT10" s="13">
        <f t="shared" si="16"/>
        <v>0</v>
      </c>
      <c r="BU10" s="17" t="s">
        <v>15</v>
      </c>
      <c r="BV10" s="77">
        <v>0</v>
      </c>
      <c r="BW10" s="69">
        <v>0</v>
      </c>
      <c r="BX10" s="69">
        <v>471346</v>
      </c>
      <c r="BY10" s="69">
        <v>1090069</v>
      </c>
      <c r="BZ10" s="69">
        <v>1363726</v>
      </c>
      <c r="CA10" s="69">
        <v>1201657</v>
      </c>
      <c r="CB10" s="70">
        <v>973849</v>
      </c>
      <c r="CC10" s="13">
        <f t="shared" si="17"/>
        <v>5100647</v>
      </c>
      <c r="CD10" s="2"/>
    </row>
    <row r="11" spans="1:82" ht="15" customHeight="1" x14ac:dyDescent="0.15">
      <c r="A11" s="17" t="s">
        <v>16</v>
      </c>
      <c r="B11" s="77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70">
        <v>0</v>
      </c>
      <c r="I11" s="13">
        <f t="shared" si="9"/>
        <v>0</v>
      </c>
      <c r="J11" s="17" t="s">
        <v>16</v>
      </c>
      <c r="K11" s="77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0</v>
      </c>
      <c r="R11" s="13">
        <f t="shared" si="10"/>
        <v>0</v>
      </c>
      <c r="S11" s="17" t="s">
        <v>16</v>
      </c>
      <c r="T11" s="77">
        <v>0</v>
      </c>
      <c r="U11" s="69">
        <v>0</v>
      </c>
      <c r="V11" s="69">
        <v>972801</v>
      </c>
      <c r="W11" s="69">
        <v>2161814</v>
      </c>
      <c r="X11" s="69">
        <v>2626202</v>
      </c>
      <c r="Y11" s="69">
        <v>3188890</v>
      </c>
      <c r="Z11" s="70">
        <v>643658</v>
      </c>
      <c r="AA11" s="13">
        <f t="shared" si="11"/>
        <v>9593365</v>
      </c>
      <c r="AB11" s="17" t="s">
        <v>16</v>
      </c>
      <c r="AC11" s="77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70">
        <v>0</v>
      </c>
      <c r="AJ11" s="13">
        <f t="shared" si="12"/>
        <v>0</v>
      </c>
      <c r="AK11" s="17" t="s">
        <v>16</v>
      </c>
      <c r="AL11" s="77">
        <v>0</v>
      </c>
      <c r="AM11" s="69">
        <v>404505</v>
      </c>
      <c r="AN11" s="69">
        <v>379962</v>
      </c>
      <c r="AO11" s="69">
        <v>3030235</v>
      </c>
      <c r="AP11" s="69">
        <v>3773763</v>
      </c>
      <c r="AQ11" s="69">
        <v>2230704</v>
      </c>
      <c r="AR11" s="70">
        <v>1683612</v>
      </c>
      <c r="AS11" s="13">
        <f t="shared" si="13"/>
        <v>11502781</v>
      </c>
      <c r="AT11" s="17" t="s">
        <v>16</v>
      </c>
      <c r="AU11" s="77">
        <v>0</v>
      </c>
      <c r="AV11" s="69">
        <v>0</v>
      </c>
      <c r="AW11" s="69">
        <v>3096954</v>
      </c>
      <c r="AX11" s="69">
        <v>3550203</v>
      </c>
      <c r="AY11" s="69">
        <v>4212432</v>
      </c>
      <c r="AZ11" s="69">
        <v>6219063</v>
      </c>
      <c r="BA11" s="70">
        <v>3893940</v>
      </c>
      <c r="BB11" s="13">
        <f t="shared" si="14"/>
        <v>20972592</v>
      </c>
      <c r="BC11" s="17" t="s">
        <v>16</v>
      </c>
      <c r="BD11" s="77">
        <v>0</v>
      </c>
      <c r="BE11" s="69">
        <v>0</v>
      </c>
      <c r="BF11" s="69">
        <v>360126</v>
      </c>
      <c r="BG11" s="69">
        <v>1004535</v>
      </c>
      <c r="BH11" s="69">
        <v>1781496</v>
      </c>
      <c r="BI11" s="69">
        <v>485820</v>
      </c>
      <c r="BJ11" s="70">
        <v>264366</v>
      </c>
      <c r="BK11" s="13">
        <f t="shared" si="15"/>
        <v>3896343</v>
      </c>
      <c r="BL11" s="17" t="s">
        <v>16</v>
      </c>
      <c r="BM11" s="77">
        <v>0</v>
      </c>
      <c r="BN11" s="69">
        <v>0</v>
      </c>
      <c r="BO11" s="69">
        <v>0</v>
      </c>
      <c r="BP11" s="69">
        <v>0</v>
      </c>
      <c r="BQ11" s="69">
        <v>733950</v>
      </c>
      <c r="BR11" s="69">
        <v>1071279</v>
      </c>
      <c r="BS11" s="70">
        <v>889056</v>
      </c>
      <c r="BT11" s="13">
        <f t="shared" si="16"/>
        <v>2694285</v>
      </c>
      <c r="BU11" s="17" t="s">
        <v>16</v>
      </c>
      <c r="BV11" s="77">
        <v>0</v>
      </c>
      <c r="BW11" s="69">
        <v>0</v>
      </c>
      <c r="BX11" s="69">
        <v>0</v>
      </c>
      <c r="BY11" s="69">
        <v>0</v>
      </c>
      <c r="BZ11" s="69">
        <v>0</v>
      </c>
      <c r="CA11" s="69">
        <v>0</v>
      </c>
      <c r="CB11" s="70">
        <v>0</v>
      </c>
      <c r="CC11" s="13">
        <f t="shared" si="17"/>
        <v>0</v>
      </c>
      <c r="CD11" s="2"/>
    </row>
    <row r="12" spans="1:82" ht="15" customHeight="1" x14ac:dyDescent="0.15">
      <c r="A12" s="17" t="s">
        <v>17</v>
      </c>
      <c r="B12" s="77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70">
        <v>0</v>
      </c>
      <c r="I12" s="13">
        <f t="shared" si="9"/>
        <v>0</v>
      </c>
      <c r="J12" s="17" t="s">
        <v>17</v>
      </c>
      <c r="K12" s="77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70">
        <v>0</v>
      </c>
      <c r="R12" s="13">
        <f t="shared" si="10"/>
        <v>0</v>
      </c>
      <c r="S12" s="17" t="s">
        <v>17</v>
      </c>
      <c r="T12" s="77">
        <v>0</v>
      </c>
      <c r="U12" s="69">
        <v>0</v>
      </c>
      <c r="V12" s="69">
        <v>1253423</v>
      </c>
      <c r="W12" s="69">
        <v>975011</v>
      </c>
      <c r="X12" s="69">
        <v>555664</v>
      </c>
      <c r="Y12" s="69">
        <v>583947</v>
      </c>
      <c r="Z12" s="70">
        <v>125100</v>
      </c>
      <c r="AA12" s="13">
        <f t="shared" si="11"/>
        <v>3493145</v>
      </c>
      <c r="AB12" s="17" t="s">
        <v>17</v>
      </c>
      <c r="AC12" s="77">
        <v>0</v>
      </c>
      <c r="AD12" s="69">
        <v>0</v>
      </c>
      <c r="AE12" s="69">
        <v>1671843</v>
      </c>
      <c r="AF12" s="69">
        <v>2069469</v>
      </c>
      <c r="AG12" s="69">
        <v>764874</v>
      </c>
      <c r="AH12" s="69">
        <v>0</v>
      </c>
      <c r="AI12" s="70">
        <v>109476</v>
      </c>
      <c r="AJ12" s="13">
        <f t="shared" si="12"/>
        <v>4615662</v>
      </c>
      <c r="AK12" s="17" t="s">
        <v>17</v>
      </c>
      <c r="AL12" s="77">
        <v>53352</v>
      </c>
      <c r="AM12" s="69">
        <v>247725</v>
      </c>
      <c r="AN12" s="69">
        <v>1736694</v>
      </c>
      <c r="AO12" s="69">
        <v>1851890</v>
      </c>
      <c r="AP12" s="69">
        <v>2329839</v>
      </c>
      <c r="AQ12" s="69">
        <v>1899935</v>
      </c>
      <c r="AR12" s="70">
        <v>313398</v>
      </c>
      <c r="AS12" s="13">
        <f t="shared" si="13"/>
        <v>8432833</v>
      </c>
      <c r="AT12" s="17" t="s">
        <v>17</v>
      </c>
      <c r="AU12" s="77">
        <v>0</v>
      </c>
      <c r="AV12" s="69">
        <v>0</v>
      </c>
      <c r="AW12" s="69">
        <v>1308447</v>
      </c>
      <c r="AX12" s="69">
        <v>3499652</v>
      </c>
      <c r="AY12" s="69">
        <v>3064698</v>
      </c>
      <c r="AZ12" s="69">
        <v>4002111</v>
      </c>
      <c r="BA12" s="70">
        <v>2929833</v>
      </c>
      <c r="BB12" s="13">
        <f t="shared" si="14"/>
        <v>14804741</v>
      </c>
      <c r="BC12" s="17" t="s">
        <v>17</v>
      </c>
      <c r="BD12" s="77">
        <v>0</v>
      </c>
      <c r="BE12" s="69">
        <v>0</v>
      </c>
      <c r="BF12" s="69">
        <v>0</v>
      </c>
      <c r="BG12" s="69">
        <v>0</v>
      </c>
      <c r="BH12" s="69">
        <v>0</v>
      </c>
      <c r="BI12" s="69">
        <v>0</v>
      </c>
      <c r="BJ12" s="70">
        <v>0</v>
      </c>
      <c r="BK12" s="13">
        <f t="shared" si="15"/>
        <v>0</v>
      </c>
      <c r="BL12" s="17" t="s">
        <v>17</v>
      </c>
      <c r="BM12" s="77">
        <v>0</v>
      </c>
      <c r="BN12" s="69">
        <v>0</v>
      </c>
      <c r="BO12" s="69">
        <v>0</v>
      </c>
      <c r="BP12" s="69">
        <v>0</v>
      </c>
      <c r="BQ12" s="69">
        <v>0</v>
      </c>
      <c r="BR12" s="69">
        <v>0</v>
      </c>
      <c r="BS12" s="70">
        <v>0</v>
      </c>
      <c r="BT12" s="13">
        <f t="shared" si="16"/>
        <v>0</v>
      </c>
      <c r="BU12" s="17" t="s">
        <v>17</v>
      </c>
      <c r="BV12" s="77">
        <v>0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70">
        <v>0</v>
      </c>
      <c r="CC12" s="13">
        <f t="shared" si="17"/>
        <v>0</v>
      </c>
      <c r="CD12" s="2"/>
    </row>
    <row r="13" spans="1:82" ht="15" customHeight="1" x14ac:dyDescent="0.15">
      <c r="A13" s="17" t="s">
        <v>18</v>
      </c>
      <c r="B13" s="77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70">
        <v>0</v>
      </c>
      <c r="I13" s="13">
        <f t="shared" si="9"/>
        <v>0</v>
      </c>
      <c r="J13" s="17" t="s">
        <v>18</v>
      </c>
      <c r="K13" s="77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70">
        <v>0</v>
      </c>
      <c r="R13" s="13">
        <f t="shared" si="10"/>
        <v>0</v>
      </c>
      <c r="S13" s="17" t="s">
        <v>18</v>
      </c>
      <c r="T13" s="77">
        <v>0</v>
      </c>
      <c r="U13" s="69">
        <v>0</v>
      </c>
      <c r="V13" s="69">
        <v>10784902</v>
      </c>
      <c r="W13" s="69">
        <v>11366580</v>
      </c>
      <c r="X13" s="69">
        <v>7248904</v>
      </c>
      <c r="Y13" s="69">
        <v>7300930</v>
      </c>
      <c r="Z13" s="70">
        <v>2128481</v>
      </c>
      <c r="AA13" s="13">
        <f t="shared" si="11"/>
        <v>38829797</v>
      </c>
      <c r="AB13" s="17" t="s">
        <v>18</v>
      </c>
      <c r="AC13" s="77">
        <v>0</v>
      </c>
      <c r="AD13" s="69">
        <v>0</v>
      </c>
      <c r="AE13" s="69">
        <v>60075</v>
      </c>
      <c r="AF13" s="69">
        <v>240300</v>
      </c>
      <c r="AG13" s="69">
        <v>138951</v>
      </c>
      <c r="AH13" s="69">
        <v>32058</v>
      </c>
      <c r="AI13" s="70">
        <v>0</v>
      </c>
      <c r="AJ13" s="13">
        <f t="shared" si="12"/>
        <v>471384</v>
      </c>
      <c r="AK13" s="17" t="s">
        <v>18</v>
      </c>
      <c r="AL13" s="77">
        <v>145764</v>
      </c>
      <c r="AM13" s="69">
        <v>421848</v>
      </c>
      <c r="AN13" s="69">
        <v>1497069</v>
      </c>
      <c r="AO13" s="69">
        <v>3693178</v>
      </c>
      <c r="AP13" s="69">
        <v>1503962</v>
      </c>
      <c r="AQ13" s="69">
        <v>1068804</v>
      </c>
      <c r="AR13" s="70">
        <v>584793</v>
      </c>
      <c r="AS13" s="13">
        <f t="shared" si="13"/>
        <v>8915418</v>
      </c>
      <c r="AT13" s="17" t="s">
        <v>18</v>
      </c>
      <c r="AU13" s="77">
        <v>0</v>
      </c>
      <c r="AV13" s="69">
        <v>78723</v>
      </c>
      <c r="AW13" s="69">
        <v>5792121</v>
      </c>
      <c r="AX13" s="69">
        <v>8950388</v>
      </c>
      <c r="AY13" s="69">
        <v>5983622</v>
      </c>
      <c r="AZ13" s="69">
        <v>10716363</v>
      </c>
      <c r="BA13" s="70">
        <v>4822884</v>
      </c>
      <c r="BB13" s="13">
        <f t="shared" si="14"/>
        <v>36344101</v>
      </c>
      <c r="BC13" s="17" t="s">
        <v>18</v>
      </c>
      <c r="BD13" s="77">
        <v>0</v>
      </c>
      <c r="BE13" s="69">
        <v>0</v>
      </c>
      <c r="BF13" s="69">
        <v>340416</v>
      </c>
      <c r="BG13" s="69">
        <v>0</v>
      </c>
      <c r="BH13" s="69">
        <v>0</v>
      </c>
      <c r="BI13" s="69">
        <v>240363</v>
      </c>
      <c r="BJ13" s="70">
        <v>786555</v>
      </c>
      <c r="BK13" s="13">
        <f t="shared" si="15"/>
        <v>1367334</v>
      </c>
      <c r="BL13" s="17" t="s">
        <v>18</v>
      </c>
      <c r="BM13" s="77">
        <v>0</v>
      </c>
      <c r="BN13" s="69">
        <v>0</v>
      </c>
      <c r="BO13" s="69">
        <v>0</v>
      </c>
      <c r="BP13" s="69">
        <v>213939</v>
      </c>
      <c r="BQ13" s="69">
        <v>1752750</v>
      </c>
      <c r="BR13" s="69">
        <v>2790441</v>
      </c>
      <c r="BS13" s="70">
        <v>2408130</v>
      </c>
      <c r="BT13" s="13">
        <f t="shared" si="16"/>
        <v>7165260</v>
      </c>
      <c r="BU13" s="17" t="s">
        <v>18</v>
      </c>
      <c r="BV13" s="77">
        <v>0</v>
      </c>
      <c r="BW13" s="69">
        <v>0</v>
      </c>
      <c r="BX13" s="69">
        <v>1307766</v>
      </c>
      <c r="BY13" s="69">
        <v>1289979</v>
      </c>
      <c r="BZ13" s="69">
        <v>686043</v>
      </c>
      <c r="CA13" s="69">
        <v>1180116</v>
      </c>
      <c r="CB13" s="70">
        <v>0</v>
      </c>
      <c r="CC13" s="13">
        <f t="shared" si="17"/>
        <v>4463904</v>
      </c>
      <c r="CD13" s="2"/>
    </row>
    <row r="14" spans="1:82" ht="15" customHeight="1" x14ac:dyDescent="0.15">
      <c r="A14" s="17" t="s">
        <v>19</v>
      </c>
      <c r="B14" s="77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70">
        <v>0</v>
      </c>
      <c r="I14" s="13">
        <f t="shared" si="9"/>
        <v>0</v>
      </c>
      <c r="J14" s="17" t="s">
        <v>19</v>
      </c>
      <c r="K14" s="77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70">
        <v>0</v>
      </c>
      <c r="R14" s="13">
        <f t="shared" si="10"/>
        <v>0</v>
      </c>
      <c r="S14" s="17" t="s">
        <v>19</v>
      </c>
      <c r="T14" s="77">
        <v>0</v>
      </c>
      <c r="U14" s="69">
        <v>0</v>
      </c>
      <c r="V14" s="69">
        <v>4794161</v>
      </c>
      <c r="W14" s="69">
        <v>4004285</v>
      </c>
      <c r="X14" s="69">
        <v>3749762</v>
      </c>
      <c r="Y14" s="69">
        <v>2067065.9999999998</v>
      </c>
      <c r="Z14" s="70">
        <v>1153872</v>
      </c>
      <c r="AA14" s="13">
        <f t="shared" si="11"/>
        <v>15769146</v>
      </c>
      <c r="AB14" s="17" t="s">
        <v>19</v>
      </c>
      <c r="AC14" s="77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70">
        <v>0</v>
      </c>
      <c r="AJ14" s="13">
        <f t="shared" si="12"/>
        <v>0</v>
      </c>
      <c r="AK14" s="17" t="s">
        <v>19</v>
      </c>
      <c r="AL14" s="77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70">
        <v>0</v>
      </c>
      <c r="AS14" s="13">
        <f t="shared" si="13"/>
        <v>0</v>
      </c>
      <c r="AT14" s="17" t="s">
        <v>19</v>
      </c>
      <c r="AU14" s="77">
        <v>0</v>
      </c>
      <c r="AV14" s="69">
        <v>0</v>
      </c>
      <c r="AW14" s="69">
        <v>874755</v>
      </c>
      <c r="AX14" s="69">
        <v>920655</v>
      </c>
      <c r="AY14" s="69">
        <v>1916100</v>
      </c>
      <c r="AZ14" s="69">
        <v>1471248</v>
      </c>
      <c r="BA14" s="70">
        <v>259964.99999999997</v>
      </c>
      <c r="BB14" s="13">
        <f t="shared" si="14"/>
        <v>5442723</v>
      </c>
      <c r="BC14" s="17" t="s">
        <v>19</v>
      </c>
      <c r="BD14" s="77">
        <v>0</v>
      </c>
      <c r="BE14" s="69">
        <v>0</v>
      </c>
      <c r="BF14" s="69">
        <v>325116</v>
      </c>
      <c r="BG14" s="69">
        <v>612774</v>
      </c>
      <c r="BH14" s="69">
        <v>2036520</v>
      </c>
      <c r="BI14" s="69">
        <v>2080295.9999999998</v>
      </c>
      <c r="BJ14" s="70">
        <v>487674</v>
      </c>
      <c r="BK14" s="13">
        <f t="shared" si="15"/>
        <v>5542380</v>
      </c>
      <c r="BL14" s="17" t="s">
        <v>19</v>
      </c>
      <c r="BM14" s="77">
        <v>0</v>
      </c>
      <c r="BN14" s="69">
        <v>0</v>
      </c>
      <c r="BO14" s="69">
        <v>0</v>
      </c>
      <c r="BP14" s="69">
        <v>0</v>
      </c>
      <c r="BQ14" s="69">
        <v>5559759</v>
      </c>
      <c r="BR14" s="69">
        <v>5037894</v>
      </c>
      <c r="BS14" s="70">
        <v>3250575</v>
      </c>
      <c r="BT14" s="13">
        <f t="shared" si="16"/>
        <v>13848228</v>
      </c>
      <c r="BU14" s="17" t="s">
        <v>19</v>
      </c>
      <c r="BV14" s="77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70">
        <v>0</v>
      </c>
      <c r="CC14" s="13">
        <f t="shared" si="17"/>
        <v>0</v>
      </c>
      <c r="CD14" s="2"/>
    </row>
    <row r="15" spans="1:82" ht="15" customHeight="1" x14ac:dyDescent="0.15">
      <c r="A15" s="17" t="s">
        <v>20</v>
      </c>
      <c r="B15" s="77">
        <v>0</v>
      </c>
      <c r="C15" s="69">
        <v>0</v>
      </c>
      <c r="D15" s="69">
        <v>249075</v>
      </c>
      <c r="E15" s="69">
        <v>571914</v>
      </c>
      <c r="F15" s="69">
        <v>0</v>
      </c>
      <c r="G15" s="69">
        <v>1382915</v>
      </c>
      <c r="H15" s="70">
        <v>1044000</v>
      </c>
      <c r="I15" s="13">
        <f t="shared" si="9"/>
        <v>3247904</v>
      </c>
      <c r="J15" s="17" t="s">
        <v>20</v>
      </c>
      <c r="K15" s="77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13">
        <f t="shared" si="10"/>
        <v>0</v>
      </c>
      <c r="S15" s="17" t="s">
        <v>20</v>
      </c>
      <c r="T15" s="77">
        <v>0</v>
      </c>
      <c r="U15" s="69">
        <v>0</v>
      </c>
      <c r="V15" s="69">
        <v>4257927</v>
      </c>
      <c r="W15" s="69">
        <v>5011610</v>
      </c>
      <c r="X15" s="69">
        <v>5278734</v>
      </c>
      <c r="Y15" s="69">
        <v>4927674</v>
      </c>
      <c r="Z15" s="70">
        <v>1525145</v>
      </c>
      <c r="AA15" s="13">
        <f t="shared" si="11"/>
        <v>21001090</v>
      </c>
      <c r="AB15" s="17" t="s">
        <v>20</v>
      </c>
      <c r="AC15" s="77">
        <v>0</v>
      </c>
      <c r="AD15" s="69">
        <v>0</v>
      </c>
      <c r="AE15" s="69">
        <v>447102</v>
      </c>
      <c r="AF15" s="69">
        <v>134082</v>
      </c>
      <c r="AG15" s="69">
        <v>446877</v>
      </c>
      <c r="AH15" s="69">
        <v>283095</v>
      </c>
      <c r="AI15" s="70">
        <v>181161</v>
      </c>
      <c r="AJ15" s="13">
        <f t="shared" si="12"/>
        <v>1492317</v>
      </c>
      <c r="AK15" s="17" t="s">
        <v>20</v>
      </c>
      <c r="AL15" s="77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70">
        <v>0</v>
      </c>
      <c r="AS15" s="13">
        <f t="shared" si="13"/>
        <v>0</v>
      </c>
      <c r="AT15" s="17" t="s">
        <v>20</v>
      </c>
      <c r="AU15" s="77">
        <v>0</v>
      </c>
      <c r="AV15" s="69">
        <v>0</v>
      </c>
      <c r="AW15" s="69">
        <v>3883671</v>
      </c>
      <c r="AX15" s="69">
        <v>6961779</v>
      </c>
      <c r="AY15" s="69">
        <v>6928326</v>
      </c>
      <c r="AZ15" s="69">
        <v>3238453</v>
      </c>
      <c r="BA15" s="70">
        <v>728373</v>
      </c>
      <c r="BB15" s="13">
        <f t="shared" si="14"/>
        <v>21740602</v>
      </c>
      <c r="BC15" s="17" t="s">
        <v>20</v>
      </c>
      <c r="BD15" s="77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70">
        <v>0</v>
      </c>
      <c r="BK15" s="13">
        <f t="shared" si="15"/>
        <v>0</v>
      </c>
      <c r="BL15" s="17" t="s">
        <v>20</v>
      </c>
      <c r="BM15" s="77">
        <v>0</v>
      </c>
      <c r="BN15" s="69">
        <v>0</v>
      </c>
      <c r="BO15" s="69">
        <v>0</v>
      </c>
      <c r="BP15" s="69">
        <v>0</v>
      </c>
      <c r="BQ15" s="69">
        <v>1571445</v>
      </c>
      <c r="BR15" s="69">
        <v>1771959</v>
      </c>
      <c r="BS15" s="70">
        <v>2480328</v>
      </c>
      <c r="BT15" s="13">
        <f t="shared" si="16"/>
        <v>5823732</v>
      </c>
      <c r="BU15" s="17" t="s">
        <v>20</v>
      </c>
      <c r="BV15" s="77">
        <v>0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70">
        <v>0</v>
      </c>
      <c r="CC15" s="13">
        <f t="shared" si="17"/>
        <v>0</v>
      </c>
      <c r="CD15" s="2"/>
    </row>
    <row r="16" spans="1:82" ht="15" customHeight="1" x14ac:dyDescent="0.15">
      <c r="A16" s="17" t="s">
        <v>21</v>
      </c>
      <c r="B16" s="77">
        <v>0</v>
      </c>
      <c r="C16" s="69">
        <v>0</v>
      </c>
      <c r="D16" s="69">
        <v>0</v>
      </c>
      <c r="E16" s="69">
        <v>0</v>
      </c>
      <c r="F16" s="69">
        <v>67521</v>
      </c>
      <c r="G16" s="69">
        <v>477172</v>
      </c>
      <c r="H16" s="70">
        <v>0</v>
      </c>
      <c r="I16" s="13">
        <f t="shared" si="9"/>
        <v>544693</v>
      </c>
      <c r="J16" s="17" t="s">
        <v>21</v>
      </c>
      <c r="K16" s="77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13">
        <f t="shared" si="10"/>
        <v>0</v>
      </c>
      <c r="S16" s="17" t="s">
        <v>21</v>
      </c>
      <c r="T16" s="77">
        <v>0</v>
      </c>
      <c r="U16" s="69">
        <v>0</v>
      </c>
      <c r="V16" s="69">
        <v>1459629</v>
      </c>
      <c r="W16" s="69">
        <v>1329615</v>
      </c>
      <c r="X16" s="69">
        <v>1379364</v>
      </c>
      <c r="Y16" s="69">
        <v>933780</v>
      </c>
      <c r="Z16" s="70">
        <v>852903</v>
      </c>
      <c r="AA16" s="13">
        <f t="shared" si="11"/>
        <v>5955291</v>
      </c>
      <c r="AB16" s="17" t="s">
        <v>21</v>
      </c>
      <c r="AC16" s="77">
        <v>0</v>
      </c>
      <c r="AD16" s="69">
        <v>0</v>
      </c>
      <c r="AE16" s="69">
        <v>0</v>
      </c>
      <c r="AF16" s="69">
        <v>0</v>
      </c>
      <c r="AG16" s="69">
        <v>14186</v>
      </c>
      <c r="AH16" s="69">
        <v>0</v>
      </c>
      <c r="AI16" s="70">
        <v>0</v>
      </c>
      <c r="AJ16" s="13">
        <f t="shared" si="12"/>
        <v>14186</v>
      </c>
      <c r="AK16" s="17" t="s">
        <v>21</v>
      </c>
      <c r="AL16" s="77">
        <v>0</v>
      </c>
      <c r="AM16" s="69">
        <v>0</v>
      </c>
      <c r="AN16" s="69">
        <v>597663</v>
      </c>
      <c r="AO16" s="69">
        <v>997567</v>
      </c>
      <c r="AP16" s="69">
        <v>964260</v>
      </c>
      <c r="AQ16" s="69">
        <v>537318</v>
      </c>
      <c r="AR16" s="70">
        <v>588708</v>
      </c>
      <c r="AS16" s="13">
        <f t="shared" si="13"/>
        <v>3685516</v>
      </c>
      <c r="AT16" s="17" t="s">
        <v>21</v>
      </c>
      <c r="AU16" s="77">
        <v>0</v>
      </c>
      <c r="AV16" s="69">
        <v>0</v>
      </c>
      <c r="AW16" s="69">
        <v>4124953.0000000005</v>
      </c>
      <c r="AX16" s="69">
        <v>3955268</v>
      </c>
      <c r="AY16" s="69">
        <v>5078790</v>
      </c>
      <c r="AZ16" s="69">
        <v>2859831</v>
      </c>
      <c r="BA16" s="70">
        <v>1704465</v>
      </c>
      <c r="BB16" s="13">
        <f t="shared" si="14"/>
        <v>17723307</v>
      </c>
      <c r="BC16" s="17" t="s">
        <v>21</v>
      </c>
      <c r="BD16" s="77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70">
        <v>0</v>
      </c>
      <c r="BK16" s="13">
        <f t="shared" si="15"/>
        <v>0</v>
      </c>
      <c r="BL16" s="17" t="s">
        <v>21</v>
      </c>
      <c r="BM16" s="77">
        <v>0</v>
      </c>
      <c r="BN16" s="69">
        <v>0</v>
      </c>
      <c r="BO16" s="69">
        <v>0</v>
      </c>
      <c r="BP16" s="69">
        <v>0</v>
      </c>
      <c r="BQ16" s="69">
        <v>0</v>
      </c>
      <c r="BR16" s="69">
        <v>0</v>
      </c>
      <c r="BS16" s="70">
        <v>0</v>
      </c>
      <c r="BT16" s="13">
        <f t="shared" si="16"/>
        <v>0</v>
      </c>
      <c r="BU16" s="17" t="s">
        <v>21</v>
      </c>
      <c r="BV16" s="77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70">
        <v>0</v>
      </c>
      <c r="CC16" s="13">
        <f t="shared" si="17"/>
        <v>0</v>
      </c>
      <c r="CD16" s="2"/>
    </row>
    <row r="17" spans="1:82" ht="15" customHeight="1" x14ac:dyDescent="0.15">
      <c r="A17" s="17" t="s">
        <v>22</v>
      </c>
      <c r="B17" s="77">
        <v>0</v>
      </c>
      <c r="C17" s="69">
        <v>0</v>
      </c>
      <c r="D17" s="69">
        <v>66384</v>
      </c>
      <c r="E17" s="69">
        <v>356075</v>
      </c>
      <c r="F17" s="69">
        <v>0</v>
      </c>
      <c r="G17" s="69">
        <v>0</v>
      </c>
      <c r="H17" s="70">
        <v>0</v>
      </c>
      <c r="I17" s="13">
        <f t="shared" si="9"/>
        <v>422459</v>
      </c>
      <c r="J17" s="17" t="s">
        <v>22</v>
      </c>
      <c r="K17" s="77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70">
        <v>0</v>
      </c>
      <c r="R17" s="13">
        <f t="shared" si="10"/>
        <v>0</v>
      </c>
      <c r="S17" s="17" t="s">
        <v>22</v>
      </c>
      <c r="T17" s="77">
        <v>0</v>
      </c>
      <c r="U17" s="69">
        <v>0</v>
      </c>
      <c r="V17" s="69">
        <v>57184</v>
      </c>
      <c r="W17" s="69">
        <v>126540</v>
      </c>
      <c r="X17" s="69">
        <v>122148</v>
      </c>
      <c r="Y17" s="69">
        <v>124983</v>
      </c>
      <c r="Z17" s="70">
        <v>42027</v>
      </c>
      <c r="AA17" s="13">
        <f t="shared" si="11"/>
        <v>472882</v>
      </c>
      <c r="AB17" s="17" t="s">
        <v>22</v>
      </c>
      <c r="AC17" s="77">
        <v>0</v>
      </c>
      <c r="AD17" s="69">
        <v>0</v>
      </c>
      <c r="AE17" s="69">
        <v>138825</v>
      </c>
      <c r="AF17" s="69">
        <v>112419</v>
      </c>
      <c r="AG17" s="69">
        <v>0</v>
      </c>
      <c r="AH17" s="69">
        <v>0</v>
      </c>
      <c r="AI17" s="70">
        <v>0</v>
      </c>
      <c r="AJ17" s="13">
        <f t="shared" si="12"/>
        <v>251244</v>
      </c>
      <c r="AK17" s="17" t="s">
        <v>22</v>
      </c>
      <c r="AL17" s="77">
        <v>243540</v>
      </c>
      <c r="AM17" s="69">
        <v>80901</v>
      </c>
      <c r="AN17" s="69">
        <v>1098101</v>
      </c>
      <c r="AO17" s="69">
        <v>1526094</v>
      </c>
      <c r="AP17" s="69">
        <v>2239362</v>
      </c>
      <c r="AQ17" s="69">
        <v>2829816</v>
      </c>
      <c r="AR17" s="70">
        <v>1208484</v>
      </c>
      <c r="AS17" s="13">
        <f t="shared" si="13"/>
        <v>9226298</v>
      </c>
      <c r="AT17" s="17" t="s">
        <v>22</v>
      </c>
      <c r="AU17" s="77">
        <v>0</v>
      </c>
      <c r="AV17" s="69">
        <v>0</v>
      </c>
      <c r="AW17" s="69">
        <v>2908828</v>
      </c>
      <c r="AX17" s="69">
        <v>759107</v>
      </c>
      <c r="AY17" s="69">
        <v>1047167.9999999999</v>
      </c>
      <c r="AZ17" s="69">
        <v>418671</v>
      </c>
      <c r="BA17" s="70">
        <v>272448</v>
      </c>
      <c r="BB17" s="13">
        <f t="shared" si="14"/>
        <v>5406222</v>
      </c>
      <c r="BC17" s="17" t="s">
        <v>22</v>
      </c>
      <c r="BD17" s="77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70">
        <v>0</v>
      </c>
      <c r="BK17" s="13">
        <f t="shared" si="15"/>
        <v>0</v>
      </c>
      <c r="BL17" s="17" t="s">
        <v>22</v>
      </c>
      <c r="BM17" s="77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70">
        <v>0</v>
      </c>
      <c r="BT17" s="13">
        <f t="shared" si="16"/>
        <v>0</v>
      </c>
      <c r="BU17" s="17" t="s">
        <v>22</v>
      </c>
      <c r="BV17" s="77">
        <v>0</v>
      </c>
      <c r="BW17" s="69">
        <v>0</v>
      </c>
      <c r="BX17" s="69">
        <v>0</v>
      </c>
      <c r="BY17" s="69">
        <v>199503</v>
      </c>
      <c r="BZ17" s="69">
        <v>0</v>
      </c>
      <c r="CA17" s="69">
        <v>0</v>
      </c>
      <c r="CB17" s="70">
        <v>0</v>
      </c>
      <c r="CC17" s="13">
        <f t="shared" si="17"/>
        <v>199503</v>
      </c>
      <c r="CD17" s="2"/>
    </row>
    <row r="18" spans="1:82" ht="15" customHeight="1" x14ac:dyDescent="0.15">
      <c r="A18" s="17" t="s">
        <v>23</v>
      </c>
      <c r="B18" s="77">
        <v>0</v>
      </c>
      <c r="C18" s="69">
        <v>0</v>
      </c>
      <c r="D18" s="69">
        <v>86656</v>
      </c>
      <c r="E18" s="69">
        <v>259902</v>
      </c>
      <c r="F18" s="69">
        <v>0</v>
      </c>
      <c r="G18" s="69">
        <v>0</v>
      </c>
      <c r="H18" s="70">
        <v>0</v>
      </c>
      <c r="I18" s="13">
        <f t="shared" si="9"/>
        <v>346558</v>
      </c>
      <c r="J18" s="17" t="s">
        <v>23</v>
      </c>
      <c r="K18" s="77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70">
        <v>0</v>
      </c>
      <c r="R18" s="13">
        <f t="shared" si="10"/>
        <v>0</v>
      </c>
      <c r="S18" s="17" t="s">
        <v>23</v>
      </c>
      <c r="T18" s="77">
        <v>0</v>
      </c>
      <c r="U18" s="69">
        <v>0</v>
      </c>
      <c r="V18" s="69">
        <v>604363</v>
      </c>
      <c r="W18" s="69">
        <v>840078</v>
      </c>
      <c r="X18" s="69">
        <v>1144521</v>
      </c>
      <c r="Y18" s="69">
        <v>1280178</v>
      </c>
      <c r="Z18" s="70">
        <v>141574</v>
      </c>
      <c r="AA18" s="13">
        <f t="shared" si="11"/>
        <v>4010714</v>
      </c>
      <c r="AB18" s="17" t="s">
        <v>23</v>
      </c>
      <c r="AC18" s="77">
        <v>0</v>
      </c>
      <c r="AD18" s="69">
        <v>0</v>
      </c>
      <c r="AE18" s="69">
        <v>0</v>
      </c>
      <c r="AF18" s="69">
        <v>0</v>
      </c>
      <c r="AG18" s="69">
        <v>235116</v>
      </c>
      <c r="AH18" s="69">
        <v>0</v>
      </c>
      <c r="AI18" s="70">
        <v>0</v>
      </c>
      <c r="AJ18" s="13">
        <f t="shared" si="12"/>
        <v>235116</v>
      </c>
      <c r="AK18" s="17" t="s">
        <v>23</v>
      </c>
      <c r="AL18" s="77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70">
        <v>0</v>
      </c>
      <c r="AS18" s="13">
        <f t="shared" si="13"/>
        <v>0</v>
      </c>
      <c r="AT18" s="17" t="s">
        <v>23</v>
      </c>
      <c r="AU18" s="77">
        <v>0</v>
      </c>
      <c r="AV18" s="69">
        <v>0</v>
      </c>
      <c r="AW18" s="69">
        <v>2510388</v>
      </c>
      <c r="AX18" s="69">
        <v>2347848</v>
      </c>
      <c r="AY18" s="69">
        <v>4765806</v>
      </c>
      <c r="AZ18" s="69">
        <v>1035846</v>
      </c>
      <c r="BA18" s="70">
        <v>139797</v>
      </c>
      <c r="BB18" s="13">
        <f t="shared" si="14"/>
        <v>10799685</v>
      </c>
      <c r="BC18" s="17" t="s">
        <v>23</v>
      </c>
      <c r="BD18" s="77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70">
        <v>0</v>
      </c>
      <c r="BK18" s="13">
        <f t="shared" si="15"/>
        <v>0</v>
      </c>
      <c r="BL18" s="17" t="s">
        <v>23</v>
      </c>
      <c r="BM18" s="77">
        <v>0</v>
      </c>
      <c r="BN18" s="69">
        <v>0</v>
      </c>
      <c r="BO18" s="69">
        <v>0</v>
      </c>
      <c r="BP18" s="69">
        <v>0</v>
      </c>
      <c r="BQ18" s="69">
        <v>0</v>
      </c>
      <c r="BR18" s="69">
        <v>0</v>
      </c>
      <c r="BS18" s="70">
        <v>0</v>
      </c>
      <c r="BT18" s="13">
        <f t="shared" si="16"/>
        <v>0</v>
      </c>
      <c r="BU18" s="17" t="s">
        <v>23</v>
      </c>
      <c r="BV18" s="77">
        <v>0</v>
      </c>
      <c r="BW18" s="69">
        <v>0</v>
      </c>
      <c r="BX18" s="69">
        <v>0</v>
      </c>
      <c r="BY18" s="69">
        <v>0</v>
      </c>
      <c r="BZ18" s="69">
        <v>258837</v>
      </c>
      <c r="CA18" s="69">
        <v>292473</v>
      </c>
      <c r="CB18" s="70">
        <v>0</v>
      </c>
      <c r="CC18" s="13">
        <f t="shared" si="17"/>
        <v>551310</v>
      </c>
      <c r="CD18" s="2"/>
    </row>
    <row r="19" spans="1:82" ht="15" customHeight="1" x14ac:dyDescent="0.15">
      <c r="A19" s="17" t="s">
        <v>24</v>
      </c>
      <c r="B19" s="77">
        <v>0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70">
        <v>0</v>
      </c>
      <c r="I19" s="13">
        <f t="shared" si="9"/>
        <v>0</v>
      </c>
      <c r="J19" s="17" t="s">
        <v>24</v>
      </c>
      <c r="K19" s="77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13">
        <f t="shared" si="10"/>
        <v>0</v>
      </c>
      <c r="S19" s="17" t="s">
        <v>24</v>
      </c>
      <c r="T19" s="77">
        <v>0</v>
      </c>
      <c r="U19" s="69">
        <v>0</v>
      </c>
      <c r="V19" s="69">
        <v>37267</v>
      </c>
      <c r="W19" s="69">
        <v>52813</v>
      </c>
      <c r="X19" s="69">
        <v>196967</v>
      </c>
      <c r="Y19" s="69">
        <v>569339</v>
      </c>
      <c r="Z19" s="70">
        <v>0</v>
      </c>
      <c r="AA19" s="13">
        <f t="shared" si="11"/>
        <v>856386</v>
      </c>
      <c r="AB19" s="17" t="s">
        <v>24</v>
      </c>
      <c r="AC19" s="77">
        <v>0</v>
      </c>
      <c r="AD19" s="69">
        <v>0</v>
      </c>
      <c r="AE19" s="69">
        <v>45</v>
      </c>
      <c r="AF19" s="69">
        <v>0</v>
      </c>
      <c r="AG19" s="69">
        <v>4158</v>
      </c>
      <c r="AH19" s="69">
        <v>0</v>
      </c>
      <c r="AI19" s="70">
        <v>0</v>
      </c>
      <c r="AJ19" s="13">
        <f t="shared" si="12"/>
        <v>4203</v>
      </c>
      <c r="AK19" s="17" t="s">
        <v>24</v>
      </c>
      <c r="AL19" s="77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70">
        <v>0</v>
      </c>
      <c r="AS19" s="13">
        <f t="shared" si="13"/>
        <v>0</v>
      </c>
      <c r="AT19" s="17" t="s">
        <v>24</v>
      </c>
      <c r="AU19" s="77">
        <v>0</v>
      </c>
      <c r="AV19" s="69">
        <v>0</v>
      </c>
      <c r="AW19" s="69">
        <v>353907</v>
      </c>
      <c r="AX19" s="69">
        <v>1875723</v>
      </c>
      <c r="AY19" s="69">
        <v>1096226</v>
      </c>
      <c r="AZ19" s="69">
        <v>364005</v>
      </c>
      <c r="BA19" s="70">
        <v>31312</v>
      </c>
      <c r="BB19" s="13">
        <f t="shared" si="14"/>
        <v>3721173</v>
      </c>
      <c r="BC19" s="17" t="s">
        <v>24</v>
      </c>
      <c r="BD19" s="77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70">
        <v>0</v>
      </c>
      <c r="BK19" s="13">
        <f t="shared" si="15"/>
        <v>0</v>
      </c>
      <c r="BL19" s="17" t="s">
        <v>24</v>
      </c>
      <c r="BM19" s="77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70">
        <v>0</v>
      </c>
      <c r="BT19" s="13">
        <f t="shared" si="16"/>
        <v>0</v>
      </c>
      <c r="BU19" s="17" t="s">
        <v>24</v>
      </c>
      <c r="BV19" s="77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70">
        <v>0</v>
      </c>
      <c r="CC19" s="13">
        <f t="shared" si="17"/>
        <v>0</v>
      </c>
      <c r="CD19" s="2"/>
    </row>
    <row r="20" spans="1:82" ht="15" customHeight="1" x14ac:dyDescent="0.15">
      <c r="A20" s="17" t="s">
        <v>25</v>
      </c>
      <c r="B20" s="77"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70">
        <v>0</v>
      </c>
      <c r="I20" s="13">
        <f t="shared" si="9"/>
        <v>0</v>
      </c>
      <c r="J20" s="17" t="s">
        <v>25</v>
      </c>
      <c r="K20" s="77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70">
        <v>0</v>
      </c>
      <c r="R20" s="13">
        <f t="shared" si="10"/>
        <v>0</v>
      </c>
      <c r="S20" s="17" t="s">
        <v>25</v>
      </c>
      <c r="T20" s="77">
        <v>0</v>
      </c>
      <c r="U20" s="69">
        <v>0</v>
      </c>
      <c r="V20" s="69">
        <v>253124</v>
      </c>
      <c r="W20" s="69">
        <v>253368</v>
      </c>
      <c r="X20" s="69">
        <v>65298</v>
      </c>
      <c r="Y20" s="69">
        <v>43607</v>
      </c>
      <c r="Z20" s="70">
        <v>0</v>
      </c>
      <c r="AA20" s="13">
        <f t="shared" si="11"/>
        <v>615397</v>
      </c>
      <c r="AB20" s="17" t="s">
        <v>25</v>
      </c>
      <c r="AC20" s="77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70">
        <v>0</v>
      </c>
      <c r="AJ20" s="13">
        <f t="shared" si="12"/>
        <v>0</v>
      </c>
      <c r="AK20" s="17" t="s">
        <v>25</v>
      </c>
      <c r="AL20" s="77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70">
        <v>0</v>
      </c>
      <c r="AS20" s="13">
        <f t="shared" si="13"/>
        <v>0</v>
      </c>
      <c r="AT20" s="17" t="s">
        <v>25</v>
      </c>
      <c r="AU20" s="77">
        <v>0</v>
      </c>
      <c r="AV20" s="69">
        <v>0</v>
      </c>
      <c r="AW20" s="69">
        <v>0</v>
      </c>
      <c r="AX20" s="69">
        <v>1167159</v>
      </c>
      <c r="AY20" s="69">
        <v>0</v>
      </c>
      <c r="AZ20" s="69">
        <v>307521</v>
      </c>
      <c r="BA20" s="70">
        <v>0</v>
      </c>
      <c r="BB20" s="13">
        <f t="shared" si="14"/>
        <v>1474680</v>
      </c>
      <c r="BC20" s="17" t="s">
        <v>25</v>
      </c>
      <c r="BD20" s="77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70">
        <v>0</v>
      </c>
      <c r="BK20" s="13">
        <f t="shared" si="15"/>
        <v>0</v>
      </c>
      <c r="BL20" s="17" t="s">
        <v>25</v>
      </c>
      <c r="BM20" s="77">
        <v>0</v>
      </c>
      <c r="BN20" s="69">
        <v>0</v>
      </c>
      <c r="BO20" s="69">
        <v>0</v>
      </c>
      <c r="BP20" s="69">
        <v>671139</v>
      </c>
      <c r="BQ20" s="69">
        <v>1710909</v>
      </c>
      <c r="BR20" s="69">
        <v>1600722</v>
      </c>
      <c r="BS20" s="70">
        <v>1148472</v>
      </c>
      <c r="BT20" s="13">
        <f t="shared" si="16"/>
        <v>5131242</v>
      </c>
      <c r="BU20" s="17" t="s">
        <v>25</v>
      </c>
      <c r="BV20" s="77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70">
        <v>0</v>
      </c>
      <c r="CC20" s="13">
        <f t="shared" si="17"/>
        <v>0</v>
      </c>
      <c r="CD20" s="2"/>
    </row>
    <row r="21" spans="1:82" ht="15" customHeight="1" x14ac:dyDescent="0.15">
      <c r="A21" s="17" t="s">
        <v>26</v>
      </c>
      <c r="B21" s="77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70">
        <v>0</v>
      </c>
      <c r="I21" s="13">
        <f t="shared" si="9"/>
        <v>0</v>
      </c>
      <c r="J21" s="17" t="s">
        <v>26</v>
      </c>
      <c r="K21" s="77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70">
        <v>0</v>
      </c>
      <c r="R21" s="13">
        <f t="shared" si="10"/>
        <v>0</v>
      </c>
      <c r="S21" s="17" t="s">
        <v>26</v>
      </c>
      <c r="T21" s="77">
        <v>0</v>
      </c>
      <c r="U21" s="69">
        <v>0</v>
      </c>
      <c r="V21" s="69">
        <v>373658</v>
      </c>
      <c r="W21" s="69">
        <v>501242</v>
      </c>
      <c r="X21" s="69">
        <v>483903</v>
      </c>
      <c r="Y21" s="69">
        <v>271737</v>
      </c>
      <c r="Z21" s="70">
        <v>113526</v>
      </c>
      <c r="AA21" s="13">
        <f t="shared" si="11"/>
        <v>1744066</v>
      </c>
      <c r="AB21" s="17" t="s">
        <v>26</v>
      </c>
      <c r="AC21" s="77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70">
        <v>0</v>
      </c>
      <c r="AJ21" s="13">
        <f t="shared" si="12"/>
        <v>0</v>
      </c>
      <c r="AK21" s="17" t="s">
        <v>26</v>
      </c>
      <c r="AL21" s="77">
        <v>0</v>
      </c>
      <c r="AM21" s="69">
        <v>0</v>
      </c>
      <c r="AN21" s="69">
        <v>126450</v>
      </c>
      <c r="AO21" s="69">
        <v>163395</v>
      </c>
      <c r="AP21" s="69">
        <v>0</v>
      </c>
      <c r="AQ21" s="69">
        <v>0</v>
      </c>
      <c r="AR21" s="70">
        <v>0</v>
      </c>
      <c r="AS21" s="13">
        <f t="shared" si="13"/>
        <v>289845</v>
      </c>
      <c r="AT21" s="17" t="s">
        <v>26</v>
      </c>
      <c r="AU21" s="77">
        <v>0</v>
      </c>
      <c r="AV21" s="69">
        <v>0</v>
      </c>
      <c r="AW21" s="69">
        <v>1043136</v>
      </c>
      <c r="AX21" s="69">
        <v>1622844</v>
      </c>
      <c r="AY21" s="69">
        <v>2190967</v>
      </c>
      <c r="AZ21" s="69">
        <v>1712241</v>
      </c>
      <c r="BA21" s="70">
        <v>615339</v>
      </c>
      <c r="BB21" s="13">
        <f t="shared" si="14"/>
        <v>7184527</v>
      </c>
      <c r="BC21" s="17" t="s">
        <v>26</v>
      </c>
      <c r="BD21" s="77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242910</v>
      </c>
      <c r="BJ21" s="70">
        <v>0</v>
      </c>
      <c r="BK21" s="13">
        <f t="shared" si="15"/>
        <v>242910</v>
      </c>
      <c r="BL21" s="17" t="s">
        <v>26</v>
      </c>
      <c r="BM21" s="77">
        <v>0</v>
      </c>
      <c r="BN21" s="69">
        <v>0</v>
      </c>
      <c r="BO21" s="69">
        <v>0</v>
      </c>
      <c r="BP21" s="69">
        <v>216621</v>
      </c>
      <c r="BQ21" s="69">
        <v>1433052</v>
      </c>
      <c r="BR21" s="69">
        <v>4489812</v>
      </c>
      <c r="BS21" s="70">
        <v>937863</v>
      </c>
      <c r="BT21" s="13">
        <f t="shared" si="16"/>
        <v>7077348</v>
      </c>
      <c r="BU21" s="17" t="s">
        <v>26</v>
      </c>
      <c r="BV21" s="77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70">
        <v>0</v>
      </c>
      <c r="CC21" s="13">
        <f t="shared" si="17"/>
        <v>0</v>
      </c>
      <c r="CD21" s="2"/>
    </row>
    <row r="22" spans="1:82" ht="15" customHeight="1" x14ac:dyDescent="0.15">
      <c r="A22" s="17" t="s">
        <v>27</v>
      </c>
      <c r="B22" s="77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70">
        <v>0</v>
      </c>
      <c r="I22" s="13">
        <f t="shared" si="9"/>
        <v>0</v>
      </c>
      <c r="J22" s="17" t="s">
        <v>27</v>
      </c>
      <c r="K22" s="77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70">
        <v>0</v>
      </c>
      <c r="R22" s="13">
        <f t="shared" si="10"/>
        <v>0</v>
      </c>
      <c r="S22" s="17" t="s">
        <v>27</v>
      </c>
      <c r="T22" s="77">
        <v>0</v>
      </c>
      <c r="U22" s="69">
        <v>0</v>
      </c>
      <c r="V22" s="69">
        <v>142371</v>
      </c>
      <c r="W22" s="69">
        <v>64854</v>
      </c>
      <c r="X22" s="69">
        <v>65916</v>
      </c>
      <c r="Y22" s="69">
        <v>127152</v>
      </c>
      <c r="Z22" s="70">
        <v>0</v>
      </c>
      <c r="AA22" s="13">
        <f t="shared" si="11"/>
        <v>400293</v>
      </c>
      <c r="AB22" s="17" t="s">
        <v>27</v>
      </c>
      <c r="AC22" s="77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70">
        <v>0</v>
      </c>
      <c r="AJ22" s="13">
        <f t="shared" si="12"/>
        <v>0</v>
      </c>
      <c r="AK22" s="17" t="s">
        <v>27</v>
      </c>
      <c r="AL22" s="77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685584</v>
      </c>
      <c r="AR22" s="70">
        <v>304533</v>
      </c>
      <c r="AS22" s="13">
        <f t="shared" si="13"/>
        <v>990117</v>
      </c>
      <c r="AT22" s="17" t="s">
        <v>27</v>
      </c>
      <c r="AU22" s="77">
        <v>0</v>
      </c>
      <c r="AV22" s="69">
        <v>0</v>
      </c>
      <c r="AW22" s="69">
        <v>515501.99999999994</v>
      </c>
      <c r="AX22" s="69">
        <v>268569</v>
      </c>
      <c r="AY22" s="69">
        <v>1504881</v>
      </c>
      <c r="AZ22" s="69">
        <v>564912</v>
      </c>
      <c r="BA22" s="70">
        <v>18576</v>
      </c>
      <c r="BB22" s="13">
        <f t="shared" si="14"/>
        <v>2872440</v>
      </c>
      <c r="BC22" s="17" t="s">
        <v>27</v>
      </c>
      <c r="BD22" s="77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70">
        <v>0</v>
      </c>
      <c r="BK22" s="13">
        <f t="shared" si="15"/>
        <v>0</v>
      </c>
      <c r="BL22" s="17" t="s">
        <v>27</v>
      </c>
      <c r="BM22" s="77">
        <v>0</v>
      </c>
      <c r="BN22" s="69">
        <v>0</v>
      </c>
      <c r="BO22" s="69">
        <v>0</v>
      </c>
      <c r="BP22" s="69">
        <v>0</v>
      </c>
      <c r="BQ22" s="69">
        <v>660816</v>
      </c>
      <c r="BR22" s="69">
        <v>1415790</v>
      </c>
      <c r="BS22" s="70">
        <v>299610</v>
      </c>
      <c r="BT22" s="13">
        <f t="shared" si="16"/>
        <v>2376216</v>
      </c>
      <c r="BU22" s="17" t="s">
        <v>27</v>
      </c>
      <c r="BV22" s="77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70">
        <v>0</v>
      </c>
      <c r="CC22" s="13">
        <f t="shared" si="17"/>
        <v>0</v>
      </c>
      <c r="CD22" s="2"/>
    </row>
    <row r="23" spans="1:82" ht="15" customHeight="1" x14ac:dyDescent="0.15">
      <c r="A23" s="17" t="s">
        <v>28</v>
      </c>
      <c r="B23" s="77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  <c r="I23" s="13">
        <f t="shared" si="9"/>
        <v>0</v>
      </c>
      <c r="J23" s="17" t="s">
        <v>28</v>
      </c>
      <c r="K23" s="77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13">
        <f t="shared" si="10"/>
        <v>0</v>
      </c>
      <c r="S23" s="17" t="s">
        <v>28</v>
      </c>
      <c r="T23" s="77">
        <v>0</v>
      </c>
      <c r="U23" s="69">
        <v>0</v>
      </c>
      <c r="V23" s="69">
        <v>2475603</v>
      </c>
      <c r="W23" s="69">
        <v>1980459</v>
      </c>
      <c r="X23" s="69">
        <v>1636923</v>
      </c>
      <c r="Y23" s="69">
        <v>1044521.9999999999</v>
      </c>
      <c r="Z23" s="70">
        <v>1003140</v>
      </c>
      <c r="AA23" s="13">
        <f t="shared" si="11"/>
        <v>8140647</v>
      </c>
      <c r="AB23" s="17" t="s">
        <v>28</v>
      </c>
      <c r="AC23" s="77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70">
        <v>0</v>
      </c>
      <c r="AJ23" s="13">
        <f t="shared" si="12"/>
        <v>0</v>
      </c>
      <c r="AK23" s="17" t="s">
        <v>28</v>
      </c>
      <c r="AL23" s="77">
        <v>0</v>
      </c>
      <c r="AM23" s="69">
        <v>0</v>
      </c>
      <c r="AN23" s="69">
        <v>505485</v>
      </c>
      <c r="AO23" s="69">
        <v>1024118.9999999999</v>
      </c>
      <c r="AP23" s="69">
        <v>1433718</v>
      </c>
      <c r="AQ23" s="69">
        <v>273231</v>
      </c>
      <c r="AR23" s="70">
        <v>307071</v>
      </c>
      <c r="AS23" s="13">
        <f t="shared" si="13"/>
        <v>3543624</v>
      </c>
      <c r="AT23" s="17" t="s">
        <v>28</v>
      </c>
      <c r="AU23" s="77">
        <v>0</v>
      </c>
      <c r="AV23" s="69">
        <v>0</v>
      </c>
      <c r="AW23" s="69">
        <v>1282653</v>
      </c>
      <c r="AX23" s="69">
        <v>2443410</v>
      </c>
      <c r="AY23" s="69">
        <v>3579368</v>
      </c>
      <c r="AZ23" s="69">
        <v>3107493</v>
      </c>
      <c r="BA23" s="70">
        <v>1887332</v>
      </c>
      <c r="BB23" s="13">
        <f t="shared" si="14"/>
        <v>12300256</v>
      </c>
      <c r="BC23" s="17" t="s">
        <v>28</v>
      </c>
      <c r="BD23" s="77">
        <v>0</v>
      </c>
      <c r="BE23" s="69">
        <v>0</v>
      </c>
      <c r="BF23" s="69">
        <v>0</v>
      </c>
      <c r="BG23" s="69">
        <v>0</v>
      </c>
      <c r="BH23" s="69">
        <v>0</v>
      </c>
      <c r="BI23" s="69">
        <v>242910</v>
      </c>
      <c r="BJ23" s="70">
        <v>0</v>
      </c>
      <c r="BK23" s="13">
        <f t="shared" si="15"/>
        <v>242910</v>
      </c>
      <c r="BL23" s="17" t="s">
        <v>28</v>
      </c>
      <c r="BM23" s="77">
        <v>0</v>
      </c>
      <c r="BN23" s="69">
        <v>0</v>
      </c>
      <c r="BO23" s="69">
        <v>0</v>
      </c>
      <c r="BP23" s="69">
        <v>227223</v>
      </c>
      <c r="BQ23" s="69">
        <v>1479510</v>
      </c>
      <c r="BR23" s="69">
        <v>2555037</v>
      </c>
      <c r="BS23" s="70">
        <v>4950108</v>
      </c>
      <c r="BT23" s="13">
        <f t="shared" si="16"/>
        <v>9211878</v>
      </c>
      <c r="BU23" s="17" t="s">
        <v>28</v>
      </c>
      <c r="BV23" s="77">
        <v>0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70">
        <v>0</v>
      </c>
      <c r="CC23" s="13">
        <f t="shared" si="17"/>
        <v>0</v>
      </c>
      <c r="CD23" s="2"/>
    </row>
    <row r="24" spans="1:82" ht="15" customHeight="1" x14ac:dyDescent="0.15">
      <c r="A24" s="17" t="s">
        <v>29</v>
      </c>
      <c r="B24" s="77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70">
        <v>0</v>
      </c>
      <c r="I24" s="13">
        <f t="shared" si="9"/>
        <v>0</v>
      </c>
      <c r="J24" s="17" t="s">
        <v>29</v>
      </c>
      <c r="K24" s="77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13">
        <f t="shared" si="10"/>
        <v>0</v>
      </c>
      <c r="S24" s="17" t="s">
        <v>29</v>
      </c>
      <c r="T24" s="77">
        <v>0</v>
      </c>
      <c r="U24" s="69">
        <v>0</v>
      </c>
      <c r="V24" s="69">
        <v>261351</v>
      </c>
      <c r="W24" s="69">
        <v>18018</v>
      </c>
      <c r="X24" s="69">
        <v>0</v>
      </c>
      <c r="Y24" s="69">
        <v>0</v>
      </c>
      <c r="Z24" s="70">
        <v>0</v>
      </c>
      <c r="AA24" s="13">
        <f t="shared" si="11"/>
        <v>279369</v>
      </c>
      <c r="AB24" s="17" t="s">
        <v>29</v>
      </c>
      <c r="AC24" s="77">
        <v>0</v>
      </c>
      <c r="AD24" s="69">
        <v>0</v>
      </c>
      <c r="AE24" s="69">
        <v>147987</v>
      </c>
      <c r="AF24" s="69">
        <v>257652</v>
      </c>
      <c r="AG24" s="69">
        <v>350982</v>
      </c>
      <c r="AH24" s="69">
        <v>202230</v>
      </c>
      <c r="AI24" s="70">
        <v>0</v>
      </c>
      <c r="AJ24" s="13">
        <f t="shared" si="12"/>
        <v>958851</v>
      </c>
      <c r="AK24" s="17" t="s">
        <v>29</v>
      </c>
      <c r="AL24" s="77">
        <v>32211</v>
      </c>
      <c r="AM24" s="69">
        <v>65096.999999999993</v>
      </c>
      <c r="AN24" s="69">
        <v>113580</v>
      </c>
      <c r="AO24" s="69">
        <v>619965</v>
      </c>
      <c r="AP24" s="69">
        <v>0</v>
      </c>
      <c r="AQ24" s="69">
        <v>0</v>
      </c>
      <c r="AR24" s="70">
        <v>0</v>
      </c>
      <c r="AS24" s="13">
        <f t="shared" si="13"/>
        <v>830853</v>
      </c>
      <c r="AT24" s="17" t="s">
        <v>29</v>
      </c>
      <c r="AU24" s="77">
        <v>0</v>
      </c>
      <c r="AV24" s="69">
        <v>0</v>
      </c>
      <c r="AW24" s="69">
        <v>0</v>
      </c>
      <c r="AX24" s="69">
        <v>956820</v>
      </c>
      <c r="AY24" s="69">
        <v>1099700</v>
      </c>
      <c r="AZ24" s="69">
        <v>287937</v>
      </c>
      <c r="BA24" s="70">
        <v>586854</v>
      </c>
      <c r="BB24" s="13">
        <f t="shared" si="14"/>
        <v>2931311</v>
      </c>
      <c r="BC24" s="17" t="s">
        <v>29</v>
      </c>
      <c r="BD24" s="77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70">
        <v>0</v>
      </c>
      <c r="BK24" s="13">
        <f t="shared" si="15"/>
        <v>0</v>
      </c>
      <c r="BL24" s="17" t="s">
        <v>29</v>
      </c>
      <c r="BM24" s="77">
        <v>0</v>
      </c>
      <c r="BN24" s="69">
        <v>0</v>
      </c>
      <c r="BO24" s="69">
        <v>0</v>
      </c>
      <c r="BP24" s="69">
        <v>0</v>
      </c>
      <c r="BQ24" s="69">
        <v>0</v>
      </c>
      <c r="BR24" s="69">
        <v>0</v>
      </c>
      <c r="BS24" s="70">
        <v>0</v>
      </c>
      <c r="BT24" s="13">
        <f t="shared" si="16"/>
        <v>0</v>
      </c>
      <c r="BU24" s="17" t="s">
        <v>29</v>
      </c>
      <c r="BV24" s="77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70">
        <v>0</v>
      </c>
      <c r="CC24" s="13">
        <f t="shared" si="17"/>
        <v>0</v>
      </c>
      <c r="CD24" s="2"/>
    </row>
    <row r="25" spans="1:82" ht="15" customHeight="1" x14ac:dyDescent="0.15">
      <c r="A25" s="17" t="s">
        <v>30</v>
      </c>
      <c r="B25" s="77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70">
        <v>0</v>
      </c>
      <c r="I25" s="13">
        <f t="shared" si="9"/>
        <v>0</v>
      </c>
      <c r="J25" s="17" t="s">
        <v>30</v>
      </c>
      <c r="K25" s="77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13">
        <f t="shared" si="10"/>
        <v>0</v>
      </c>
      <c r="S25" s="17" t="s">
        <v>30</v>
      </c>
      <c r="T25" s="77">
        <v>0</v>
      </c>
      <c r="U25" s="69">
        <v>0</v>
      </c>
      <c r="V25" s="69">
        <v>587448</v>
      </c>
      <c r="W25" s="69">
        <v>503397</v>
      </c>
      <c r="X25" s="69">
        <v>363393</v>
      </c>
      <c r="Y25" s="69">
        <v>54360</v>
      </c>
      <c r="Z25" s="70">
        <v>23274</v>
      </c>
      <c r="AA25" s="13">
        <f t="shared" si="11"/>
        <v>1531872</v>
      </c>
      <c r="AB25" s="17" t="s">
        <v>30</v>
      </c>
      <c r="AC25" s="77">
        <v>0</v>
      </c>
      <c r="AD25" s="69">
        <v>0</v>
      </c>
      <c r="AE25" s="69">
        <v>95589</v>
      </c>
      <c r="AF25" s="69">
        <v>590688</v>
      </c>
      <c r="AG25" s="69">
        <v>338247</v>
      </c>
      <c r="AH25" s="69">
        <v>39726</v>
      </c>
      <c r="AI25" s="70">
        <v>236385</v>
      </c>
      <c r="AJ25" s="13">
        <f t="shared" si="12"/>
        <v>1300635</v>
      </c>
      <c r="AK25" s="17" t="s">
        <v>30</v>
      </c>
      <c r="AL25" s="77">
        <v>0</v>
      </c>
      <c r="AM25" s="69">
        <v>0</v>
      </c>
      <c r="AN25" s="69">
        <v>106083</v>
      </c>
      <c r="AO25" s="69">
        <v>0</v>
      </c>
      <c r="AP25" s="69">
        <v>217206</v>
      </c>
      <c r="AQ25" s="69">
        <v>246339</v>
      </c>
      <c r="AR25" s="70">
        <v>0</v>
      </c>
      <c r="AS25" s="13">
        <f t="shared" si="13"/>
        <v>569628</v>
      </c>
      <c r="AT25" s="17" t="s">
        <v>30</v>
      </c>
      <c r="AU25" s="77">
        <v>0</v>
      </c>
      <c r="AV25" s="69">
        <v>0</v>
      </c>
      <c r="AW25" s="69">
        <v>0</v>
      </c>
      <c r="AX25" s="69">
        <v>550044</v>
      </c>
      <c r="AY25" s="69">
        <v>282780</v>
      </c>
      <c r="AZ25" s="69">
        <v>575874</v>
      </c>
      <c r="BA25" s="70">
        <v>0</v>
      </c>
      <c r="BB25" s="13">
        <f t="shared" si="14"/>
        <v>1408698</v>
      </c>
      <c r="BC25" s="17" t="s">
        <v>30</v>
      </c>
      <c r="BD25" s="77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70">
        <v>0</v>
      </c>
      <c r="BK25" s="13">
        <f t="shared" si="15"/>
        <v>0</v>
      </c>
      <c r="BL25" s="17" t="s">
        <v>30</v>
      </c>
      <c r="BM25" s="77">
        <v>0</v>
      </c>
      <c r="BN25" s="69">
        <v>0</v>
      </c>
      <c r="BO25" s="69">
        <v>0</v>
      </c>
      <c r="BP25" s="69">
        <v>0</v>
      </c>
      <c r="BQ25" s="69">
        <v>0</v>
      </c>
      <c r="BR25" s="69">
        <v>0</v>
      </c>
      <c r="BS25" s="70">
        <v>0</v>
      </c>
      <c r="BT25" s="13">
        <f t="shared" si="16"/>
        <v>0</v>
      </c>
      <c r="BU25" s="17" t="s">
        <v>30</v>
      </c>
      <c r="BV25" s="77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70">
        <v>0</v>
      </c>
      <c r="CC25" s="13">
        <f t="shared" si="17"/>
        <v>0</v>
      </c>
      <c r="CD25" s="2"/>
    </row>
    <row r="26" spans="1:82" ht="15" customHeight="1" x14ac:dyDescent="0.15">
      <c r="A26" s="17" t="s">
        <v>31</v>
      </c>
      <c r="B26" s="77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70">
        <v>0</v>
      </c>
      <c r="I26" s="13">
        <f t="shared" si="9"/>
        <v>0</v>
      </c>
      <c r="J26" s="17" t="s">
        <v>31</v>
      </c>
      <c r="K26" s="77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13">
        <f t="shared" si="10"/>
        <v>0</v>
      </c>
      <c r="S26" s="17" t="s">
        <v>31</v>
      </c>
      <c r="T26" s="77">
        <v>0</v>
      </c>
      <c r="U26" s="69">
        <v>0</v>
      </c>
      <c r="V26" s="69">
        <v>194382</v>
      </c>
      <c r="W26" s="69">
        <v>534449</v>
      </c>
      <c r="X26" s="69">
        <v>460917</v>
      </c>
      <c r="Y26" s="69">
        <v>764334</v>
      </c>
      <c r="Z26" s="70">
        <v>266148</v>
      </c>
      <c r="AA26" s="13">
        <f t="shared" si="11"/>
        <v>2220230</v>
      </c>
      <c r="AB26" s="17" t="s">
        <v>31</v>
      </c>
      <c r="AC26" s="77">
        <v>0</v>
      </c>
      <c r="AD26" s="69">
        <v>0</v>
      </c>
      <c r="AE26" s="69">
        <v>0</v>
      </c>
      <c r="AF26" s="69">
        <v>0</v>
      </c>
      <c r="AG26" s="69">
        <v>0</v>
      </c>
      <c r="AH26" s="69">
        <v>0</v>
      </c>
      <c r="AI26" s="70">
        <v>0</v>
      </c>
      <c r="AJ26" s="13">
        <f t="shared" si="12"/>
        <v>0</v>
      </c>
      <c r="AK26" s="17" t="s">
        <v>31</v>
      </c>
      <c r="AL26" s="77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70">
        <v>0</v>
      </c>
      <c r="AS26" s="13">
        <f t="shared" si="13"/>
        <v>0</v>
      </c>
      <c r="AT26" s="17" t="s">
        <v>31</v>
      </c>
      <c r="AU26" s="77">
        <v>0</v>
      </c>
      <c r="AV26" s="69">
        <v>0</v>
      </c>
      <c r="AW26" s="69">
        <v>263736</v>
      </c>
      <c r="AX26" s="69">
        <v>825066</v>
      </c>
      <c r="AY26" s="69">
        <v>565560</v>
      </c>
      <c r="AZ26" s="69">
        <v>287937</v>
      </c>
      <c r="BA26" s="70">
        <v>0</v>
      </c>
      <c r="BB26" s="13">
        <f t="shared" si="14"/>
        <v>1942299</v>
      </c>
      <c r="BC26" s="17" t="s">
        <v>31</v>
      </c>
      <c r="BD26" s="77">
        <v>0</v>
      </c>
      <c r="BE26" s="69">
        <v>0</v>
      </c>
      <c r="BF26" s="69">
        <v>0</v>
      </c>
      <c r="BG26" s="69">
        <v>0</v>
      </c>
      <c r="BH26" s="69">
        <v>0</v>
      </c>
      <c r="BI26" s="69">
        <v>0</v>
      </c>
      <c r="BJ26" s="70">
        <v>0</v>
      </c>
      <c r="BK26" s="13">
        <f t="shared" si="15"/>
        <v>0</v>
      </c>
      <c r="BL26" s="17" t="s">
        <v>31</v>
      </c>
      <c r="BM26" s="77">
        <v>0</v>
      </c>
      <c r="BN26" s="69">
        <v>0</v>
      </c>
      <c r="BO26" s="69">
        <v>0</v>
      </c>
      <c r="BP26" s="69">
        <v>0</v>
      </c>
      <c r="BQ26" s="69">
        <v>0</v>
      </c>
      <c r="BR26" s="69">
        <v>0</v>
      </c>
      <c r="BS26" s="70">
        <v>0</v>
      </c>
      <c r="BT26" s="13">
        <f t="shared" si="16"/>
        <v>0</v>
      </c>
      <c r="BU26" s="17" t="s">
        <v>31</v>
      </c>
      <c r="BV26" s="77">
        <v>0</v>
      </c>
      <c r="BW26" s="69">
        <v>0</v>
      </c>
      <c r="BX26" s="69">
        <v>0</v>
      </c>
      <c r="BY26" s="69">
        <v>0</v>
      </c>
      <c r="BZ26" s="69">
        <v>0</v>
      </c>
      <c r="CA26" s="69">
        <v>0</v>
      </c>
      <c r="CB26" s="70">
        <v>0</v>
      </c>
      <c r="CC26" s="13">
        <f t="shared" si="17"/>
        <v>0</v>
      </c>
      <c r="CD26" s="2"/>
    </row>
    <row r="27" spans="1:82" ht="15" customHeight="1" x14ac:dyDescent="0.15">
      <c r="A27" s="17" t="s">
        <v>32</v>
      </c>
      <c r="B27" s="77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70">
        <v>0</v>
      </c>
      <c r="I27" s="13">
        <f t="shared" si="9"/>
        <v>0</v>
      </c>
      <c r="J27" s="17" t="s">
        <v>32</v>
      </c>
      <c r="K27" s="77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70">
        <v>0</v>
      </c>
      <c r="R27" s="13">
        <f t="shared" si="10"/>
        <v>0</v>
      </c>
      <c r="S27" s="17" t="s">
        <v>32</v>
      </c>
      <c r="T27" s="77">
        <v>0</v>
      </c>
      <c r="U27" s="69">
        <v>0</v>
      </c>
      <c r="V27" s="69">
        <v>239004</v>
      </c>
      <c r="W27" s="69">
        <v>457533</v>
      </c>
      <c r="X27" s="69">
        <v>70893</v>
      </c>
      <c r="Y27" s="69">
        <v>390348</v>
      </c>
      <c r="Z27" s="70">
        <v>273213</v>
      </c>
      <c r="AA27" s="13">
        <f t="shared" si="11"/>
        <v>1430991</v>
      </c>
      <c r="AB27" s="17" t="s">
        <v>32</v>
      </c>
      <c r="AC27" s="77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70">
        <v>0</v>
      </c>
      <c r="AJ27" s="13">
        <f t="shared" si="12"/>
        <v>0</v>
      </c>
      <c r="AK27" s="17" t="s">
        <v>32</v>
      </c>
      <c r="AL27" s="77">
        <v>0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70">
        <v>0</v>
      </c>
      <c r="AS27" s="13">
        <f t="shared" si="13"/>
        <v>0</v>
      </c>
      <c r="AT27" s="17" t="s">
        <v>32</v>
      </c>
      <c r="AU27" s="77">
        <v>0</v>
      </c>
      <c r="AV27" s="69">
        <v>0</v>
      </c>
      <c r="AW27" s="69">
        <v>542943</v>
      </c>
      <c r="AX27" s="69">
        <v>567324</v>
      </c>
      <c r="AY27" s="69">
        <v>582282</v>
      </c>
      <c r="AZ27" s="69">
        <v>593334</v>
      </c>
      <c r="BA27" s="70">
        <v>302517</v>
      </c>
      <c r="BB27" s="13">
        <f t="shared" si="14"/>
        <v>2588400</v>
      </c>
      <c r="BC27" s="17" t="s">
        <v>32</v>
      </c>
      <c r="BD27" s="77">
        <v>0</v>
      </c>
      <c r="BE27" s="69">
        <v>0</v>
      </c>
      <c r="BF27" s="69">
        <v>0</v>
      </c>
      <c r="BG27" s="69">
        <v>0</v>
      </c>
      <c r="BH27" s="69">
        <v>0</v>
      </c>
      <c r="BI27" s="69">
        <v>240363</v>
      </c>
      <c r="BJ27" s="70">
        <v>0</v>
      </c>
      <c r="BK27" s="13">
        <f t="shared" si="15"/>
        <v>240363</v>
      </c>
      <c r="BL27" s="17" t="s">
        <v>32</v>
      </c>
      <c r="BM27" s="77">
        <v>0</v>
      </c>
      <c r="BN27" s="69">
        <v>0</v>
      </c>
      <c r="BO27" s="69">
        <v>0</v>
      </c>
      <c r="BP27" s="69">
        <v>0</v>
      </c>
      <c r="BQ27" s="69">
        <v>0</v>
      </c>
      <c r="BR27" s="69">
        <v>0</v>
      </c>
      <c r="BS27" s="70">
        <v>0</v>
      </c>
      <c r="BT27" s="13">
        <f t="shared" si="16"/>
        <v>0</v>
      </c>
      <c r="BU27" s="17" t="s">
        <v>32</v>
      </c>
      <c r="BV27" s="77">
        <v>0</v>
      </c>
      <c r="BW27" s="69">
        <v>0</v>
      </c>
      <c r="BX27" s="69">
        <v>0</v>
      </c>
      <c r="BY27" s="69">
        <v>0</v>
      </c>
      <c r="BZ27" s="69">
        <v>0</v>
      </c>
      <c r="CA27" s="69">
        <v>0</v>
      </c>
      <c r="CB27" s="70">
        <v>0</v>
      </c>
      <c r="CC27" s="13">
        <f t="shared" si="17"/>
        <v>0</v>
      </c>
      <c r="CD27" s="2"/>
    </row>
    <row r="28" spans="1:82" ht="15" customHeight="1" x14ac:dyDescent="0.15">
      <c r="A28" s="17" t="s">
        <v>33</v>
      </c>
      <c r="B28" s="77">
        <v>0</v>
      </c>
      <c r="C28" s="69">
        <v>0</v>
      </c>
      <c r="D28" s="69">
        <v>91222</v>
      </c>
      <c r="E28" s="69">
        <v>0</v>
      </c>
      <c r="F28" s="69">
        <v>0</v>
      </c>
      <c r="G28" s="69">
        <v>0</v>
      </c>
      <c r="H28" s="70">
        <v>0</v>
      </c>
      <c r="I28" s="13">
        <f t="shared" si="9"/>
        <v>91222</v>
      </c>
      <c r="J28" s="17" t="s">
        <v>33</v>
      </c>
      <c r="K28" s="77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  <c r="R28" s="13">
        <f t="shared" si="10"/>
        <v>0</v>
      </c>
      <c r="S28" s="17" t="s">
        <v>33</v>
      </c>
      <c r="T28" s="77">
        <v>0</v>
      </c>
      <c r="U28" s="69">
        <v>0</v>
      </c>
      <c r="V28" s="69">
        <v>575192</v>
      </c>
      <c r="W28" s="69">
        <v>702225</v>
      </c>
      <c r="X28" s="69">
        <v>616212</v>
      </c>
      <c r="Y28" s="69">
        <v>13671</v>
      </c>
      <c r="Z28" s="70">
        <v>512909.99999999994</v>
      </c>
      <c r="AA28" s="13">
        <f t="shared" si="11"/>
        <v>2420210</v>
      </c>
      <c r="AB28" s="17" t="s">
        <v>33</v>
      </c>
      <c r="AC28" s="77">
        <v>0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70">
        <v>0</v>
      </c>
      <c r="AJ28" s="13">
        <f t="shared" si="12"/>
        <v>0</v>
      </c>
      <c r="AK28" s="17" t="s">
        <v>33</v>
      </c>
      <c r="AL28" s="77">
        <v>0</v>
      </c>
      <c r="AM28" s="69">
        <v>0</v>
      </c>
      <c r="AN28" s="69">
        <v>264969</v>
      </c>
      <c r="AO28" s="69">
        <v>340119</v>
      </c>
      <c r="AP28" s="69">
        <v>275157</v>
      </c>
      <c r="AQ28" s="69">
        <v>535122</v>
      </c>
      <c r="AR28" s="70">
        <v>278325</v>
      </c>
      <c r="AS28" s="13">
        <f t="shared" si="13"/>
        <v>1693692</v>
      </c>
      <c r="AT28" s="17" t="s">
        <v>33</v>
      </c>
      <c r="AU28" s="77">
        <v>0</v>
      </c>
      <c r="AV28" s="69">
        <v>0</v>
      </c>
      <c r="AW28" s="69">
        <v>778500</v>
      </c>
      <c r="AX28" s="69">
        <v>806949</v>
      </c>
      <c r="AY28" s="69">
        <v>1395540</v>
      </c>
      <c r="AZ28" s="69">
        <v>297279</v>
      </c>
      <c r="BA28" s="70">
        <v>299887</v>
      </c>
      <c r="BB28" s="13">
        <f t="shared" si="14"/>
        <v>3578155</v>
      </c>
      <c r="BC28" s="17" t="s">
        <v>33</v>
      </c>
      <c r="BD28" s="77">
        <v>0</v>
      </c>
      <c r="BE28" s="69">
        <v>0</v>
      </c>
      <c r="BF28" s="69">
        <v>711432</v>
      </c>
      <c r="BG28" s="69">
        <v>529584</v>
      </c>
      <c r="BH28" s="69">
        <v>195776</v>
      </c>
      <c r="BI28" s="69">
        <v>186949</v>
      </c>
      <c r="BJ28" s="70">
        <v>523422</v>
      </c>
      <c r="BK28" s="13">
        <f t="shared" si="15"/>
        <v>2147163</v>
      </c>
      <c r="BL28" s="17" t="s">
        <v>33</v>
      </c>
      <c r="BM28" s="77">
        <v>0</v>
      </c>
      <c r="BN28" s="69">
        <v>0</v>
      </c>
      <c r="BO28" s="69">
        <v>0</v>
      </c>
      <c r="BP28" s="69">
        <v>0</v>
      </c>
      <c r="BQ28" s="69">
        <v>0</v>
      </c>
      <c r="BR28" s="69">
        <v>0</v>
      </c>
      <c r="BS28" s="70">
        <v>0</v>
      </c>
      <c r="BT28" s="13">
        <f t="shared" si="16"/>
        <v>0</v>
      </c>
      <c r="BU28" s="17" t="s">
        <v>33</v>
      </c>
      <c r="BV28" s="77">
        <v>0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70">
        <v>0</v>
      </c>
      <c r="CC28" s="13">
        <f t="shared" si="17"/>
        <v>0</v>
      </c>
      <c r="CD28" s="2"/>
    </row>
    <row r="29" spans="1:82" ht="15" customHeight="1" x14ac:dyDescent="0.15">
      <c r="A29" s="17" t="s">
        <v>34</v>
      </c>
      <c r="B29" s="77">
        <v>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70">
        <v>0</v>
      </c>
      <c r="I29" s="13">
        <f t="shared" si="9"/>
        <v>0</v>
      </c>
      <c r="J29" s="17" t="s">
        <v>34</v>
      </c>
      <c r="K29" s="77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70">
        <v>0</v>
      </c>
      <c r="R29" s="13">
        <f t="shared" si="10"/>
        <v>0</v>
      </c>
      <c r="S29" s="17" t="s">
        <v>34</v>
      </c>
      <c r="T29" s="77">
        <v>0</v>
      </c>
      <c r="U29" s="69">
        <v>0</v>
      </c>
      <c r="V29" s="69">
        <v>0</v>
      </c>
      <c r="W29" s="69">
        <v>54297</v>
      </c>
      <c r="X29" s="69">
        <v>24579</v>
      </c>
      <c r="Y29" s="69">
        <v>111726</v>
      </c>
      <c r="Z29" s="70">
        <v>0</v>
      </c>
      <c r="AA29" s="13">
        <f t="shared" si="11"/>
        <v>190602</v>
      </c>
      <c r="AB29" s="17" t="s">
        <v>34</v>
      </c>
      <c r="AC29" s="77">
        <v>0</v>
      </c>
      <c r="AD29" s="69">
        <v>0</v>
      </c>
      <c r="AE29" s="69">
        <v>32130.000000000004</v>
      </c>
      <c r="AF29" s="69">
        <v>0</v>
      </c>
      <c r="AG29" s="69">
        <v>93069</v>
      </c>
      <c r="AH29" s="69">
        <v>0</v>
      </c>
      <c r="AI29" s="70">
        <v>0</v>
      </c>
      <c r="AJ29" s="13">
        <f t="shared" si="12"/>
        <v>125199</v>
      </c>
      <c r="AK29" s="17" t="s">
        <v>34</v>
      </c>
      <c r="AL29" s="77">
        <v>97452</v>
      </c>
      <c r="AM29" s="69">
        <v>168930</v>
      </c>
      <c r="AN29" s="69">
        <v>128997.00000000001</v>
      </c>
      <c r="AO29" s="69">
        <v>737487</v>
      </c>
      <c r="AP29" s="69">
        <v>499428</v>
      </c>
      <c r="AQ29" s="69">
        <v>0</v>
      </c>
      <c r="AR29" s="70">
        <v>0</v>
      </c>
      <c r="AS29" s="13">
        <f t="shared" si="13"/>
        <v>1632294</v>
      </c>
      <c r="AT29" s="17" t="s">
        <v>34</v>
      </c>
      <c r="AU29" s="77">
        <v>0</v>
      </c>
      <c r="AV29" s="69">
        <v>0</v>
      </c>
      <c r="AW29" s="69">
        <v>1053246</v>
      </c>
      <c r="AX29" s="69">
        <v>2922318</v>
      </c>
      <c r="AY29" s="69">
        <v>2229966</v>
      </c>
      <c r="AZ29" s="69">
        <v>288630</v>
      </c>
      <c r="BA29" s="70">
        <v>3180272</v>
      </c>
      <c r="BB29" s="13">
        <f t="shared" si="14"/>
        <v>9674432</v>
      </c>
      <c r="BC29" s="17" t="s">
        <v>34</v>
      </c>
      <c r="BD29" s="77">
        <v>0</v>
      </c>
      <c r="BE29" s="69">
        <v>0</v>
      </c>
      <c r="BF29" s="69">
        <v>0</v>
      </c>
      <c r="BG29" s="69">
        <v>0</v>
      </c>
      <c r="BH29" s="69">
        <v>0</v>
      </c>
      <c r="BI29" s="69">
        <v>0</v>
      </c>
      <c r="BJ29" s="70">
        <v>0</v>
      </c>
      <c r="BK29" s="13">
        <f t="shared" si="15"/>
        <v>0</v>
      </c>
      <c r="BL29" s="17" t="s">
        <v>34</v>
      </c>
      <c r="BM29" s="77">
        <v>0</v>
      </c>
      <c r="BN29" s="69">
        <v>0</v>
      </c>
      <c r="BO29" s="69">
        <v>0</v>
      </c>
      <c r="BP29" s="69">
        <v>0</v>
      </c>
      <c r="BQ29" s="69">
        <v>0</v>
      </c>
      <c r="BR29" s="69">
        <v>0</v>
      </c>
      <c r="BS29" s="70">
        <v>0</v>
      </c>
      <c r="BT29" s="13">
        <f t="shared" si="16"/>
        <v>0</v>
      </c>
      <c r="BU29" s="17" t="s">
        <v>34</v>
      </c>
      <c r="BV29" s="77">
        <v>0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70">
        <v>0</v>
      </c>
      <c r="CC29" s="13">
        <f t="shared" si="17"/>
        <v>0</v>
      </c>
      <c r="CD29" s="2"/>
    </row>
    <row r="30" spans="1:82" ht="15" customHeight="1" x14ac:dyDescent="0.15">
      <c r="A30" s="17" t="s">
        <v>35</v>
      </c>
      <c r="B30" s="77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70">
        <v>0</v>
      </c>
      <c r="I30" s="13">
        <f t="shared" si="9"/>
        <v>0</v>
      </c>
      <c r="J30" s="17" t="s">
        <v>35</v>
      </c>
      <c r="K30" s="77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13">
        <f t="shared" si="10"/>
        <v>0</v>
      </c>
      <c r="S30" s="17" t="s">
        <v>35</v>
      </c>
      <c r="T30" s="77">
        <v>0</v>
      </c>
      <c r="U30" s="69">
        <v>0</v>
      </c>
      <c r="V30" s="69">
        <v>751386</v>
      </c>
      <c r="W30" s="69">
        <v>1277522</v>
      </c>
      <c r="X30" s="69">
        <v>570094</v>
      </c>
      <c r="Y30" s="69">
        <v>1895944</v>
      </c>
      <c r="Z30" s="70">
        <v>1184247</v>
      </c>
      <c r="AA30" s="13">
        <f t="shared" si="11"/>
        <v>5679193</v>
      </c>
      <c r="AB30" s="17" t="s">
        <v>35</v>
      </c>
      <c r="AC30" s="77">
        <v>0</v>
      </c>
      <c r="AD30" s="69">
        <v>0</v>
      </c>
      <c r="AE30" s="69">
        <v>0</v>
      </c>
      <c r="AF30" s="69">
        <v>0</v>
      </c>
      <c r="AG30" s="69">
        <v>50274</v>
      </c>
      <c r="AH30" s="69">
        <v>0</v>
      </c>
      <c r="AI30" s="70">
        <v>0</v>
      </c>
      <c r="AJ30" s="13">
        <f t="shared" si="12"/>
        <v>50274</v>
      </c>
      <c r="AK30" s="17" t="s">
        <v>35</v>
      </c>
      <c r="AL30" s="77">
        <v>0</v>
      </c>
      <c r="AM30" s="69">
        <v>0</v>
      </c>
      <c r="AN30" s="69">
        <v>493992</v>
      </c>
      <c r="AO30" s="69">
        <v>559026</v>
      </c>
      <c r="AP30" s="69">
        <v>436770</v>
      </c>
      <c r="AQ30" s="69">
        <v>824634</v>
      </c>
      <c r="AR30" s="70">
        <v>617598</v>
      </c>
      <c r="AS30" s="13">
        <f t="shared" si="13"/>
        <v>2932020</v>
      </c>
      <c r="AT30" s="17" t="s">
        <v>35</v>
      </c>
      <c r="AU30" s="77">
        <v>0</v>
      </c>
      <c r="AV30" s="69">
        <v>0</v>
      </c>
      <c r="AW30" s="69">
        <v>529947</v>
      </c>
      <c r="AX30" s="69">
        <v>1396647</v>
      </c>
      <c r="AY30" s="69">
        <v>849330</v>
      </c>
      <c r="AZ30" s="69">
        <v>855207</v>
      </c>
      <c r="BA30" s="70">
        <v>1473615</v>
      </c>
      <c r="BB30" s="13">
        <f t="shared" si="14"/>
        <v>5104746</v>
      </c>
      <c r="BC30" s="17" t="s">
        <v>35</v>
      </c>
      <c r="BD30" s="77">
        <v>0</v>
      </c>
      <c r="BE30" s="69">
        <v>0</v>
      </c>
      <c r="BF30" s="69">
        <v>0</v>
      </c>
      <c r="BG30" s="69">
        <v>0</v>
      </c>
      <c r="BH30" s="69">
        <v>220743</v>
      </c>
      <c r="BI30" s="69">
        <v>0</v>
      </c>
      <c r="BJ30" s="70">
        <v>262422</v>
      </c>
      <c r="BK30" s="13">
        <f t="shared" si="15"/>
        <v>483165</v>
      </c>
      <c r="BL30" s="17" t="s">
        <v>35</v>
      </c>
      <c r="BM30" s="77">
        <v>0</v>
      </c>
      <c r="BN30" s="69">
        <v>0</v>
      </c>
      <c r="BO30" s="69">
        <v>0</v>
      </c>
      <c r="BP30" s="69">
        <v>0</v>
      </c>
      <c r="BQ30" s="69">
        <v>0</v>
      </c>
      <c r="BR30" s="69">
        <v>0</v>
      </c>
      <c r="BS30" s="70">
        <v>0</v>
      </c>
      <c r="BT30" s="13">
        <f t="shared" si="16"/>
        <v>0</v>
      </c>
      <c r="BU30" s="17" t="s">
        <v>35</v>
      </c>
      <c r="BV30" s="77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70">
        <v>0</v>
      </c>
      <c r="CC30" s="13">
        <f t="shared" si="17"/>
        <v>0</v>
      </c>
      <c r="CD30" s="2"/>
    </row>
    <row r="31" spans="1:82" ht="15" customHeight="1" x14ac:dyDescent="0.15">
      <c r="A31" s="17" t="s">
        <v>36</v>
      </c>
      <c r="B31" s="77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70">
        <v>0</v>
      </c>
      <c r="I31" s="13">
        <f t="shared" si="9"/>
        <v>0</v>
      </c>
      <c r="J31" s="17" t="s">
        <v>36</v>
      </c>
      <c r="K31" s="77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13">
        <f t="shared" si="10"/>
        <v>0</v>
      </c>
      <c r="S31" s="17" t="s">
        <v>36</v>
      </c>
      <c r="T31" s="77">
        <v>0</v>
      </c>
      <c r="U31" s="69">
        <v>0</v>
      </c>
      <c r="V31" s="69">
        <v>446814</v>
      </c>
      <c r="W31" s="69">
        <v>770025</v>
      </c>
      <c r="X31" s="69">
        <v>558783</v>
      </c>
      <c r="Y31" s="69">
        <v>1181745</v>
      </c>
      <c r="Z31" s="70">
        <v>162306</v>
      </c>
      <c r="AA31" s="13">
        <f t="shared" si="11"/>
        <v>3119673</v>
      </c>
      <c r="AB31" s="17" t="s">
        <v>36</v>
      </c>
      <c r="AC31" s="77">
        <v>0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70">
        <v>0</v>
      </c>
      <c r="AJ31" s="13">
        <f t="shared" si="12"/>
        <v>0</v>
      </c>
      <c r="AK31" s="17" t="s">
        <v>36</v>
      </c>
      <c r="AL31" s="77">
        <v>0</v>
      </c>
      <c r="AM31" s="69">
        <v>0</v>
      </c>
      <c r="AN31" s="69">
        <v>0</v>
      </c>
      <c r="AO31" s="69">
        <v>136164</v>
      </c>
      <c r="AP31" s="69">
        <v>0</v>
      </c>
      <c r="AQ31" s="69">
        <v>0</v>
      </c>
      <c r="AR31" s="70">
        <v>0</v>
      </c>
      <c r="AS31" s="13">
        <f t="shared" si="13"/>
        <v>136164</v>
      </c>
      <c r="AT31" s="17" t="s">
        <v>36</v>
      </c>
      <c r="AU31" s="77">
        <v>0</v>
      </c>
      <c r="AV31" s="69">
        <v>0</v>
      </c>
      <c r="AW31" s="69">
        <v>252567</v>
      </c>
      <c r="AX31" s="69">
        <v>1165898</v>
      </c>
      <c r="AY31" s="69">
        <v>836397</v>
      </c>
      <c r="AZ31" s="69">
        <v>245600</v>
      </c>
      <c r="BA31" s="70">
        <v>1442367</v>
      </c>
      <c r="BB31" s="13">
        <f t="shared" si="14"/>
        <v>3942829</v>
      </c>
      <c r="BC31" s="17" t="s">
        <v>36</v>
      </c>
      <c r="BD31" s="77">
        <v>0</v>
      </c>
      <c r="BE31" s="69">
        <v>0</v>
      </c>
      <c r="BF31" s="69">
        <v>0</v>
      </c>
      <c r="BG31" s="69">
        <v>198963</v>
      </c>
      <c r="BH31" s="69">
        <v>598374</v>
      </c>
      <c r="BI31" s="69">
        <v>1204785</v>
      </c>
      <c r="BJ31" s="70">
        <v>1289781</v>
      </c>
      <c r="BK31" s="13">
        <f t="shared" si="15"/>
        <v>3291903</v>
      </c>
      <c r="BL31" s="17" t="s">
        <v>36</v>
      </c>
      <c r="BM31" s="77">
        <v>0</v>
      </c>
      <c r="BN31" s="69">
        <v>0</v>
      </c>
      <c r="BO31" s="69">
        <v>0</v>
      </c>
      <c r="BP31" s="69">
        <v>0</v>
      </c>
      <c r="BQ31" s="69">
        <v>0</v>
      </c>
      <c r="BR31" s="69">
        <v>0</v>
      </c>
      <c r="BS31" s="70">
        <v>0</v>
      </c>
      <c r="BT31" s="13">
        <f t="shared" si="16"/>
        <v>0</v>
      </c>
      <c r="BU31" s="17" t="s">
        <v>36</v>
      </c>
      <c r="BV31" s="77">
        <v>0</v>
      </c>
      <c r="BW31" s="69">
        <v>0</v>
      </c>
      <c r="BX31" s="69">
        <v>0</v>
      </c>
      <c r="BY31" s="69">
        <v>0</v>
      </c>
      <c r="BZ31" s="69">
        <v>0</v>
      </c>
      <c r="CA31" s="69">
        <v>0</v>
      </c>
      <c r="CB31" s="70">
        <v>0</v>
      </c>
      <c r="CC31" s="13">
        <f t="shared" si="17"/>
        <v>0</v>
      </c>
      <c r="CD31" s="2"/>
    </row>
    <row r="32" spans="1:82" ht="15" customHeight="1" x14ac:dyDescent="0.15">
      <c r="A32" s="17" t="s">
        <v>37</v>
      </c>
      <c r="B32" s="77"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70">
        <v>0</v>
      </c>
      <c r="I32" s="13">
        <f t="shared" si="9"/>
        <v>0</v>
      </c>
      <c r="J32" s="17" t="s">
        <v>37</v>
      </c>
      <c r="K32" s="77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13">
        <f t="shared" si="10"/>
        <v>0</v>
      </c>
      <c r="S32" s="17" t="s">
        <v>37</v>
      </c>
      <c r="T32" s="77">
        <v>0</v>
      </c>
      <c r="U32" s="69">
        <v>0</v>
      </c>
      <c r="V32" s="69">
        <v>0</v>
      </c>
      <c r="W32" s="69">
        <v>259940.99999999997</v>
      </c>
      <c r="X32" s="69">
        <v>0</v>
      </c>
      <c r="Y32" s="69">
        <v>0</v>
      </c>
      <c r="Z32" s="70">
        <v>0</v>
      </c>
      <c r="AA32" s="13">
        <f t="shared" si="11"/>
        <v>259940.99999999997</v>
      </c>
      <c r="AB32" s="17" t="s">
        <v>37</v>
      </c>
      <c r="AC32" s="77">
        <v>0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70">
        <v>0</v>
      </c>
      <c r="AJ32" s="13">
        <f t="shared" si="12"/>
        <v>0</v>
      </c>
      <c r="AK32" s="17" t="s">
        <v>37</v>
      </c>
      <c r="AL32" s="77">
        <v>0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70">
        <v>0</v>
      </c>
      <c r="AS32" s="13">
        <f t="shared" si="13"/>
        <v>0</v>
      </c>
      <c r="AT32" s="17" t="s">
        <v>37</v>
      </c>
      <c r="AU32" s="77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70">
        <v>0</v>
      </c>
      <c r="BB32" s="13">
        <f t="shared" si="14"/>
        <v>0</v>
      </c>
      <c r="BC32" s="17" t="s">
        <v>37</v>
      </c>
      <c r="BD32" s="77">
        <v>0</v>
      </c>
      <c r="BE32" s="69">
        <v>0</v>
      </c>
      <c r="BF32" s="69">
        <v>0</v>
      </c>
      <c r="BG32" s="69">
        <v>0</v>
      </c>
      <c r="BH32" s="69">
        <v>0</v>
      </c>
      <c r="BI32" s="69">
        <v>0</v>
      </c>
      <c r="BJ32" s="70">
        <v>0</v>
      </c>
      <c r="BK32" s="13">
        <f t="shared" si="15"/>
        <v>0</v>
      </c>
      <c r="BL32" s="17" t="s">
        <v>37</v>
      </c>
      <c r="BM32" s="77">
        <v>0</v>
      </c>
      <c r="BN32" s="69">
        <v>0</v>
      </c>
      <c r="BO32" s="69">
        <v>0</v>
      </c>
      <c r="BP32" s="69">
        <v>0</v>
      </c>
      <c r="BQ32" s="69">
        <v>0</v>
      </c>
      <c r="BR32" s="69">
        <v>0</v>
      </c>
      <c r="BS32" s="70">
        <v>0</v>
      </c>
      <c r="BT32" s="13">
        <f t="shared" si="16"/>
        <v>0</v>
      </c>
      <c r="BU32" s="17" t="s">
        <v>37</v>
      </c>
      <c r="BV32" s="77">
        <v>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70">
        <v>0</v>
      </c>
      <c r="CC32" s="13">
        <f t="shared" si="17"/>
        <v>0</v>
      </c>
      <c r="CD32" s="2"/>
    </row>
    <row r="33" spans="1:82" ht="15" customHeight="1" x14ac:dyDescent="0.15">
      <c r="A33" s="17" t="s">
        <v>38</v>
      </c>
      <c r="B33" s="77">
        <v>0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70">
        <v>0</v>
      </c>
      <c r="I33" s="13">
        <f t="shared" si="9"/>
        <v>0</v>
      </c>
      <c r="J33" s="17" t="s">
        <v>38</v>
      </c>
      <c r="K33" s="77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13">
        <f t="shared" si="10"/>
        <v>0</v>
      </c>
      <c r="S33" s="17" t="s">
        <v>38</v>
      </c>
      <c r="T33" s="77">
        <v>0</v>
      </c>
      <c r="U33" s="69">
        <v>0</v>
      </c>
      <c r="V33" s="69">
        <v>2860416</v>
      </c>
      <c r="W33" s="69">
        <v>1369008</v>
      </c>
      <c r="X33" s="69">
        <v>2493135</v>
      </c>
      <c r="Y33" s="69">
        <v>664806</v>
      </c>
      <c r="Z33" s="70">
        <v>1131570</v>
      </c>
      <c r="AA33" s="13">
        <f t="shared" si="11"/>
        <v>8518935</v>
      </c>
      <c r="AB33" s="17" t="s">
        <v>38</v>
      </c>
      <c r="AC33" s="77">
        <v>38520</v>
      </c>
      <c r="AD33" s="69">
        <v>76392</v>
      </c>
      <c r="AE33" s="69">
        <v>176454</v>
      </c>
      <c r="AF33" s="69">
        <v>248049</v>
      </c>
      <c r="AG33" s="69">
        <v>650996</v>
      </c>
      <c r="AH33" s="69">
        <v>0</v>
      </c>
      <c r="AI33" s="70">
        <v>10197</v>
      </c>
      <c r="AJ33" s="13">
        <f t="shared" si="12"/>
        <v>1200608</v>
      </c>
      <c r="AK33" s="17" t="s">
        <v>38</v>
      </c>
      <c r="AL33" s="77">
        <v>0</v>
      </c>
      <c r="AM33" s="69">
        <v>75080</v>
      </c>
      <c r="AN33" s="69">
        <v>361575</v>
      </c>
      <c r="AO33" s="69">
        <v>483391</v>
      </c>
      <c r="AP33" s="69">
        <v>746091</v>
      </c>
      <c r="AQ33" s="69">
        <v>0</v>
      </c>
      <c r="AR33" s="70">
        <v>289773</v>
      </c>
      <c r="AS33" s="13">
        <f t="shared" si="13"/>
        <v>1955910</v>
      </c>
      <c r="AT33" s="17" t="s">
        <v>38</v>
      </c>
      <c r="AU33" s="77">
        <v>0</v>
      </c>
      <c r="AV33" s="69">
        <v>241452</v>
      </c>
      <c r="AW33" s="69">
        <v>994215</v>
      </c>
      <c r="AX33" s="69">
        <v>3568627</v>
      </c>
      <c r="AY33" s="69">
        <v>3694437</v>
      </c>
      <c r="AZ33" s="69">
        <v>850788</v>
      </c>
      <c r="BA33" s="70">
        <v>1159704</v>
      </c>
      <c r="BB33" s="13">
        <f t="shared" si="14"/>
        <v>10509223</v>
      </c>
      <c r="BC33" s="17" t="s">
        <v>38</v>
      </c>
      <c r="BD33" s="77">
        <v>0</v>
      </c>
      <c r="BE33" s="69">
        <v>0</v>
      </c>
      <c r="BF33" s="69">
        <v>762993</v>
      </c>
      <c r="BG33" s="69">
        <v>1163821</v>
      </c>
      <c r="BH33" s="69">
        <v>860184</v>
      </c>
      <c r="BI33" s="69">
        <v>1881216</v>
      </c>
      <c r="BJ33" s="70">
        <v>256491</v>
      </c>
      <c r="BK33" s="13">
        <f t="shared" si="15"/>
        <v>4924705</v>
      </c>
      <c r="BL33" s="17" t="s">
        <v>38</v>
      </c>
      <c r="BM33" s="77">
        <v>0</v>
      </c>
      <c r="BN33" s="69">
        <v>0</v>
      </c>
      <c r="BO33" s="69">
        <v>0</v>
      </c>
      <c r="BP33" s="69">
        <v>0</v>
      </c>
      <c r="BQ33" s="69">
        <v>1670112</v>
      </c>
      <c r="BR33" s="69">
        <v>2359611</v>
      </c>
      <c r="BS33" s="70">
        <v>1288044</v>
      </c>
      <c r="BT33" s="13">
        <f t="shared" si="16"/>
        <v>5317767</v>
      </c>
      <c r="BU33" s="17" t="s">
        <v>38</v>
      </c>
      <c r="BV33" s="77">
        <v>0</v>
      </c>
      <c r="BW33" s="69">
        <v>0</v>
      </c>
      <c r="BX33" s="69">
        <v>0</v>
      </c>
      <c r="BY33" s="69">
        <v>0</v>
      </c>
      <c r="BZ33" s="69">
        <v>0</v>
      </c>
      <c r="CA33" s="69">
        <v>0</v>
      </c>
      <c r="CB33" s="70">
        <v>0</v>
      </c>
      <c r="CC33" s="13">
        <f t="shared" si="17"/>
        <v>0</v>
      </c>
      <c r="CD33" s="2"/>
    </row>
    <row r="34" spans="1:82" ht="15" customHeight="1" x14ac:dyDescent="0.15">
      <c r="A34" s="17" t="s">
        <v>39</v>
      </c>
      <c r="B34" s="77">
        <v>0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70">
        <v>0</v>
      </c>
      <c r="I34" s="13">
        <f t="shared" si="9"/>
        <v>0</v>
      </c>
      <c r="J34" s="17" t="s">
        <v>39</v>
      </c>
      <c r="K34" s="77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13">
        <f t="shared" si="10"/>
        <v>0</v>
      </c>
      <c r="S34" s="17" t="s">
        <v>39</v>
      </c>
      <c r="T34" s="77">
        <v>0</v>
      </c>
      <c r="U34" s="69">
        <v>0</v>
      </c>
      <c r="V34" s="69">
        <v>1401551</v>
      </c>
      <c r="W34" s="69">
        <v>742221</v>
      </c>
      <c r="X34" s="69">
        <v>175293</v>
      </c>
      <c r="Y34" s="69">
        <v>254394</v>
      </c>
      <c r="Z34" s="70">
        <v>28665</v>
      </c>
      <c r="AA34" s="13">
        <f t="shared" si="11"/>
        <v>2602124</v>
      </c>
      <c r="AB34" s="17" t="s">
        <v>39</v>
      </c>
      <c r="AC34" s="77">
        <v>0</v>
      </c>
      <c r="AD34" s="69">
        <v>0</v>
      </c>
      <c r="AE34" s="69">
        <v>145908</v>
      </c>
      <c r="AF34" s="69">
        <v>0</v>
      </c>
      <c r="AG34" s="69">
        <v>258345.00000000003</v>
      </c>
      <c r="AH34" s="69">
        <v>0</v>
      </c>
      <c r="AI34" s="70">
        <v>0</v>
      </c>
      <c r="AJ34" s="13">
        <f t="shared" si="12"/>
        <v>404253</v>
      </c>
      <c r="AK34" s="17" t="s">
        <v>39</v>
      </c>
      <c r="AL34" s="77">
        <v>0</v>
      </c>
      <c r="AM34" s="69">
        <v>0</v>
      </c>
      <c r="AN34" s="69">
        <v>0</v>
      </c>
      <c r="AO34" s="69">
        <v>527319</v>
      </c>
      <c r="AP34" s="69">
        <v>479007</v>
      </c>
      <c r="AQ34" s="69">
        <v>0</v>
      </c>
      <c r="AR34" s="70">
        <v>0</v>
      </c>
      <c r="AS34" s="13">
        <f t="shared" si="13"/>
        <v>1006326</v>
      </c>
      <c r="AT34" s="17" t="s">
        <v>39</v>
      </c>
      <c r="AU34" s="77">
        <v>0</v>
      </c>
      <c r="AV34" s="69">
        <v>0</v>
      </c>
      <c r="AW34" s="69">
        <v>2584665</v>
      </c>
      <c r="AX34" s="69">
        <v>1344915</v>
      </c>
      <c r="AY34" s="69">
        <v>609237</v>
      </c>
      <c r="AZ34" s="69">
        <v>1690091</v>
      </c>
      <c r="BA34" s="70">
        <v>579852</v>
      </c>
      <c r="BB34" s="13">
        <f t="shared" si="14"/>
        <v>6808760</v>
      </c>
      <c r="BC34" s="17" t="s">
        <v>39</v>
      </c>
      <c r="BD34" s="77">
        <v>0</v>
      </c>
      <c r="BE34" s="69">
        <v>0</v>
      </c>
      <c r="BF34" s="69">
        <v>0</v>
      </c>
      <c r="BG34" s="69">
        <v>193392</v>
      </c>
      <c r="BH34" s="69">
        <v>0</v>
      </c>
      <c r="BI34" s="69">
        <v>558828</v>
      </c>
      <c r="BJ34" s="70">
        <v>0</v>
      </c>
      <c r="BK34" s="13">
        <f t="shared" si="15"/>
        <v>752220</v>
      </c>
      <c r="BL34" s="17" t="s">
        <v>39</v>
      </c>
      <c r="BM34" s="77">
        <v>0</v>
      </c>
      <c r="BN34" s="69">
        <v>0</v>
      </c>
      <c r="BO34" s="69">
        <v>0</v>
      </c>
      <c r="BP34" s="69">
        <v>0</v>
      </c>
      <c r="BQ34" s="69">
        <v>278352</v>
      </c>
      <c r="BR34" s="69">
        <v>300654</v>
      </c>
      <c r="BS34" s="70">
        <v>441216</v>
      </c>
      <c r="BT34" s="13">
        <f t="shared" si="16"/>
        <v>1020222</v>
      </c>
      <c r="BU34" s="17" t="s">
        <v>39</v>
      </c>
      <c r="BV34" s="77">
        <v>0</v>
      </c>
      <c r="BW34" s="69">
        <v>0</v>
      </c>
      <c r="BX34" s="69">
        <v>0</v>
      </c>
      <c r="BY34" s="69">
        <v>0</v>
      </c>
      <c r="BZ34" s="69">
        <v>0</v>
      </c>
      <c r="CA34" s="69">
        <v>0</v>
      </c>
      <c r="CB34" s="70">
        <v>0</v>
      </c>
      <c r="CC34" s="13">
        <f t="shared" si="17"/>
        <v>0</v>
      </c>
      <c r="CD34" s="2"/>
    </row>
    <row r="35" spans="1:82" ht="15" customHeight="1" x14ac:dyDescent="0.15">
      <c r="A35" s="17" t="s">
        <v>40</v>
      </c>
      <c r="B35" s="77"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70">
        <v>0</v>
      </c>
      <c r="I35" s="13">
        <f t="shared" si="9"/>
        <v>0</v>
      </c>
      <c r="J35" s="17" t="s">
        <v>40</v>
      </c>
      <c r="K35" s="77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13">
        <f t="shared" si="10"/>
        <v>0</v>
      </c>
      <c r="S35" s="17" t="s">
        <v>40</v>
      </c>
      <c r="T35" s="77">
        <v>0</v>
      </c>
      <c r="U35" s="69">
        <v>0</v>
      </c>
      <c r="V35" s="69">
        <v>1339227</v>
      </c>
      <c r="W35" s="69">
        <v>448959</v>
      </c>
      <c r="X35" s="69">
        <v>130634.99999999999</v>
      </c>
      <c r="Y35" s="69">
        <v>387675</v>
      </c>
      <c r="Z35" s="70">
        <v>0</v>
      </c>
      <c r="AA35" s="13">
        <f t="shared" si="11"/>
        <v>2306496</v>
      </c>
      <c r="AB35" s="17" t="s">
        <v>40</v>
      </c>
      <c r="AC35" s="77">
        <v>0</v>
      </c>
      <c r="AD35" s="69">
        <v>0</v>
      </c>
      <c r="AE35" s="69">
        <v>0</v>
      </c>
      <c r="AF35" s="69">
        <v>0</v>
      </c>
      <c r="AG35" s="69">
        <v>0</v>
      </c>
      <c r="AH35" s="69">
        <v>0</v>
      </c>
      <c r="AI35" s="70">
        <v>0</v>
      </c>
      <c r="AJ35" s="13">
        <f t="shared" si="12"/>
        <v>0</v>
      </c>
      <c r="AK35" s="17" t="s">
        <v>40</v>
      </c>
      <c r="AL35" s="77">
        <v>0</v>
      </c>
      <c r="AM35" s="69">
        <v>0</v>
      </c>
      <c r="AN35" s="69">
        <v>0</v>
      </c>
      <c r="AO35" s="69">
        <v>0</v>
      </c>
      <c r="AP35" s="69">
        <v>0</v>
      </c>
      <c r="AQ35" s="69">
        <v>0</v>
      </c>
      <c r="AR35" s="70">
        <v>0</v>
      </c>
      <c r="AS35" s="13">
        <f t="shared" si="13"/>
        <v>0</v>
      </c>
      <c r="AT35" s="17" t="s">
        <v>40</v>
      </c>
      <c r="AU35" s="77">
        <v>0</v>
      </c>
      <c r="AV35" s="69">
        <v>0</v>
      </c>
      <c r="AW35" s="69">
        <v>248976</v>
      </c>
      <c r="AX35" s="69">
        <v>521207.99999999994</v>
      </c>
      <c r="AY35" s="69">
        <v>0</v>
      </c>
      <c r="AZ35" s="69">
        <v>0</v>
      </c>
      <c r="BA35" s="70">
        <v>0</v>
      </c>
      <c r="BB35" s="13">
        <f t="shared" si="14"/>
        <v>770184</v>
      </c>
      <c r="BC35" s="17" t="s">
        <v>40</v>
      </c>
      <c r="BD35" s="77">
        <v>0</v>
      </c>
      <c r="BE35" s="69">
        <v>0</v>
      </c>
      <c r="BF35" s="69">
        <v>0</v>
      </c>
      <c r="BG35" s="69">
        <v>0</v>
      </c>
      <c r="BH35" s="69">
        <v>0</v>
      </c>
      <c r="BI35" s="69">
        <v>0</v>
      </c>
      <c r="BJ35" s="70">
        <v>0</v>
      </c>
      <c r="BK35" s="13">
        <f t="shared" si="15"/>
        <v>0</v>
      </c>
      <c r="BL35" s="17" t="s">
        <v>40</v>
      </c>
      <c r="BM35" s="77">
        <v>0</v>
      </c>
      <c r="BN35" s="69">
        <v>0</v>
      </c>
      <c r="BO35" s="69">
        <v>0</v>
      </c>
      <c r="BP35" s="69">
        <v>284382</v>
      </c>
      <c r="BQ35" s="69">
        <v>0</v>
      </c>
      <c r="BR35" s="69">
        <v>0</v>
      </c>
      <c r="BS35" s="70">
        <v>0</v>
      </c>
      <c r="BT35" s="13">
        <f t="shared" si="16"/>
        <v>284382</v>
      </c>
      <c r="BU35" s="17" t="s">
        <v>40</v>
      </c>
      <c r="BV35" s="77">
        <v>0</v>
      </c>
      <c r="BW35" s="69">
        <v>0</v>
      </c>
      <c r="BX35" s="69">
        <v>0</v>
      </c>
      <c r="BY35" s="69">
        <v>0</v>
      </c>
      <c r="BZ35" s="69">
        <v>0</v>
      </c>
      <c r="CA35" s="69">
        <v>0</v>
      </c>
      <c r="CB35" s="70">
        <v>0</v>
      </c>
      <c r="CC35" s="13">
        <f t="shared" si="17"/>
        <v>0</v>
      </c>
      <c r="CD35" s="2"/>
    </row>
    <row r="36" spans="1:82" ht="15" customHeight="1" x14ac:dyDescent="0.15">
      <c r="A36" s="17" t="s">
        <v>41</v>
      </c>
      <c r="B36" s="77">
        <v>0</v>
      </c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70">
        <v>0</v>
      </c>
      <c r="I36" s="13">
        <f t="shared" si="9"/>
        <v>0</v>
      </c>
      <c r="J36" s="17" t="s">
        <v>41</v>
      </c>
      <c r="K36" s="77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70">
        <v>0</v>
      </c>
      <c r="R36" s="13">
        <f t="shared" si="10"/>
        <v>0</v>
      </c>
      <c r="S36" s="17" t="s">
        <v>41</v>
      </c>
      <c r="T36" s="77">
        <v>0</v>
      </c>
      <c r="U36" s="69">
        <v>0</v>
      </c>
      <c r="V36" s="69">
        <v>309681</v>
      </c>
      <c r="W36" s="69">
        <v>80163</v>
      </c>
      <c r="X36" s="69">
        <v>22005</v>
      </c>
      <c r="Y36" s="69">
        <v>0</v>
      </c>
      <c r="Z36" s="70">
        <v>149841</v>
      </c>
      <c r="AA36" s="13">
        <f t="shared" si="11"/>
        <v>561690</v>
      </c>
      <c r="AB36" s="17" t="s">
        <v>41</v>
      </c>
      <c r="AC36" s="77">
        <v>0</v>
      </c>
      <c r="AD36" s="69">
        <v>0</v>
      </c>
      <c r="AE36" s="69">
        <v>0</v>
      </c>
      <c r="AF36" s="69">
        <v>0</v>
      </c>
      <c r="AG36" s="69">
        <v>0</v>
      </c>
      <c r="AH36" s="69">
        <v>0</v>
      </c>
      <c r="AI36" s="70">
        <v>0</v>
      </c>
      <c r="AJ36" s="13">
        <f t="shared" si="12"/>
        <v>0</v>
      </c>
      <c r="AK36" s="17" t="s">
        <v>41</v>
      </c>
      <c r="AL36" s="77">
        <v>0</v>
      </c>
      <c r="AM36" s="69">
        <v>0</v>
      </c>
      <c r="AN36" s="69">
        <v>0</v>
      </c>
      <c r="AO36" s="69">
        <v>0</v>
      </c>
      <c r="AP36" s="69">
        <v>0</v>
      </c>
      <c r="AQ36" s="69">
        <v>0</v>
      </c>
      <c r="AR36" s="70">
        <v>0</v>
      </c>
      <c r="AS36" s="13">
        <f t="shared" si="13"/>
        <v>0</v>
      </c>
      <c r="AT36" s="17" t="s">
        <v>41</v>
      </c>
      <c r="AU36" s="77">
        <v>0</v>
      </c>
      <c r="AV36" s="69">
        <v>0</v>
      </c>
      <c r="AW36" s="69">
        <v>0</v>
      </c>
      <c r="AX36" s="69">
        <v>0</v>
      </c>
      <c r="AY36" s="69">
        <v>0</v>
      </c>
      <c r="AZ36" s="69">
        <v>0</v>
      </c>
      <c r="BA36" s="70">
        <v>0</v>
      </c>
      <c r="BB36" s="13">
        <f t="shared" si="14"/>
        <v>0</v>
      </c>
      <c r="BC36" s="17" t="s">
        <v>41</v>
      </c>
      <c r="BD36" s="77">
        <v>0</v>
      </c>
      <c r="BE36" s="69">
        <v>0</v>
      </c>
      <c r="BF36" s="69">
        <v>0</v>
      </c>
      <c r="BG36" s="69">
        <v>0</v>
      </c>
      <c r="BH36" s="69">
        <v>0</v>
      </c>
      <c r="BI36" s="69">
        <v>0</v>
      </c>
      <c r="BJ36" s="70">
        <v>0</v>
      </c>
      <c r="BK36" s="13">
        <f t="shared" si="15"/>
        <v>0</v>
      </c>
      <c r="BL36" s="17" t="s">
        <v>41</v>
      </c>
      <c r="BM36" s="77">
        <v>0</v>
      </c>
      <c r="BN36" s="69">
        <v>0</v>
      </c>
      <c r="BO36" s="69">
        <v>0</v>
      </c>
      <c r="BP36" s="69">
        <v>0</v>
      </c>
      <c r="BQ36" s="69">
        <v>278352</v>
      </c>
      <c r="BR36" s="69">
        <v>0</v>
      </c>
      <c r="BS36" s="70">
        <v>322011</v>
      </c>
      <c r="BT36" s="13">
        <f t="shared" si="16"/>
        <v>600363</v>
      </c>
      <c r="BU36" s="17" t="s">
        <v>41</v>
      </c>
      <c r="BV36" s="77">
        <v>0</v>
      </c>
      <c r="BW36" s="69">
        <v>0</v>
      </c>
      <c r="BX36" s="69">
        <v>0</v>
      </c>
      <c r="BY36" s="69">
        <v>0</v>
      </c>
      <c r="BZ36" s="69">
        <v>0</v>
      </c>
      <c r="CA36" s="69">
        <v>0</v>
      </c>
      <c r="CB36" s="70">
        <v>0</v>
      </c>
      <c r="CC36" s="13">
        <f t="shared" si="17"/>
        <v>0</v>
      </c>
      <c r="CD36" s="2"/>
    </row>
    <row r="37" spans="1:82" ht="15" customHeight="1" thickBot="1" x14ac:dyDescent="0.2">
      <c r="A37" s="18" t="s">
        <v>42</v>
      </c>
      <c r="B37" s="78">
        <v>0</v>
      </c>
      <c r="C37" s="72">
        <v>0</v>
      </c>
      <c r="D37" s="72">
        <v>0</v>
      </c>
      <c r="E37" s="72">
        <v>117187</v>
      </c>
      <c r="F37" s="72">
        <v>0</v>
      </c>
      <c r="G37" s="72">
        <v>0</v>
      </c>
      <c r="H37" s="73">
        <v>0</v>
      </c>
      <c r="I37" s="14">
        <f t="shared" si="9"/>
        <v>117187</v>
      </c>
      <c r="J37" s="18" t="s">
        <v>42</v>
      </c>
      <c r="K37" s="78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  <c r="R37" s="14">
        <f t="shared" si="10"/>
        <v>0</v>
      </c>
      <c r="S37" s="18" t="s">
        <v>42</v>
      </c>
      <c r="T37" s="78">
        <v>0</v>
      </c>
      <c r="U37" s="72">
        <v>0</v>
      </c>
      <c r="V37" s="72">
        <v>1519717</v>
      </c>
      <c r="W37" s="72">
        <v>1518508</v>
      </c>
      <c r="X37" s="72">
        <v>977372</v>
      </c>
      <c r="Y37" s="72">
        <v>315438</v>
      </c>
      <c r="Z37" s="73">
        <v>221616</v>
      </c>
      <c r="AA37" s="14">
        <f t="shared" si="11"/>
        <v>4552651</v>
      </c>
      <c r="AB37" s="18" t="s">
        <v>42</v>
      </c>
      <c r="AC37" s="78">
        <v>0</v>
      </c>
      <c r="AD37" s="72">
        <v>0</v>
      </c>
      <c r="AE37" s="72">
        <v>0</v>
      </c>
      <c r="AF37" s="72">
        <v>0</v>
      </c>
      <c r="AG37" s="72">
        <v>0</v>
      </c>
      <c r="AH37" s="72">
        <v>0</v>
      </c>
      <c r="AI37" s="73">
        <v>0</v>
      </c>
      <c r="AJ37" s="14">
        <f t="shared" si="12"/>
        <v>0</v>
      </c>
      <c r="AK37" s="18" t="s">
        <v>42</v>
      </c>
      <c r="AL37" s="78">
        <v>0</v>
      </c>
      <c r="AM37" s="72">
        <v>87440</v>
      </c>
      <c r="AN37" s="72">
        <v>1072018</v>
      </c>
      <c r="AO37" s="72">
        <v>1325313</v>
      </c>
      <c r="AP37" s="72">
        <v>1279440</v>
      </c>
      <c r="AQ37" s="72">
        <v>1126071</v>
      </c>
      <c r="AR37" s="73">
        <v>594675</v>
      </c>
      <c r="AS37" s="14">
        <f t="shared" si="13"/>
        <v>5484957</v>
      </c>
      <c r="AT37" s="18" t="s">
        <v>42</v>
      </c>
      <c r="AU37" s="78">
        <v>0</v>
      </c>
      <c r="AV37" s="72">
        <v>0</v>
      </c>
      <c r="AW37" s="72">
        <v>0</v>
      </c>
      <c r="AX37" s="72">
        <v>549261</v>
      </c>
      <c r="AY37" s="72">
        <v>2267433</v>
      </c>
      <c r="AZ37" s="72">
        <v>1409022</v>
      </c>
      <c r="BA37" s="73">
        <v>279315</v>
      </c>
      <c r="BB37" s="14">
        <f t="shared" si="14"/>
        <v>4505031</v>
      </c>
      <c r="BC37" s="18" t="s">
        <v>42</v>
      </c>
      <c r="BD37" s="78">
        <v>0</v>
      </c>
      <c r="BE37" s="72">
        <v>0</v>
      </c>
      <c r="BF37" s="72">
        <v>0</v>
      </c>
      <c r="BG37" s="72">
        <v>0</v>
      </c>
      <c r="BH37" s="72">
        <v>0</v>
      </c>
      <c r="BI37" s="72">
        <v>0</v>
      </c>
      <c r="BJ37" s="73">
        <v>0</v>
      </c>
      <c r="BK37" s="14">
        <f t="shared" si="15"/>
        <v>0</v>
      </c>
      <c r="BL37" s="18" t="s">
        <v>42</v>
      </c>
      <c r="BM37" s="78">
        <v>0</v>
      </c>
      <c r="BN37" s="72">
        <v>0</v>
      </c>
      <c r="BO37" s="72">
        <v>0</v>
      </c>
      <c r="BP37" s="72">
        <v>284382</v>
      </c>
      <c r="BQ37" s="72">
        <v>2404845</v>
      </c>
      <c r="BR37" s="72">
        <v>8394678</v>
      </c>
      <c r="BS37" s="73">
        <v>4877955</v>
      </c>
      <c r="BT37" s="14">
        <f t="shared" si="16"/>
        <v>15961860</v>
      </c>
      <c r="BU37" s="18" t="s">
        <v>42</v>
      </c>
      <c r="BV37" s="78">
        <v>0</v>
      </c>
      <c r="BW37" s="72">
        <v>0</v>
      </c>
      <c r="BX37" s="72">
        <v>0</v>
      </c>
      <c r="BY37" s="72">
        <v>0</v>
      </c>
      <c r="BZ37" s="72">
        <v>173676</v>
      </c>
      <c r="CA37" s="72">
        <v>0</v>
      </c>
      <c r="CB37" s="73">
        <v>0</v>
      </c>
      <c r="CC37" s="14">
        <f t="shared" si="17"/>
        <v>173676</v>
      </c>
      <c r="CD37" s="2"/>
    </row>
    <row r="38" spans="1:82" x14ac:dyDescent="0.15">
      <c r="A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CD38" s="2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BJ2:BK2"/>
    <mergeCell ref="AL4:AS5"/>
    <mergeCell ref="BA1:BB1"/>
    <mergeCell ref="A4:A6"/>
    <mergeCell ref="B4:I5"/>
    <mergeCell ref="J4:J6"/>
    <mergeCell ref="K4:R5"/>
    <mergeCell ref="T4:AA5"/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2023-11-21T02:07:21Z</cp:lastPrinted>
  <dcterms:created xsi:type="dcterms:W3CDTF">2011-02-15T07:39:11Z</dcterms:created>
  <dcterms:modified xsi:type="dcterms:W3CDTF">2023-12-18T08:39:05Z</dcterms:modified>
</cp:coreProperties>
</file>