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1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<sst xmlns="http://schemas.openxmlformats.org/spreadsheetml/2006/main" count="520" uniqueCount="59">
  <si>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</si>
  <si>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</si>
  <si>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</si>
  <si>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</si>
  <si>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</si>
  <si>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</si>
  <si>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</si>
  <si>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</si>
  <si>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</si>
  <si>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</si>
  <si>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</si>
  <si>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</si>
  <si>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</si>
  <si>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</si>
  <si>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</si>
  <si>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</si>
  <si>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</si>
  <si>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</si>
  <si>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</si>
  <si>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</si>
  <si>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</si>
  <si>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</si>
  <si>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</si>
  <si>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</si>
  <si>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</si>
  <si>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</si>
  <si>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</si>
  <si>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</si>
  <si>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</si>
  <si>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</si>
  <si>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</si>
  <si>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</si>
  <si>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</si>
  <si>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</si>
  <si>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</si>
  <si>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</si>
  <si>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</si>
  <si>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</si>
  <si>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</si>
  <si>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</si>
  <si>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</si>
  <si>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</si>
  <si>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</si>
  <si>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</si>
  <si>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</si>
  <si>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</si>
  <si>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</si>
  <si>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</si>
  <si>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</si>
  <si>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</si>
  <si>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</si>
  <si>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</si>
  <si>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</si>
  <si>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</si>
  <si>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</si>
  <si>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</si>
  <si>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</si>
  <si>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現物給付（11月サービス分）</t>
    <phoneticPr fontId="2"/>
  </si>
  <si>
    <t xml:space="preserve"> 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</si>
</sst>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9" ht="15" customHeight="1" thickTop="1" x14ac:dyDescent="0.15">
      <c r="A1" s="2" t="s">
        <v>46</v>
      </c>
      <c r="B1" s="2"/>
      <c r="C1" s="2"/>
      <c r="D1" s="2"/>
      <c r="E1" s="22"/>
      <c r="F1" s="23"/>
      <c r="G1" s="23"/>
      <c r="H1" s="40" t="s">
        <v>57</v>
      </c>
      <c r="I1" s="41"/>
      <c r="J1" s="2" t="s">
        <v>46</v>
      </c>
      <c r="K1" s="2"/>
      <c r="L1" s="2"/>
      <c r="M1" s="2"/>
      <c r="N1" s="22"/>
      <c r="O1" s="23"/>
      <c r="P1" s="23"/>
      <c r="Q1" s="40" t="str">
        <f>$H$1</f>
        <v xml:space="preserve"> 現物給付（11月サービス分）</v>
      </c>
      <c r="R1" s="49"/>
      <c r="S1" s="2" t="s">
        <v>46</v>
      </c>
      <c r="T1" s="2"/>
      <c r="U1" s="2"/>
      <c r="V1" s="2"/>
      <c r="W1" s="22"/>
      <c r="X1" s="23"/>
      <c r="Y1" s="23"/>
      <c r="Z1" s="40" t="str">
        <f>$H$1</f>
        <v xml:space="preserve"> 現物給付（11月サービス分）</v>
      </c>
      <c r="AA1" s="41"/>
      <c r="AB1" s="2"/>
      <c r="AC1" s="2"/>
    </row>
    <row r="2" spans="1:29" ht="15" customHeight="1" thickBot="1" x14ac:dyDescent="0.2">
      <c r="A2" s="2"/>
      <c r="B2" s="2"/>
      <c r="C2" s="2"/>
      <c r="D2" s="2"/>
      <c r="E2" s="24"/>
      <c r="F2" s="24"/>
      <c r="G2" s="24"/>
      <c r="H2" s="42" t="s">
        <v>58</v>
      </c>
      <c r="I2" s="43"/>
      <c r="J2" s="2"/>
      <c r="K2" s="2"/>
      <c r="L2" s="2"/>
      <c r="M2" s="2"/>
      <c r="N2" s="24"/>
      <c r="O2" s="24"/>
      <c r="P2" s="24"/>
      <c r="Q2" s="42" t="str">
        <f>$H$2</f>
        <v xml:space="preserve"> 償還給付（12月支出決定分）</v>
      </c>
      <c r="R2" s="43"/>
      <c r="S2" s="5"/>
      <c r="T2" s="2"/>
      <c r="U2" s="2"/>
      <c r="V2" s="2"/>
      <c r="W2" s="24"/>
      <c r="X2" s="24"/>
      <c r="Y2" s="24"/>
      <c r="Z2" s="42" t="str">
        <f>$H$2</f>
        <v xml:space="preserve"> 償還給付（12月支出決定分）</v>
      </c>
      <c r="AA2" s="43"/>
      <c r="AB2" s="2"/>
      <c r="AC2" s="2"/>
    </row>
    <row r="3" spans="1:29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  <c r="AB3" s="2"/>
      <c r="AC3" s="2"/>
    </row>
    <row r="4" spans="1:29" ht="15" customHeight="1" x14ac:dyDescent="0.15">
      <c r="A4" s="47" t="s">
        <v>48</v>
      </c>
      <c r="B4" s="44" t="s">
        <v>45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49</v>
      </c>
      <c r="L4" s="45"/>
      <c r="M4" s="45"/>
      <c r="N4" s="45"/>
      <c r="O4" s="45"/>
      <c r="P4" s="45"/>
      <c r="Q4" s="45"/>
      <c r="R4" s="46"/>
      <c r="S4" s="47" t="s">
        <v>48</v>
      </c>
      <c r="T4" s="44" t="s">
        <v>50</v>
      </c>
      <c r="U4" s="45"/>
      <c r="V4" s="45"/>
      <c r="W4" s="45"/>
      <c r="X4" s="45"/>
      <c r="Y4" s="45"/>
      <c r="Z4" s="45"/>
      <c r="AA4" s="46"/>
      <c r="AB4" s="2"/>
      <c r="AC4" s="2"/>
    </row>
    <row r="5" spans="1:29" ht="15" customHeight="1" thickBot="1" x14ac:dyDescent="0.2">
      <c r="A5" s="48"/>
      <c r="B5" s="25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8"/>
      <c r="K5" s="25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8"/>
      <c r="T5" s="25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2"/>
      <c r="AC5" s="2"/>
    </row>
    <row r="6" spans="1:29" ht="15" customHeight="1" thickBot="1" x14ac:dyDescent="0.2">
      <c r="A6" s="15" t="s">
        <v>43</v>
      </c>
      <c r="B6" s="26">
        <f t="shared" ref="B6:H6" si="0">SUM(B7:B36)</f>
        <v>45</v>
      </c>
      <c r="C6" s="27">
        <f t="shared" si="0"/>
        <v>56</v>
      </c>
      <c r="D6" s="27">
        <f t="shared" si="0"/>
        <v>2509</v>
      </c>
      <c r="E6" s="27">
        <f t="shared" si="0"/>
        <v>1944</v>
      </c>
      <c r="F6" s="27">
        <f t="shared" si="0"/>
        <v>1673</v>
      </c>
      <c r="G6" s="27">
        <f t="shared" si="0"/>
        <v>1495</v>
      </c>
      <c r="H6" s="28">
        <f t="shared" si="0"/>
        <v>962</v>
      </c>
      <c r="I6" s="29">
        <f>SUM(B6:H6)</f>
        <v>8684</v>
      </c>
      <c r="J6" s="15" t="s">
        <v>43</v>
      </c>
      <c r="K6" s="26">
        <f t="shared" ref="K6:Q6" si="1">SUM(K7:K36)</f>
        <v>1</v>
      </c>
      <c r="L6" s="27">
        <f t="shared" si="1"/>
        <v>0</v>
      </c>
      <c r="M6" s="27">
        <f t="shared" si="1"/>
        <v>21</v>
      </c>
      <c r="N6" s="27">
        <f t="shared" si="1"/>
        <v>16</v>
      </c>
      <c r="O6" s="27">
        <f t="shared" si="1"/>
        <v>20</v>
      </c>
      <c r="P6" s="27">
        <f t="shared" si="1"/>
        <v>14</v>
      </c>
      <c r="Q6" s="28">
        <f t="shared" si="1"/>
        <v>18</v>
      </c>
      <c r="R6" s="29">
        <f>SUM(K6:Q6)</f>
        <v>90</v>
      </c>
      <c r="S6" s="15" t="s">
        <v>43</v>
      </c>
      <c r="T6" s="26">
        <f t="shared" ref="T6:Z6" si="2">SUM(T7:T36)</f>
        <v>46</v>
      </c>
      <c r="U6" s="27">
        <f t="shared" si="2"/>
        <v>56</v>
      </c>
      <c r="V6" s="27">
        <f t="shared" si="2"/>
        <v>2530</v>
      </c>
      <c r="W6" s="27">
        <f t="shared" si="2"/>
        <v>1960</v>
      </c>
      <c r="X6" s="27">
        <f t="shared" si="2"/>
        <v>1693</v>
      </c>
      <c r="Y6" s="27">
        <f t="shared" si="2"/>
        <v>1509</v>
      </c>
      <c r="Z6" s="28">
        <f t="shared" si="2"/>
        <v>980</v>
      </c>
      <c r="AA6" s="29">
        <f>SUM(T6:Z6)</f>
        <v>8774</v>
      </c>
      <c r="AB6" s="2"/>
      <c r="AC6" s="2"/>
    </row>
    <row r="7" spans="1:29" ht="15" customHeight="1" x14ac:dyDescent="0.15">
      <c r="A7" s="30" t="s">
        <v>13</v>
      </c>
      <c r="B7" s="65">
        <v>20</v>
      </c>
      <c r="C7" s="66">
        <v>25</v>
      </c>
      <c r="D7" s="66">
        <v>1235</v>
      </c>
      <c r="E7" s="66">
        <v>839</v>
      </c>
      <c r="F7" s="66">
        <v>799</v>
      </c>
      <c r="G7" s="66">
        <v>794</v>
      </c>
      <c r="H7" s="67">
        <v>560</v>
      </c>
      <c r="I7" s="31">
        <f t="shared" ref="I7:I36" si="3">SUM(B7:H7)</f>
        <v>4272</v>
      </c>
      <c r="J7" s="30" t="s">
        <v>13</v>
      </c>
      <c r="K7" s="65">
        <v>1</v>
      </c>
      <c r="L7" s="66">
        <v>0</v>
      </c>
      <c r="M7" s="66">
        <v>16</v>
      </c>
      <c r="N7" s="66">
        <v>9</v>
      </c>
      <c r="O7" s="66">
        <v>11</v>
      </c>
      <c r="P7" s="66">
        <v>9</v>
      </c>
      <c r="Q7" s="67">
        <v>8</v>
      </c>
      <c r="R7" s="31">
        <f t="shared" ref="R7:R36" si="4">SUM(K7:Q7)</f>
        <v>54</v>
      </c>
      <c r="S7" s="30" t="s">
        <v>13</v>
      </c>
      <c r="T7" s="65">
        <v>21</v>
      </c>
      <c r="U7" s="66">
        <v>25</v>
      </c>
      <c r="V7" s="66">
        <v>1251</v>
      </c>
      <c r="W7" s="66">
        <v>848</v>
      </c>
      <c r="X7" s="66">
        <v>810</v>
      </c>
      <c r="Y7" s="66">
        <v>803</v>
      </c>
      <c r="Z7" s="67">
        <v>568</v>
      </c>
      <c r="AA7" s="31">
        <f t="shared" ref="AA7:AA36" si="5">SUM(T7:Z7)</f>
        <v>4326</v>
      </c>
      <c r="AB7" s="2"/>
      <c r="AC7" s="2"/>
    </row>
    <row r="8" spans="1:29" ht="15" customHeight="1" x14ac:dyDescent="0.15">
      <c r="A8" s="32" t="s">
        <v>14</v>
      </c>
      <c r="B8" s="68">
        <v>3</v>
      </c>
      <c r="C8" s="69">
        <v>6</v>
      </c>
      <c r="D8" s="69">
        <v>123</v>
      </c>
      <c r="E8" s="69">
        <v>124</v>
      </c>
      <c r="F8" s="69">
        <v>91</v>
      </c>
      <c r="G8" s="69">
        <v>94</v>
      </c>
      <c r="H8" s="70">
        <v>40</v>
      </c>
      <c r="I8" s="33">
        <f t="shared" si="3"/>
        <v>481</v>
      </c>
      <c r="J8" s="32" t="s">
        <v>14</v>
      </c>
      <c r="K8" s="68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70">
        <v>1</v>
      </c>
      <c r="R8" s="33">
        <f t="shared" si="4"/>
        <v>1</v>
      </c>
      <c r="S8" s="32" t="s">
        <v>14</v>
      </c>
      <c r="T8" s="68">
        <v>3</v>
      </c>
      <c r="U8" s="69">
        <v>6</v>
      </c>
      <c r="V8" s="69">
        <v>123</v>
      </c>
      <c r="W8" s="69">
        <v>124</v>
      </c>
      <c r="X8" s="69">
        <v>91</v>
      </c>
      <c r="Y8" s="69">
        <v>94</v>
      </c>
      <c r="Z8" s="70">
        <v>41</v>
      </c>
      <c r="AA8" s="33">
        <f t="shared" si="5"/>
        <v>482</v>
      </c>
      <c r="AB8" s="2"/>
      <c r="AC8" s="2"/>
    </row>
    <row r="9" spans="1:29" ht="15" customHeight="1" x14ac:dyDescent="0.15">
      <c r="A9" s="32" t="s">
        <v>15</v>
      </c>
      <c r="B9" s="68">
        <v>4</v>
      </c>
      <c r="C9" s="69">
        <v>0</v>
      </c>
      <c r="D9" s="69">
        <v>235</v>
      </c>
      <c r="E9" s="69">
        <v>110</v>
      </c>
      <c r="F9" s="69">
        <v>77</v>
      </c>
      <c r="G9" s="69">
        <v>49</v>
      </c>
      <c r="H9" s="70">
        <v>40</v>
      </c>
      <c r="I9" s="33">
        <f t="shared" si="3"/>
        <v>515</v>
      </c>
      <c r="J9" s="32" t="s">
        <v>15</v>
      </c>
      <c r="K9" s="68">
        <v>0</v>
      </c>
      <c r="L9" s="69">
        <v>0</v>
      </c>
      <c r="M9" s="69">
        <v>2</v>
      </c>
      <c r="N9" s="69">
        <v>0</v>
      </c>
      <c r="O9" s="69">
        <v>1</v>
      </c>
      <c r="P9" s="69">
        <v>1</v>
      </c>
      <c r="Q9" s="70">
        <v>1</v>
      </c>
      <c r="R9" s="33">
        <f t="shared" si="4"/>
        <v>5</v>
      </c>
      <c r="S9" s="32" t="s">
        <v>15</v>
      </c>
      <c r="T9" s="68">
        <v>4</v>
      </c>
      <c r="U9" s="69">
        <v>0</v>
      </c>
      <c r="V9" s="69">
        <v>237</v>
      </c>
      <c r="W9" s="69">
        <v>110</v>
      </c>
      <c r="X9" s="69">
        <v>78</v>
      </c>
      <c r="Y9" s="69">
        <v>50</v>
      </c>
      <c r="Z9" s="70">
        <v>41</v>
      </c>
      <c r="AA9" s="33">
        <f t="shared" si="5"/>
        <v>520</v>
      </c>
      <c r="AB9" s="2"/>
      <c r="AC9" s="2"/>
    </row>
    <row r="10" spans="1:29" ht="15" customHeight="1" x14ac:dyDescent="0.15">
      <c r="A10" s="32" t="s">
        <v>16</v>
      </c>
      <c r="B10" s="68">
        <v>0</v>
      </c>
      <c r="C10" s="69">
        <v>4</v>
      </c>
      <c r="D10" s="69">
        <v>41</v>
      </c>
      <c r="E10" s="69">
        <v>61</v>
      </c>
      <c r="F10" s="69">
        <v>59</v>
      </c>
      <c r="G10" s="69">
        <v>53</v>
      </c>
      <c r="H10" s="70">
        <v>30</v>
      </c>
      <c r="I10" s="33">
        <f t="shared" si="3"/>
        <v>248</v>
      </c>
      <c r="J10" s="32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3">
        <f t="shared" si="4"/>
        <v>0</v>
      </c>
      <c r="S10" s="32" t="s">
        <v>16</v>
      </c>
      <c r="T10" s="68">
        <v>0</v>
      </c>
      <c r="U10" s="69">
        <v>4</v>
      </c>
      <c r="V10" s="69">
        <v>41</v>
      </c>
      <c r="W10" s="69">
        <v>61</v>
      </c>
      <c r="X10" s="69">
        <v>59</v>
      </c>
      <c r="Y10" s="69">
        <v>53</v>
      </c>
      <c r="Z10" s="70">
        <v>30</v>
      </c>
      <c r="AA10" s="33">
        <f t="shared" si="5"/>
        <v>248</v>
      </c>
      <c r="AB10" s="2"/>
      <c r="AC10" s="2"/>
    </row>
    <row r="11" spans="1:29" ht="15" customHeight="1" x14ac:dyDescent="0.15">
      <c r="A11" s="32" t="s">
        <v>17</v>
      </c>
      <c r="B11" s="68">
        <v>4</v>
      </c>
      <c r="C11" s="69">
        <v>6</v>
      </c>
      <c r="D11" s="69">
        <v>61</v>
      </c>
      <c r="E11" s="69">
        <v>57</v>
      </c>
      <c r="F11" s="69">
        <v>33</v>
      </c>
      <c r="G11" s="69">
        <v>25</v>
      </c>
      <c r="H11" s="70">
        <v>14</v>
      </c>
      <c r="I11" s="33">
        <f t="shared" si="3"/>
        <v>200</v>
      </c>
      <c r="J11" s="32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3">
        <f t="shared" si="4"/>
        <v>1</v>
      </c>
      <c r="S11" s="32" t="s">
        <v>17</v>
      </c>
      <c r="T11" s="68">
        <v>4</v>
      </c>
      <c r="U11" s="69">
        <v>6</v>
      </c>
      <c r="V11" s="69">
        <v>61</v>
      </c>
      <c r="W11" s="69">
        <v>57</v>
      </c>
      <c r="X11" s="69">
        <v>33</v>
      </c>
      <c r="Y11" s="69">
        <v>25</v>
      </c>
      <c r="Z11" s="70">
        <v>15</v>
      </c>
      <c r="AA11" s="33">
        <f t="shared" si="5"/>
        <v>201</v>
      </c>
      <c r="AB11" s="2"/>
      <c r="AC11" s="2"/>
    </row>
    <row r="12" spans="1:29" ht="15" customHeight="1" x14ac:dyDescent="0.15">
      <c r="A12" s="32" t="s">
        <v>18</v>
      </c>
      <c r="B12" s="68">
        <v>3</v>
      </c>
      <c r="C12" s="69">
        <v>5</v>
      </c>
      <c r="D12" s="69">
        <v>222</v>
      </c>
      <c r="E12" s="69">
        <v>200</v>
      </c>
      <c r="F12" s="69">
        <v>126</v>
      </c>
      <c r="G12" s="69">
        <v>103</v>
      </c>
      <c r="H12" s="70">
        <v>64</v>
      </c>
      <c r="I12" s="33">
        <f t="shared" si="3"/>
        <v>723</v>
      </c>
      <c r="J12" s="32" t="s">
        <v>18</v>
      </c>
      <c r="K12" s="68">
        <v>0</v>
      </c>
      <c r="L12" s="69">
        <v>0</v>
      </c>
      <c r="M12" s="69">
        <v>0</v>
      </c>
      <c r="N12" s="69">
        <v>0</v>
      </c>
      <c r="O12" s="69">
        <v>4</v>
      </c>
      <c r="P12" s="69">
        <v>1</v>
      </c>
      <c r="Q12" s="70">
        <v>1</v>
      </c>
      <c r="R12" s="33">
        <f t="shared" si="4"/>
        <v>6</v>
      </c>
      <c r="S12" s="32" t="s">
        <v>18</v>
      </c>
      <c r="T12" s="68">
        <v>3</v>
      </c>
      <c r="U12" s="69">
        <v>5</v>
      </c>
      <c r="V12" s="69">
        <v>222</v>
      </c>
      <c r="W12" s="69">
        <v>200</v>
      </c>
      <c r="X12" s="69">
        <v>130</v>
      </c>
      <c r="Y12" s="69">
        <v>104</v>
      </c>
      <c r="Z12" s="70">
        <v>65</v>
      </c>
      <c r="AA12" s="33">
        <f t="shared" si="5"/>
        <v>729</v>
      </c>
      <c r="AB12" s="2"/>
      <c r="AC12" s="2"/>
    </row>
    <row r="13" spans="1:29" ht="15" customHeight="1" x14ac:dyDescent="0.15">
      <c r="A13" s="32" t="s">
        <v>19</v>
      </c>
      <c r="B13" s="68">
        <v>0</v>
      </c>
      <c r="C13" s="69">
        <v>0</v>
      </c>
      <c r="D13" s="69">
        <v>91</v>
      </c>
      <c r="E13" s="69">
        <v>68</v>
      </c>
      <c r="F13" s="69">
        <v>79</v>
      </c>
      <c r="G13" s="69">
        <v>53</v>
      </c>
      <c r="H13" s="70">
        <v>22</v>
      </c>
      <c r="I13" s="33">
        <f t="shared" si="3"/>
        <v>313</v>
      </c>
      <c r="J13" s="32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3">
        <f t="shared" si="4"/>
        <v>2</v>
      </c>
      <c r="S13" s="32" t="s">
        <v>19</v>
      </c>
      <c r="T13" s="68">
        <v>0</v>
      </c>
      <c r="U13" s="69">
        <v>0</v>
      </c>
      <c r="V13" s="69">
        <v>91</v>
      </c>
      <c r="W13" s="69">
        <v>68</v>
      </c>
      <c r="X13" s="69">
        <v>80</v>
      </c>
      <c r="Y13" s="69">
        <v>54</v>
      </c>
      <c r="Z13" s="70">
        <v>22</v>
      </c>
      <c r="AA13" s="33">
        <f t="shared" si="5"/>
        <v>315</v>
      </c>
      <c r="AB13" s="2"/>
      <c r="AC13" s="2"/>
    </row>
    <row r="14" spans="1:29" ht="15" customHeight="1" x14ac:dyDescent="0.15">
      <c r="A14" s="32" t="s">
        <v>20</v>
      </c>
      <c r="B14" s="68">
        <v>0</v>
      </c>
      <c r="C14" s="69">
        <v>1</v>
      </c>
      <c r="D14" s="69">
        <v>99</v>
      </c>
      <c r="E14" s="69">
        <v>91</v>
      </c>
      <c r="F14" s="69">
        <v>80</v>
      </c>
      <c r="G14" s="69">
        <v>51</v>
      </c>
      <c r="H14" s="70">
        <v>29</v>
      </c>
      <c r="I14" s="33">
        <f t="shared" si="3"/>
        <v>351</v>
      </c>
      <c r="J14" s="32" t="s">
        <v>20</v>
      </c>
      <c r="K14" s="68">
        <v>0</v>
      </c>
      <c r="L14" s="69">
        <v>0</v>
      </c>
      <c r="M14" s="69">
        <v>1</v>
      </c>
      <c r="N14" s="69">
        <v>1</v>
      </c>
      <c r="O14" s="69">
        <v>3</v>
      </c>
      <c r="P14" s="69">
        <v>1</v>
      </c>
      <c r="Q14" s="70">
        <v>1</v>
      </c>
      <c r="R14" s="33">
        <f t="shared" si="4"/>
        <v>7</v>
      </c>
      <c r="S14" s="32" t="s">
        <v>20</v>
      </c>
      <c r="T14" s="68">
        <v>0</v>
      </c>
      <c r="U14" s="69">
        <v>1</v>
      </c>
      <c r="V14" s="69">
        <v>100</v>
      </c>
      <c r="W14" s="69">
        <v>92</v>
      </c>
      <c r="X14" s="69">
        <v>83</v>
      </c>
      <c r="Y14" s="69">
        <v>52</v>
      </c>
      <c r="Z14" s="70">
        <v>30</v>
      </c>
      <c r="AA14" s="33">
        <f t="shared" si="5"/>
        <v>358</v>
      </c>
      <c r="AB14" s="2"/>
      <c r="AC14" s="2"/>
    </row>
    <row r="15" spans="1:29" ht="15" customHeight="1" x14ac:dyDescent="0.15">
      <c r="A15" s="32" t="s">
        <v>21</v>
      </c>
      <c r="B15" s="68">
        <v>0</v>
      </c>
      <c r="C15" s="69">
        <v>0</v>
      </c>
      <c r="D15" s="69">
        <v>45</v>
      </c>
      <c r="E15" s="69">
        <v>43</v>
      </c>
      <c r="F15" s="69">
        <v>32</v>
      </c>
      <c r="G15" s="69">
        <v>19</v>
      </c>
      <c r="H15" s="70">
        <v>17</v>
      </c>
      <c r="I15" s="33">
        <f t="shared" si="3"/>
        <v>156</v>
      </c>
      <c r="J15" s="32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3">
        <f t="shared" si="4"/>
        <v>0</v>
      </c>
      <c r="S15" s="32" t="s">
        <v>21</v>
      </c>
      <c r="T15" s="68">
        <v>0</v>
      </c>
      <c r="U15" s="69">
        <v>0</v>
      </c>
      <c r="V15" s="69">
        <v>45</v>
      </c>
      <c r="W15" s="69">
        <v>43</v>
      </c>
      <c r="X15" s="69">
        <v>32</v>
      </c>
      <c r="Y15" s="69">
        <v>19</v>
      </c>
      <c r="Z15" s="70">
        <v>17</v>
      </c>
      <c r="AA15" s="33">
        <f t="shared" si="5"/>
        <v>156</v>
      </c>
      <c r="AB15" s="2"/>
      <c r="AC15" s="2"/>
    </row>
    <row r="16" spans="1:29" ht="15" customHeight="1" x14ac:dyDescent="0.15">
      <c r="A16" s="32" t="s">
        <v>22</v>
      </c>
      <c r="B16" s="68">
        <v>6</v>
      </c>
      <c r="C16" s="69">
        <v>0</v>
      </c>
      <c r="D16" s="69">
        <v>23</v>
      </c>
      <c r="E16" s="69">
        <v>14</v>
      </c>
      <c r="F16" s="69">
        <v>15</v>
      </c>
      <c r="G16" s="69">
        <v>19</v>
      </c>
      <c r="H16" s="70">
        <v>6</v>
      </c>
      <c r="I16" s="33">
        <f t="shared" si="3"/>
        <v>83</v>
      </c>
      <c r="J16" s="32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3">
        <f t="shared" si="4"/>
        <v>0</v>
      </c>
      <c r="S16" s="32" t="s">
        <v>22</v>
      </c>
      <c r="T16" s="68">
        <v>6</v>
      </c>
      <c r="U16" s="69">
        <v>0</v>
      </c>
      <c r="V16" s="69">
        <v>23</v>
      </c>
      <c r="W16" s="69">
        <v>14</v>
      </c>
      <c r="X16" s="69">
        <v>15</v>
      </c>
      <c r="Y16" s="69">
        <v>19</v>
      </c>
      <c r="Z16" s="70">
        <v>6</v>
      </c>
      <c r="AA16" s="33">
        <f t="shared" si="5"/>
        <v>83</v>
      </c>
      <c r="AB16" s="2"/>
      <c r="AC16" s="2"/>
    </row>
    <row r="17" spans="1:29" ht="15" customHeight="1" x14ac:dyDescent="0.15">
      <c r="A17" s="32" t="s">
        <v>23</v>
      </c>
      <c r="B17" s="68">
        <v>0</v>
      </c>
      <c r="C17" s="69">
        <v>0</v>
      </c>
      <c r="D17" s="69">
        <v>19</v>
      </c>
      <c r="E17" s="69">
        <v>14</v>
      </c>
      <c r="F17" s="69">
        <v>30</v>
      </c>
      <c r="G17" s="69">
        <v>12</v>
      </c>
      <c r="H17" s="70">
        <v>2</v>
      </c>
      <c r="I17" s="33">
        <f t="shared" si="3"/>
        <v>77</v>
      </c>
      <c r="J17" s="32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3">
        <f t="shared" si="4"/>
        <v>1</v>
      </c>
      <c r="S17" s="32" t="s">
        <v>23</v>
      </c>
      <c r="T17" s="68">
        <v>0</v>
      </c>
      <c r="U17" s="69">
        <v>0</v>
      </c>
      <c r="V17" s="69">
        <v>20</v>
      </c>
      <c r="W17" s="69">
        <v>14</v>
      </c>
      <c r="X17" s="69">
        <v>30</v>
      </c>
      <c r="Y17" s="69">
        <v>12</v>
      </c>
      <c r="Z17" s="70">
        <v>2</v>
      </c>
      <c r="AA17" s="33">
        <f t="shared" si="5"/>
        <v>78</v>
      </c>
      <c r="AB17" s="2"/>
      <c r="AC17" s="2"/>
    </row>
    <row r="18" spans="1:29" ht="15" customHeight="1" x14ac:dyDescent="0.15">
      <c r="A18" s="32" t="s">
        <v>24</v>
      </c>
      <c r="B18" s="68">
        <v>0</v>
      </c>
      <c r="C18" s="69">
        <v>0</v>
      </c>
      <c r="D18" s="69">
        <v>1</v>
      </c>
      <c r="E18" s="69">
        <v>7</v>
      </c>
      <c r="F18" s="69">
        <v>6</v>
      </c>
      <c r="G18" s="69">
        <v>2</v>
      </c>
      <c r="H18" s="70">
        <v>1</v>
      </c>
      <c r="I18" s="33">
        <f t="shared" si="3"/>
        <v>17</v>
      </c>
      <c r="J18" s="32" t="s">
        <v>24</v>
      </c>
      <c r="K18" s="68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3">
        <f t="shared" si="4"/>
        <v>1</v>
      </c>
      <c r="S18" s="32" t="s">
        <v>24</v>
      </c>
      <c r="T18" s="68">
        <v>0</v>
      </c>
      <c r="U18" s="69">
        <v>0</v>
      </c>
      <c r="V18" s="69">
        <v>1</v>
      </c>
      <c r="W18" s="69">
        <v>8</v>
      </c>
      <c r="X18" s="69">
        <v>6</v>
      </c>
      <c r="Y18" s="69">
        <v>2</v>
      </c>
      <c r="Z18" s="70">
        <v>1</v>
      </c>
      <c r="AA18" s="33">
        <f t="shared" si="5"/>
        <v>18</v>
      </c>
      <c r="AB18" s="2"/>
      <c r="AC18" s="2"/>
    </row>
    <row r="19" spans="1:29" ht="15" customHeight="1" x14ac:dyDescent="0.15">
      <c r="A19" s="32" t="s">
        <v>25</v>
      </c>
      <c r="B19" s="68">
        <v>0</v>
      </c>
      <c r="C19" s="69">
        <v>0</v>
      </c>
      <c r="D19" s="69">
        <v>7</v>
      </c>
      <c r="E19" s="69">
        <v>10</v>
      </c>
      <c r="F19" s="69">
        <v>10</v>
      </c>
      <c r="G19" s="69">
        <v>7</v>
      </c>
      <c r="H19" s="70">
        <v>3</v>
      </c>
      <c r="I19" s="33">
        <f t="shared" si="3"/>
        <v>37</v>
      </c>
      <c r="J19" s="32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3">
        <f t="shared" si="4"/>
        <v>0</v>
      </c>
      <c r="S19" s="32" t="s">
        <v>25</v>
      </c>
      <c r="T19" s="68">
        <v>0</v>
      </c>
      <c r="U19" s="69">
        <v>0</v>
      </c>
      <c r="V19" s="69">
        <v>7</v>
      </c>
      <c r="W19" s="69">
        <v>10</v>
      </c>
      <c r="X19" s="69">
        <v>10</v>
      </c>
      <c r="Y19" s="69">
        <v>7</v>
      </c>
      <c r="Z19" s="70">
        <v>3</v>
      </c>
      <c r="AA19" s="33">
        <f t="shared" si="5"/>
        <v>37</v>
      </c>
      <c r="AB19" s="2"/>
      <c r="AC19" s="2"/>
    </row>
    <row r="20" spans="1:29" ht="15" customHeight="1" x14ac:dyDescent="0.15">
      <c r="A20" s="32" t="s">
        <v>26</v>
      </c>
      <c r="B20" s="68">
        <v>0</v>
      </c>
      <c r="C20" s="69">
        <v>1</v>
      </c>
      <c r="D20" s="69">
        <v>11</v>
      </c>
      <c r="E20" s="69">
        <v>16</v>
      </c>
      <c r="F20" s="69">
        <v>18</v>
      </c>
      <c r="G20" s="69">
        <v>33</v>
      </c>
      <c r="H20" s="70">
        <v>9</v>
      </c>
      <c r="I20" s="33">
        <f t="shared" si="3"/>
        <v>88</v>
      </c>
      <c r="J20" s="32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3">
        <f t="shared" si="4"/>
        <v>2</v>
      </c>
      <c r="S20" s="32" t="s">
        <v>26</v>
      </c>
      <c r="T20" s="68">
        <v>0</v>
      </c>
      <c r="U20" s="69">
        <v>1</v>
      </c>
      <c r="V20" s="69">
        <v>11</v>
      </c>
      <c r="W20" s="69">
        <v>17</v>
      </c>
      <c r="X20" s="69">
        <v>18</v>
      </c>
      <c r="Y20" s="69">
        <v>33</v>
      </c>
      <c r="Z20" s="70">
        <v>10</v>
      </c>
      <c r="AA20" s="33">
        <f t="shared" si="5"/>
        <v>90</v>
      </c>
      <c r="AB20" s="2"/>
      <c r="AC20" s="2"/>
    </row>
    <row r="21" spans="1:29" ht="15" customHeight="1" x14ac:dyDescent="0.15">
      <c r="A21" s="32" t="s">
        <v>27</v>
      </c>
      <c r="B21" s="68">
        <v>0</v>
      </c>
      <c r="C21" s="69">
        <v>1</v>
      </c>
      <c r="D21" s="69">
        <v>3</v>
      </c>
      <c r="E21" s="69">
        <v>7</v>
      </c>
      <c r="F21" s="69">
        <v>11</v>
      </c>
      <c r="G21" s="69">
        <v>10</v>
      </c>
      <c r="H21" s="70">
        <v>1</v>
      </c>
      <c r="I21" s="33">
        <f t="shared" si="3"/>
        <v>33</v>
      </c>
      <c r="J21" s="32" t="s">
        <v>27</v>
      </c>
      <c r="K21" s="68">
        <v>0</v>
      </c>
      <c r="L21" s="69">
        <v>0</v>
      </c>
      <c r="M21" s="69">
        <v>1</v>
      </c>
      <c r="N21" s="69">
        <v>0</v>
      </c>
      <c r="O21" s="69">
        <v>0</v>
      </c>
      <c r="P21" s="69">
        <v>0</v>
      </c>
      <c r="Q21" s="70">
        <v>0</v>
      </c>
      <c r="R21" s="33">
        <f t="shared" si="4"/>
        <v>1</v>
      </c>
      <c r="S21" s="32" t="s">
        <v>27</v>
      </c>
      <c r="T21" s="68">
        <v>0</v>
      </c>
      <c r="U21" s="69">
        <v>1</v>
      </c>
      <c r="V21" s="69">
        <v>4</v>
      </c>
      <c r="W21" s="69">
        <v>7</v>
      </c>
      <c r="X21" s="69">
        <v>11</v>
      </c>
      <c r="Y21" s="69">
        <v>10</v>
      </c>
      <c r="Z21" s="70">
        <v>1</v>
      </c>
      <c r="AA21" s="33">
        <f t="shared" si="5"/>
        <v>34</v>
      </c>
      <c r="AB21" s="2"/>
      <c r="AC21" s="2"/>
    </row>
    <row r="22" spans="1:29" ht="15" customHeight="1" x14ac:dyDescent="0.15">
      <c r="A22" s="32" t="s">
        <v>28</v>
      </c>
      <c r="B22" s="68">
        <v>0</v>
      </c>
      <c r="C22" s="69">
        <v>0</v>
      </c>
      <c r="D22" s="69">
        <v>42</v>
      </c>
      <c r="E22" s="69">
        <v>33</v>
      </c>
      <c r="F22" s="69">
        <v>38</v>
      </c>
      <c r="G22" s="69">
        <v>34</v>
      </c>
      <c r="H22" s="70">
        <v>26</v>
      </c>
      <c r="I22" s="33">
        <f t="shared" si="3"/>
        <v>173</v>
      </c>
      <c r="J22" s="32" t="s">
        <v>28</v>
      </c>
      <c r="K22" s="68">
        <v>0</v>
      </c>
      <c r="L22" s="69">
        <v>0</v>
      </c>
      <c r="M22" s="69">
        <v>0</v>
      </c>
      <c r="N22" s="69">
        <v>1</v>
      </c>
      <c r="O22" s="69">
        <v>0</v>
      </c>
      <c r="P22" s="69">
        <v>0</v>
      </c>
      <c r="Q22" s="70">
        <v>3</v>
      </c>
      <c r="R22" s="33">
        <f t="shared" si="4"/>
        <v>4</v>
      </c>
      <c r="S22" s="32" t="s">
        <v>28</v>
      </c>
      <c r="T22" s="68">
        <v>0</v>
      </c>
      <c r="U22" s="69">
        <v>0</v>
      </c>
      <c r="V22" s="69">
        <v>42</v>
      </c>
      <c r="W22" s="69">
        <v>34</v>
      </c>
      <c r="X22" s="69">
        <v>38</v>
      </c>
      <c r="Y22" s="69">
        <v>34</v>
      </c>
      <c r="Z22" s="70">
        <v>29</v>
      </c>
      <c r="AA22" s="33">
        <f t="shared" si="5"/>
        <v>177</v>
      </c>
      <c r="AB22" s="2"/>
      <c r="AC22" s="2"/>
    </row>
    <row r="23" spans="1:29" ht="15" customHeight="1" x14ac:dyDescent="0.15">
      <c r="A23" s="32" t="s">
        <v>29</v>
      </c>
      <c r="B23" s="68">
        <v>1</v>
      </c>
      <c r="C23" s="69">
        <v>1</v>
      </c>
      <c r="D23" s="69">
        <v>10</v>
      </c>
      <c r="E23" s="69">
        <v>8</v>
      </c>
      <c r="F23" s="69">
        <v>5</v>
      </c>
      <c r="G23" s="69">
        <v>2</v>
      </c>
      <c r="H23" s="70">
        <v>2</v>
      </c>
      <c r="I23" s="33">
        <f t="shared" si="3"/>
        <v>29</v>
      </c>
      <c r="J23" s="32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3">
        <f t="shared" si="4"/>
        <v>0</v>
      </c>
      <c r="S23" s="32" t="s">
        <v>29</v>
      </c>
      <c r="T23" s="68">
        <v>1</v>
      </c>
      <c r="U23" s="69">
        <v>1</v>
      </c>
      <c r="V23" s="69">
        <v>10</v>
      </c>
      <c r="W23" s="69">
        <v>8</v>
      </c>
      <c r="X23" s="69">
        <v>5</v>
      </c>
      <c r="Y23" s="69">
        <v>2</v>
      </c>
      <c r="Z23" s="70">
        <v>2</v>
      </c>
      <c r="AA23" s="33">
        <f t="shared" si="5"/>
        <v>29</v>
      </c>
      <c r="AB23" s="2"/>
      <c r="AC23" s="2"/>
    </row>
    <row r="24" spans="1:29" ht="15" customHeight="1" x14ac:dyDescent="0.15">
      <c r="A24" s="32" t="s">
        <v>30</v>
      </c>
      <c r="B24" s="68">
        <v>0</v>
      </c>
      <c r="C24" s="69">
        <v>0</v>
      </c>
      <c r="D24" s="69">
        <v>15</v>
      </c>
      <c r="E24" s="69">
        <v>9</v>
      </c>
      <c r="F24" s="69">
        <v>7</v>
      </c>
      <c r="G24" s="69">
        <v>6</v>
      </c>
      <c r="H24" s="70">
        <v>3</v>
      </c>
      <c r="I24" s="33">
        <f t="shared" si="3"/>
        <v>40</v>
      </c>
      <c r="J24" s="32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3">
        <f t="shared" si="4"/>
        <v>0</v>
      </c>
      <c r="S24" s="32" t="s">
        <v>30</v>
      </c>
      <c r="T24" s="68">
        <v>0</v>
      </c>
      <c r="U24" s="69">
        <v>0</v>
      </c>
      <c r="V24" s="69">
        <v>15</v>
      </c>
      <c r="W24" s="69">
        <v>9</v>
      </c>
      <c r="X24" s="69">
        <v>7</v>
      </c>
      <c r="Y24" s="69">
        <v>6</v>
      </c>
      <c r="Z24" s="70">
        <v>3</v>
      </c>
      <c r="AA24" s="33">
        <f t="shared" si="5"/>
        <v>40</v>
      </c>
      <c r="AB24" s="2"/>
      <c r="AC24" s="2"/>
    </row>
    <row r="25" spans="1:29" ht="15" customHeight="1" x14ac:dyDescent="0.15">
      <c r="A25" s="32" t="s">
        <v>31</v>
      </c>
      <c r="B25" s="68">
        <v>0</v>
      </c>
      <c r="C25" s="69">
        <v>0</v>
      </c>
      <c r="D25" s="69">
        <v>4</v>
      </c>
      <c r="E25" s="69">
        <v>11</v>
      </c>
      <c r="F25" s="69">
        <v>5</v>
      </c>
      <c r="G25" s="69">
        <v>6</v>
      </c>
      <c r="H25" s="70">
        <v>3</v>
      </c>
      <c r="I25" s="33">
        <f t="shared" si="3"/>
        <v>29</v>
      </c>
      <c r="J25" s="32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3">
        <f t="shared" si="4"/>
        <v>0</v>
      </c>
      <c r="S25" s="32" t="s">
        <v>31</v>
      </c>
      <c r="T25" s="68">
        <v>0</v>
      </c>
      <c r="U25" s="69">
        <v>0</v>
      </c>
      <c r="V25" s="69">
        <v>4</v>
      </c>
      <c r="W25" s="69">
        <v>11</v>
      </c>
      <c r="X25" s="69">
        <v>5</v>
      </c>
      <c r="Y25" s="69">
        <v>6</v>
      </c>
      <c r="Z25" s="70">
        <v>3</v>
      </c>
      <c r="AA25" s="33">
        <f t="shared" si="5"/>
        <v>29</v>
      </c>
      <c r="AB25" s="2"/>
      <c r="AC25" s="2"/>
    </row>
    <row r="26" spans="1:29" ht="15" customHeight="1" x14ac:dyDescent="0.15">
      <c r="A26" s="32" t="s">
        <v>32</v>
      </c>
      <c r="B26" s="68">
        <v>0</v>
      </c>
      <c r="C26" s="69">
        <v>0</v>
      </c>
      <c r="D26" s="69">
        <v>7</v>
      </c>
      <c r="E26" s="69">
        <v>8</v>
      </c>
      <c r="F26" s="69">
        <v>4</v>
      </c>
      <c r="G26" s="69">
        <v>6</v>
      </c>
      <c r="H26" s="70">
        <v>4</v>
      </c>
      <c r="I26" s="33">
        <f t="shared" si="3"/>
        <v>29</v>
      </c>
      <c r="J26" s="32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3">
        <f t="shared" si="4"/>
        <v>0</v>
      </c>
      <c r="S26" s="32" t="s">
        <v>32</v>
      </c>
      <c r="T26" s="68">
        <v>0</v>
      </c>
      <c r="U26" s="69">
        <v>0</v>
      </c>
      <c r="V26" s="69">
        <v>7</v>
      </c>
      <c r="W26" s="69">
        <v>8</v>
      </c>
      <c r="X26" s="69">
        <v>4</v>
      </c>
      <c r="Y26" s="69">
        <v>6</v>
      </c>
      <c r="Z26" s="70">
        <v>4</v>
      </c>
      <c r="AA26" s="33">
        <f t="shared" si="5"/>
        <v>29</v>
      </c>
      <c r="AB26" s="2"/>
      <c r="AC26" s="2"/>
    </row>
    <row r="27" spans="1:29" ht="15" customHeight="1" x14ac:dyDescent="0.15">
      <c r="A27" s="32" t="s">
        <v>33</v>
      </c>
      <c r="B27" s="68">
        <v>0</v>
      </c>
      <c r="C27" s="69">
        <v>0</v>
      </c>
      <c r="D27" s="69">
        <v>20</v>
      </c>
      <c r="E27" s="69">
        <v>20</v>
      </c>
      <c r="F27" s="69">
        <v>10</v>
      </c>
      <c r="G27" s="69">
        <v>6</v>
      </c>
      <c r="H27" s="70">
        <v>7</v>
      </c>
      <c r="I27" s="33">
        <f t="shared" si="3"/>
        <v>63</v>
      </c>
      <c r="J27" s="32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3">
        <f t="shared" si="4"/>
        <v>2</v>
      </c>
      <c r="S27" s="32" t="s">
        <v>33</v>
      </c>
      <c r="T27" s="68">
        <v>0</v>
      </c>
      <c r="U27" s="69">
        <v>0</v>
      </c>
      <c r="V27" s="69">
        <v>20</v>
      </c>
      <c r="W27" s="69">
        <v>22</v>
      </c>
      <c r="X27" s="69">
        <v>10</v>
      </c>
      <c r="Y27" s="69">
        <v>6</v>
      </c>
      <c r="Z27" s="70">
        <v>7</v>
      </c>
      <c r="AA27" s="33">
        <f t="shared" si="5"/>
        <v>65</v>
      </c>
      <c r="AB27" s="2"/>
      <c r="AC27" s="2"/>
    </row>
    <row r="28" spans="1:29" ht="15" customHeight="1" x14ac:dyDescent="0.15">
      <c r="A28" s="32" t="s">
        <v>34</v>
      </c>
      <c r="B28" s="68">
        <v>3</v>
      </c>
      <c r="C28" s="69">
        <v>1</v>
      </c>
      <c r="D28" s="69">
        <v>8</v>
      </c>
      <c r="E28" s="69">
        <v>18</v>
      </c>
      <c r="F28" s="69">
        <v>12</v>
      </c>
      <c r="G28" s="69">
        <v>2</v>
      </c>
      <c r="H28" s="70">
        <v>9</v>
      </c>
      <c r="I28" s="33">
        <f t="shared" si="3"/>
        <v>53</v>
      </c>
      <c r="J28" s="32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3">
        <f t="shared" si="4"/>
        <v>1</v>
      </c>
      <c r="S28" s="32" t="s">
        <v>34</v>
      </c>
      <c r="T28" s="68">
        <v>3</v>
      </c>
      <c r="U28" s="69">
        <v>1</v>
      </c>
      <c r="V28" s="69">
        <v>8</v>
      </c>
      <c r="W28" s="69">
        <v>18</v>
      </c>
      <c r="X28" s="69">
        <v>12</v>
      </c>
      <c r="Y28" s="69">
        <v>3</v>
      </c>
      <c r="Z28" s="70">
        <v>9</v>
      </c>
      <c r="AA28" s="33">
        <f t="shared" si="5"/>
        <v>54</v>
      </c>
      <c r="AB28" s="2"/>
      <c r="AC28" s="2"/>
    </row>
    <row r="29" spans="1:29" ht="15" customHeight="1" x14ac:dyDescent="0.15">
      <c r="A29" s="32" t="s">
        <v>35</v>
      </c>
      <c r="B29" s="68">
        <v>0</v>
      </c>
      <c r="C29" s="69">
        <v>1</v>
      </c>
      <c r="D29" s="69">
        <v>17</v>
      </c>
      <c r="E29" s="69">
        <v>26</v>
      </c>
      <c r="F29" s="69">
        <v>9</v>
      </c>
      <c r="G29" s="69">
        <v>15</v>
      </c>
      <c r="H29" s="70">
        <v>19</v>
      </c>
      <c r="I29" s="33">
        <f t="shared" si="3"/>
        <v>87</v>
      </c>
      <c r="J29" s="32" t="s">
        <v>35</v>
      </c>
      <c r="K29" s="68">
        <v>0</v>
      </c>
      <c r="L29" s="69">
        <v>0</v>
      </c>
      <c r="M29" s="69">
        <v>0</v>
      </c>
      <c r="N29" s="69">
        <v>1</v>
      </c>
      <c r="O29" s="69">
        <v>0</v>
      </c>
      <c r="P29" s="69">
        <v>0</v>
      </c>
      <c r="Q29" s="70">
        <v>0</v>
      </c>
      <c r="R29" s="33">
        <f t="shared" si="4"/>
        <v>1</v>
      </c>
      <c r="S29" s="32" t="s">
        <v>35</v>
      </c>
      <c r="T29" s="68">
        <v>0</v>
      </c>
      <c r="U29" s="69">
        <v>1</v>
      </c>
      <c r="V29" s="69">
        <v>17</v>
      </c>
      <c r="W29" s="69">
        <v>27</v>
      </c>
      <c r="X29" s="69">
        <v>9</v>
      </c>
      <c r="Y29" s="69">
        <v>15</v>
      </c>
      <c r="Z29" s="70">
        <v>19</v>
      </c>
      <c r="AA29" s="33">
        <f t="shared" si="5"/>
        <v>88</v>
      </c>
      <c r="AB29" s="2"/>
      <c r="AC29" s="2"/>
    </row>
    <row r="30" spans="1:29" ht="15" customHeight="1" x14ac:dyDescent="0.15">
      <c r="A30" s="32" t="s">
        <v>36</v>
      </c>
      <c r="B30" s="68">
        <v>0</v>
      </c>
      <c r="C30" s="69">
        <v>0</v>
      </c>
      <c r="D30" s="69">
        <v>6</v>
      </c>
      <c r="E30" s="69">
        <v>23</v>
      </c>
      <c r="F30" s="69">
        <v>13</v>
      </c>
      <c r="G30" s="69">
        <v>14</v>
      </c>
      <c r="H30" s="70">
        <v>11</v>
      </c>
      <c r="I30" s="33">
        <f t="shared" si="3"/>
        <v>67</v>
      </c>
      <c r="J30" s="32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3">
        <f t="shared" si="4"/>
        <v>0</v>
      </c>
      <c r="S30" s="32" t="s">
        <v>36</v>
      </c>
      <c r="T30" s="68">
        <v>0</v>
      </c>
      <c r="U30" s="69">
        <v>0</v>
      </c>
      <c r="V30" s="69">
        <v>6</v>
      </c>
      <c r="W30" s="69">
        <v>23</v>
      </c>
      <c r="X30" s="69">
        <v>13</v>
      </c>
      <c r="Y30" s="69">
        <v>14</v>
      </c>
      <c r="Z30" s="70">
        <v>11</v>
      </c>
      <c r="AA30" s="33">
        <f t="shared" si="5"/>
        <v>67</v>
      </c>
      <c r="AB30" s="2"/>
      <c r="AC30" s="2"/>
    </row>
    <row r="31" spans="1:29" ht="15" customHeight="1" x14ac:dyDescent="0.15">
      <c r="A31" s="32" t="s">
        <v>37</v>
      </c>
      <c r="B31" s="68">
        <v>0</v>
      </c>
      <c r="C31" s="69">
        <v>0</v>
      </c>
      <c r="D31" s="69">
        <v>0</v>
      </c>
      <c r="E31" s="69">
        <v>1</v>
      </c>
      <c r="F31" s="69">
        <v>1</v>
      </c>
      <c r="G31" s="69">
        <v>1</v>
      </c>
      <c r="H31" s="70">
        <v>0</v>
      </c>
      <c r="I31" s="33">
        <f t="shared" si="3"/>
        <v>3</v>
      </c>
      <c r="J31" s="32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3">
        <f t="shared" si="4"/>
        <v>0</v>
      </c>
      <c r="S31" s="32" t="s">
        <v>37</v>
      </c>
      <c r="T31" s="68">
        <v>0</v>
      </c>
      <c r="U31" s="69">
        <v>0</v>
      </c>
      <c r="V31" s="69">
        <v>0</v>
      </c>
      <c r="W31" s="69">
        <v>1</v>
      </c>
      <c r="X31" s="69">
        <v>1</v>
      </c>
      <c r="Y31" s="69">
        <v>1</v>
      </c>
      <c r="Z31" s="70">
        <v>0</v>
      </c>
      <c r="AA31" s="33">
        <f t="shared" si="5"/>
        <v>3</v>
      </c>
      <c r="AB31" s="2"/>
      <c r="AC31" s="2"/>
    </row>
    <row r="32" spans="1:29" ht="15" customHeight="1" x14ac:dyDescent="0.15">
      <c r="A32" s="32" t="s">
        <v>38</v>
      </c>
      <c r="B32" s="68">
        <v>1</v>
      </c>
      <c r="C32" s="69">
        <v>3</v>
      </c>
      <c r="D32" s="69">
        <v>64</v>
      </c>
      <c r="E32" s="69">
        <v>49</v>
      </c>
      <c r="F32" s="69">
        <v>49</v>
      </c>
      <c r="G32" s="69">
        <v>26</v>
      </c>
      <c r="H32" s="70">
        <v>22</v>
      </c>
      <c r="I32" s="33">
        <f t="shared" si="3"/>
        <v>214</v>
      </c>
      <c r="J32" s="32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3">
        <f t="shared" si="4"/>
        <v>0</v>
      </c>
      <c r="S32" s="32" t="s">
        <v>38</v>
      </c>
      <c r="T32" s="68">
        <v>1</v>
      </c>
      <c r="U32" s="69">
        <v>3</v>
      </c>
      <c r="V32" s="69">
        <v>64</v>
      </c>
      <c r="W32" s="69">
        <v>49</v>
      </c>
      <c r="X32" s="69">
        <v>49</v>
      </c>
      <c r="Y32" s="69">
        <v>26</v>
      </c>
      <c r="Z32" s="70">
        <v>22</v>
      </c>
      <c r="AA32" s="33">
        <f t="shared" si="5"/>
        <v>214</v>
      </c>
      <c r="AB32" s="2"/>
      <c r="AC32" s="2"/>
    </row>
    <row r="33" spans="1:29" ht="15" customHeight="1" x14ac:dyDescent="0.15">
      <c r="A33" s="32" t="s">
        <v>39</v>
      </c>
      <c r="B33" s="68">
        <v>0</v>
      </c>
      <c r="C33" s="69">
        <v>0</v>
      </c>
      <c r="D33" s="69">
        <v>26</v>
      </c>
      <c r="E33" s="69">
        <v>20</v>
      </c>
      <c r="F33" s="69">
        <v>10</v>
      </c>
      <c r="G33" s="69">
        <v>11</v>
      </c>
      <c r="H33" s="70">
        <v>4</v>
      </c>
      <c r="I33" s="33">
        <f t="shared" si="3"/>
        <v>71</v>
      </c>
      <c r="J33" s="32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3">
        <f t="shared" si="4"/>
        <v>0</v>
      </c>
      <c r="S33" s="32" t="s">
        <v>39</v>
      </c>
      <c r="T33" s="68">
        <v>0</v>
      </c>
      <c r="U33" s="69">
        <v>0</v>
      </c>
      <c r="V33" s="69">
        <v>26</v>
      </c>
      <c r="W33" s="69">
        <v>20</v>
      </c>
      <c r="X33" s="69">
        <v>10</v>
      </c>
      <c r="Y33" s="69">
        <v>11</v>
      </c>
      <c r="Z33" s="70">
        <v>4</v>
      </c>
      <c r="AA33" s="33">
        <f t="shared" si="5"/>
        <v>71</v>
      </c>
      <c r="AB33" s="2"/>
      <c r="AC33" s="2"/>
    </row>
    <row r="34" spans="1:29" ht="15" customHeight="1" x14ac:dyDescent="0.15">
      <c r="A34" s="32" t="s">
        <v>40</v>
      </c>
      <c r="B34" s="68">
        <v>0</v>
      </c>
      <c r="C34" s="69">
        <v>0</v>
      </c>
      <c r="D34" s="69">
        <v>29</v>
      </c>
      <c r="E34" s="69">
        <v>12</v>
      </c>
      <c r="F34" s="69">
        <v>2</v>
      </c>
      <c r="G34" s="69">
        <v>2</v>
      </c>
      <c r="H34" s="70">
        <v>0</v>
      </c>
      <c r="I34" s="33">
        <f t="shared" si="3"/>
        <v>45</v>
      </c>
      <c r="J34" s="32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3">
        <f t="shared" si="4"/>
        <v>0</v>
      </c>
      <c r="S34" s="32" t="s">
        <v>40</v>
      </c>
      <c r="T34" s="68">
        <v>0</v>
      </c>
      <c r="U34" s="69">
        <v>0</v>
      </c>
      <c r="V34" s="69">
        <v>29</v>
      </c>
      <c r="W34" s="69">
        <v>12</v>
      </c>
      <c r="X34" s="69">
        <v>2</v>
      </c>
      <c r="Y34" s="69">
        <v>2</v>
      </c>
      <c r="Z34" s="70">
        <v>0</v>
      </c>
      <c r="AA34" s="33">
        <f t="shared" si="5"/>
        <v>45</v>
      </c>
      <c r="AB34" s="2"/>
      <c r="AC34" s="2"/>
    </row>
    <row r="35" spans="1:29" ht="15" customHeight="1" x14ac:dyDescent="0.15">
      <c r="A35" s="32" t="s">
        <v>41</v>
      </c>
      <c r="B35" s="68">
        <v>0</v>
      </c>
      <c r="C35" s="69">
        <v>0</v>
      </c>
      <c r="D35" s="69">
        <v>8</v>
      </c>
      <c r="E35" s="69">
        <v>3</v>
      </c>
      <c r="F35" s="69">
        <v>1</v>
      </c>
      <c r="G35" s="69">
        <v>0</v>
      </c>
      <c r="H35" s="70">
        <v>2</v>
      </c>
      <c r="I35" s="33">
        <f t="shared" si="3"/>
        <v>14</v>
      </c>
      <c r="J35" s="32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3">
        <f t="shared" si="4"/>
        <v>0</v>
      </c>
      <c r="S35" s="32" t="s">
        <v>41</v>
      </c>
      <c r="T35" s="68">
        <v>0</v>
      </c>
      <c r="U35" s="69">
        <v>0</v>
      </c>
      <c r="V35" s="69">
        <v>8</v>
      </c>
      <c r="W35" s="69">
        <v>3</v>
      </c>
      <c r="X35" s="69">
        <v>1</v>
      </c>
      <c r="Y35" s="69">
        <v>0</v>
      </c>
      <c r="Z35" s="70">
        <v>2</v>
      </c>
      <c r="AA35" s="33">
        <f t="shared" si="5"/>
        <v>14</v>
      </c>
      <c r="AB35" s="2"/>
      <c r="AC35" s="2"/>
    </row>
    <row r="36" spans="1:29" ht="15" customHeight="1" thickBot="1" x14ac:dyDescent="0.2">
      <c r="A36" s="34" t="s">
        <v>42</v>
      </c>
      <c r="B36" s="71">
        <v>0</v>
      </c>
      <c r="C36" s="72">
        <v>1</v>
      </c>
      <c r="D36" s="72">
        <v>37</v>
      </c>
      <c r="E36" s="72">
        <v>42</v>
      </c>
      <c r="F36" s="72">
        <v>41</v>
      </c>
      <c r="G36" s="72">
        <v>40</v>
      </c>
      <c r="H36" s="73">
        <v>12</v>
      </c>
      <c r="I36" s="35">
        <f t="shared" si="3"/>
        <v>173</v>
      </c>
      <c r="J36" s="34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1</v>
      </c>
      <c r="R36" s="35">
        <f t="shared" si="4"/>
        <v>1</v>
      </c>
      <c r="S36" s="34" t="s">
        <v>42</v>
      </c>
      <c r="T36" s="71">
        <v>0</v>
      </c>
      <c r="U36" s="72">
        <v>1</v>
      </c>
      <c r="V36" s="72">
        <v>37</v>
      </c>
      <c r="W36" s="72">
        <v>42</v>
      </c>
      <c r="X36" s="72">
        <v>41</v>
      </c>
      <c r="Y36" s="72">
        <v>40</v>
      </c>
      <c r="Z36" s="73">
        <v>13</v>
      </c>
      <c r="AA36" s="35">
        <f t="shared" si="5"/>
        <v>174</v>
      </c>
      <c r="AB36" s="2"/>
      <c r="AC36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3" ht="15" customHeight="1" thickTop="1" x14ac:dyDescent="0.15">
      <c r="A1" s="2" t="s">
        <v>44</v>
      </c>
      <c r="F1" s="3"/>
      <c r="G1" s="4"/>
      <c r="H1" s="50" t="s">
        <v>57</v>
      </c>
      <c r="I1" s="51"/>
      <c r="J1" s="5" t="s">
        <v>52</v>
      </c>
      <c r="K1" s="2"/>
      <c r="L1" s="2"/>
      <c r="M1" s="2"/>
      <c r="N1" s="2"/>
      <c r="O1" s="2"/>
      <c r="P1" s="2"/>
      <c r="Q1" s="50" t="str">
        <f>$H$1</f>
        <v xml:space="preserve"> 現物給付（11月サービス分）</v>
      </c>
      <c r="R1" s="61"/>
      <c r="S1" s="2" t="s">
        <v>52</v>
      </c>
      <c r="T1" s="2"/>
      <c r="U1" s="2"/>
      <c r="V1" s="2"/>
      <c r="W1" s="2"/>
      <c r="X1" s="2"/>
      <c r="Y1" s="2"/>
      <c r="Z1" s="50" t="str">
        <f>$H$1</f>
        <v xml:space="preserve"> 現物給付（11月サービス分）</v>
      </c>
      <c r="AA1" s="51"/>
      <c r="AB1" s="2" t="s">
        <v>52</v>
      </c>
      <c r="AC1" s="2"/>
      <c r="AD1" s="2"/>
      <c r="AE1" s="2"/>
      <c r="AF1" s="2"/>
      <c r="AG1" s="2"/>
      <c r="AH1" s="2"/>
      <c r="AI1" s="50" t="str">
        <f>$H$1</f>
        <v xml:space="preserve"> 現物給付（11月サービス分）</v>
      </c>
      <c r="AJ1" s="51"/>
      <c r="AK1" s="2" t="s">
        <v>52</v>
      </c>
      <c r="AL1" s="2"/>
      <c r="AM1" s="2"/>
      <c r="AN1" s="2"/>
      <c r="AO1" s="2"/>
      <c r="AP1" s="2"/>
      <c r="AQ1" s="2"/>
      <c r="AR1" s="50" t="str">
        <f>$H$1</f>
        <v xml:space="preserve"> 現物給付（11月サービス分）</v>
      </c>
      <c r="AS1" s="51"/>
      <c r="AT1" s="2" t="s">
        <v>52</v>
      </c>
      <c r="AU1" s="2"/>
      <c r="AV1" s="2"/>
      <c r="AW1" s="2"/>
      <c r="AX1" s="2"/>
      <c r="AY1" s="2"/>
      <c r="AZ1" s="2"/>
      <c r="BA1" s="50" t="str">
        <f>$H$1</f>
        <v xml:space="preserve"> 現物給付（11月サービス分）</v>
      </c>
      <c r="BB1" s="51"/>
      <c r="BC1" s="2" t="s">
        <v>52</v>
      </c>
      <c r="BJ1" s="50" t="str">
        <f>$H$1</f>
        <v xml:space="preserve"> 現物給付（11月サービス分）</v>
      </c>
      <c r="BK1" s="51"/>
      <c r="BL1" s="2" t="s">
        <v>52</v>
      </c>
      <c r="BS1" s="50" t="str">
        <f>$H$1</f>
        <v xml:space="preserve"> 現物給付（11月サービス分）</v>
      </c>
      <c r="BT1" s="51"/>
      <c r="BU1" s="2" t="s">
        <v>52</v>
      </c>
      <c r="CB1" s="50" t="str">
        <f>$H$1</f>
        <v xml:space="preserve"> 現物給付（11月サービス分）</v>
      </c>
      <c r="CC1" s="51"/>
      <c r="CD1" s="2"/>
      <c r="CE1" s="2"/>
    </row>
    <row r="2" spans="1:83" ht="15" customHeight="1" thickBot="1" x14ac:dyDescent="0.2">
      <c r="A2" s="2"/>
      <c r="F2" s="3"/>
      <c r="G2" s="4"/>
      <c r="H2" s="59" t="s">
        <v>58</v>
      </c>
      <c r="I2" s="60"/>
      <c r="J2" s="5"/>
      <c r="K2" s="2"/>
      <c r="L2" s="2"/>
      <c r="M2" s="2"/>
      <c r="N2" s="2"/>
      <c r="O2" s="2"/>
      <c r="P2" s="2"/>
      <c r="Q2" s="59" t="str">
        <f>$H$2</f>
        <v xml:space="preserve"> 償還給付（12月支出決定分）</v>
      </c>
      <c r="R2" s="60"/>
      <c r="S2" s="2"/>
      <c r="T2" s="2"/>
      <c r="U2" s="2"/>
      <c r="V2" s="2"/>
      <c r="W2" s="2"/>
      <c r="X2" s="2"/>
      <c r="Y2" s="2"/>
      <c r="Z2" s="59" t="str">
        <f>$H$2</f>
        <v xml:space="preserve"> 償還給付（12月支出決定分）</v>
      </c>
      <c r="AA2" s="60"/>
      <c r="AB2" s="2"/>
      <c r="AC2" s="2"/>
      <c r="AD2" s="2"/>
      <c r="AE2" s="2"/>
      <c r="AF2" s="2"/>
      <c r="AG2" s="2"/>
      <c r="AH2" s="2"/>
      <c r="AI2" s="59" t="str">
        <f>$H$2</f>
        <v xml:space="preserve"> 償還給付（12月支出決定分）</v>
      </c>
      <c r="AJ2" s="60"/>
      <c r="AK2" s="2"/>
      <c r="AL2" s="2"/>
      <c r="AM2" s="2"/>
      <c r="AN2" s="2"/>
      <c r="AO2" s="2"/>
      <c r="AP2" s="2"/>
      <c r="AQ2" s="2"/>
      <c r="AR2" s="59" t="str">
        <f>$H$2</f>
        <v xml:space="preserve"> 償還給付（12月支出決定分）</v>
      </c>
      <c r="AS2" s="60"/>
      <c r="AT2" s="2"/>
      <c r="AU2" s="2"/>
      <c r="AV2" s="2"/>
      <c r="AW2" s="2"/>
      <c r="AX2" s="2"/>
      <c r="AY2" s="2"/>
      <c r="AZ2" s="2"/>
      <c r="BA2" s="59" t="str">
        <f>$H$2</f>
        <v xml:space="preserve"> 償還給付（12月支出決定分）</v>
      </c>
      <c r="BB2" s="60"/>
      <c r="BJ2" s="59" t="str">
        <f>$H$2</f>
        <v xml:space="preserve"> 償還給付（12月支出決定分）</v>
      </c>
      <c r="BK2" s="60"/>
      <c r="BS2" s="59" t="str">
        <f>$H$2</f>
        <v xml:space="preserve"> 償還給付（12月支出決定分）</v>
      </c>
      <c r="BT2" s="60"/>
      <c r="CB2" s="59" t="str">
        <f>$H$2</f>
        <v xml:space="preserve"> 償還給付（12月支出決定分）</v>
      </c>
      <c r="CC2" s="60"/>
      <c r="CD2" s="2"/>
      <c r="CE2" s="2"/>
    </row>
    <row r="3" spans="1:83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  <c r="CE3" s="2"/>
    </row>
    <row r="4" spans="1:83" ht="15" customHeight="1" x14ac:dyDescent="0.15">
      <c r="A4" s="47" t="s">
        <v>48</v>
      </c>
      <c r="B4" s="44" t="s">
        <v>54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0</v>
      </c>
      <c r="L4" s="45"/>
      <c r="M4" s="45"/>
      <c r="N4" s="45"/>
      <c r="O4" s="45"/>
      <c r="P4" s="45"/>
      <c r="Q4" s="45"/>
      <c r="R4" s="46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7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7" t="s">
        <v>48</v>
      </c>
      <c r="BV4" s="44" t="s">
        <v>55</v>
      </c>
      <c r="BW4" s="45"/>
      <c r="BX4" s="45"/>
      <c r="BY4" s="45"/>
      <c r="BZ4" s="45"/>
      <c r="CA4" s="45"/>
      <c r="CB4" s="45"/>
      <c r="CC4" s="46"/>
      <c r="CD4" s="2"/>
      <c r="CE4" s="2"/>
    </row>
    <row r="5" spans="1:83" ht="15" customHeight="1" x14ac:dyDescent="0.15">
      <c r="A5" s="58"/>
      <c r="B5" s="62"/>
      <c r="C5" s="63"/>
      <c r="D5" s="63"/>
      <c r="E5" s="63"/>
      <c r="F5" s="63"/>
      <c r="G5" s="63"/>
      <c r="H5" s="63"/>
      <c r="I5" s="64"/>
      <c r="J5" s="58"/>
      <c r="K5" s="62"/>
      <c r="L5" s="63"/>
      <c r="M5" s="63"/>
      <c r="N5" s="63"/>
      <c r="O5" s="63"/>
      <c r="P5" s="63"/>
      <c r="Q5" s="63"/>
      <c r="R5" s="64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58"/>
      <c r="BM5" s="55"/>
      <c r="BN5" s="56"/>
      <c r="BO5" s="56"/>
      <c r="BP5" s="56"/>
      <c r="BQ5" s="56"/>
      <c r="BR5" s="56"/>
      <c r="BS5" s="56"/>
      <c r="BT5" s="57"/>
      <c r="BU5" s="58"/>
      <c r="BV5" s="62"/>
      <c r="BW5" s="63"/>
      <c r="BX5" s="63"/>
      <c r="BY5" s="63"/>
      <c r="BZ5" s="63"/>
      <c r="CA5" s="63"/>
      <c r="CB5" s="63"/>
      <c r="CC5" s="64"/>
      <c r="CD5" s="2"/>
      <c r="CE5" s="2"/>
    </row>
    <row r="6" spans="1:83" ht="15" customHeight="1" thickBot="1" x14ac:dyDescent="0.2">
      <c r="A6" s="48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8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8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8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  <c r="CE6" s="2"/>
    </row>
    <row r="7" spans="1:83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2931752</v>
      </c>
      <c r="E7" s="20">
        <f t="shared" si="0"/>
        <v>5155124</v>
      </c>
      <c r="F7" s="20">
        <f t="shared" si="0"/>
        <v>4644167</v>
      </c>
      <c r="G7" s="20">
        <f t="shared" si="0"/>
        <v>10521590</v>
      </c>
      <c r="H7" s="21">
        <f t="shared" si="0"/>
        <v>13273841</v>
      </c>
      <c r="I7" s="11">
        <f>SUM(B7:H7)</f>
        <v>36526474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102214110</v>
      </c>
      <c r="W7" s="20">
        <f t="shared" si="2"/>
        <v>86035486</v>
      </c>
      <c r="X7" s="20">
        <f t="shared" si="2"/>
        <v>78246294</v>
      </c>
      <c r="Y7" s="20">
        <f t="shared" si="2"/>
        <v>73183523</v>
      </c>
      <c r="Z7" s="21">
        <f t="shared" si="2"/>
        <v>38774255</v>
      </c>
      <c r="AA7" s="11">
        <f>SUM(T7:Z7)</f>
        <v>378453668</v>
      </c>
      <c r="AB7" s="15" t="s">
        <v>43</v>
      </c>
      <c r="AC7" s="19">
        <f t="shared" ref="AC7:AI7" si="3">SUM(AC8:AC37)</f>
        <v>121440</v>
      </c>
      <c r="AD7" s="20">
        <f t="shared" si="3"/>
        <v>97776</v>
      </c>
      <c r="AE7" s="20">
        <f t="shared" si="3"/>
        <v>7996087</v>
      </c>
      <c r="AF7" s="20">
        <f t="shared" si="3"/>
        <v>7042141</v>
      </c>
      <c r="AG7" s="20">
        <f t="shared" si="3"/>
        <v>7772532</v>
      </c>
      <c r="AH7" s="20">
        <f t="shared" si="3"/>
        <v>5015503</v>
      </c>
      <c r="AI7" s="21">
        <f t="shared" si="3"/>
        <v>5659521</v>
      </c>
      <c r="AJ7" s="11">
        <f>SUM(AC7:AI7)</f>
        <v>33705000</v>
      </c>
      <c r="AK7" s="15" t="s">
        <v>43</v>
      </c>
      <c r="AL7" s="19">
        <f t="shared" ref="AL7:AR7" si="4">SUM(AL8:AL37)</f>
        <v>1489438</v>
      </c>
      <c r="AM7" s="20">
        <f t="shared" si="4"/>
        <v>3138504</v>
      </c>
      <c r="AN7" s="20">
        <f t="shared" si="4"/>
        <v>26984218</v>
      </c>
      <c r="AO7" s="20">
        <f t="shared" si="4"/>
        <v>34480587</v>
      </c>
      <c r="AP7" s="20">
        <f t="shared" si="4"/>
        <v>34464070</v>
      </c>
      <c r="AQ7" s="20">
        <f t="shared" si="4"/>
        <v>41869020</v>
      </c>
      <c r="AR7" s="21">
        <f t="shared" si="4"/>
        <v>23837208</v>
      </c>
      <c r="AS7" s="11">
        <f>SUM(AL7:AR7)</f>
        <v>166263045</v>
      </c>
      <c r="AT7" s="15" t="s">
        <v>43</v>
      </c>
      <c r="AU7" s="19">
        <f t="shared" ref="AU7:BA7" si="5">SUM(AU8:AU37)</f>
        <v>0</v>
      </c>
      <c r="AV7" s="20">
        <f t="shared" si="5"/>
        <v>2238983</v>
      </c>
      <c r="AW7" s="20">
        <f t="shared" si="5"/>
        <v>85952439</v>
      </c>
      <c r="AX7" s="20">
        <f t="shared" si="5"/>
        <v>100875106</v>
      </c>
      <c r="AY7" s="20">
        <f t="shared" si="5"/>
        <v>124869530</v>
      </c>
      <c r="AZ7" s="20">
        <f t="shared" si="5"/>
        <v>99903341</v>
      </c>
      <c r="BA7" s="21">
        <f t="shared" si="5"/>
        <v>76998908</v>
      </c>
      <c r="BB7" s="11">
        <f>SUM(AU7:BA7)</f>
        <v>490838307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8662929</v>
      </c>
      <c r="BG7" s="20">
        <f t="shared" si="6"/>
        <v>7772694</v>
      </c>
      <c r="BH7" s="20">
        <f t="shared" si="6"/>
        <v>10895841</v>
      </c>
      <c r="BI7" s="20">
        <f t="shared" si="6"/>
        <v>8835708</v>
      </c>
      <c r="BJ7" s="21">
        <f t="shared" si="6"/>
        <v>5048539</v>
      </c>
      <c r="BK7" s="11">
        <f>SUM(BD7:BJ7)</f>
        <v>41215711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2184940</v>
      </c>
      <c r="BP7" s="20">
        <f t="shared" si="7"/>
        <v>6358471</v>
      </c>
      <c r="BQ7" s="20">
        <f t="shared" si="7"/>
        <v>41977676</v>
      </c>
      <c r="BR7" s="20">
        <f t="shared" si="7"/>
        <v>65897534</v>
      </c>
      <c r="BS7" s="21">
        <f t="shared" si="7"/>
        <v>54055469</v>
      </c>
      <c r="BT7" s="11">
        <f>SUM(BM7:BS7)</f>
        <v>170474090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7932954</v>
      </c>
      <c r="BY7" s="20">
        <f t="shared" si="8"/>
        <v>11606181</v>
      </c>
      <c r="BZ7" s="20">
        <f t="shared" si="8"/>
        <v>12072584</v>
      </c>
      <c r="CA7" s="20">
        <f t="shared" si="8"/>
        <v>16470817</v>
      </c>
      <c r="CB7" s="21">
        <f t="shared" si="8"/>
        <v>20913072</v>
      </c>
      <c r="CC7" s="11">
        <f>SUM(BV7:CB7)</f>
        <v>68995608</v>
      </c>
      <c r="CD7" s="2"/>
      <c r="CE7" s="2"/>
    </row>
    <row r="8" spans="1:83" ht="15" customHeight="1" x14ac:dyDescent="0.15">
      <c r="A8" s="16" t="s">
        <v>13</v>
      </c>
      <c r="B8" s="74">
        <v>0</v>
      </c>
      <c r="C8" s="75">
        <v>0</v>
      </c>
      <c r="D8" s="75">
        <v>1436194</v>
      </c>
      <c r="E8" s="75">
        <v>2564518</v>
      </c>
      <c r="F8" s="75">
        <v>3700652</v>
      </c>
      <c r="G8" s="75">
        <v>6435376</v>
      </c>
      <c r="H8" s="76">
        <v>11283801</v>
      </c>
      <c r="I8" s="12">
        <f t="shared" ref="I8:I37" si="9">SUM(B8:H8)</f>
        <v>25420541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0</v>
      </c>
      <c r="U8" s="75">
        <v>0</v>
      </c>
      <c r="V8" s="75">
        <v>48669903</v>
      </c>
      <c r="W8" s="75">
        <v>38593464</v>
      </c>
      <c r="X8" s="75">
        <v>38427321</v>
      </c>
      <c r="Y8" s="75">
        <v>37698925</v>
      </c>
      <c r="Z8" s="76">
        <v>22274728</v>
      </c>
      <c r="AA8" s="12">
        <f t="shared" ref="AA8:AA37" si="11">SUM(T8:Z8)</f>
        <v>185664341</v>
      </c>
      <c r="AB8" s="16" t="s">
        <v>13</v>
      </c>
      <c r="AC8" s="74">
        <v>0</v>
      </c>
      <c r="AD8" s="75">
        <v>0</v>
      </c>
      <c r="AE8" s="75">
        <v>2690727</v>
      </c>
      <c r="AF8" s="75">
        <v>2541915</v>
      </c>
      <c r="AG8" s="75">
        <v>2636860</v>
      </c>
      <c r="AH8" s="75">
        <v>2366837</v>
      </c>
      <c r="AI8" s="76">
        <v>2627850</v>
      </c>
      <c r="AJ8" s="36">
        <f t="shared" ref="AJ8:AJ37" si="12">SUM(AC8:AI8)</f>
        <v>12864189</v>
      </c>
      <c r="AK8" s="16" t="s">
        <v>13</v>
      </c>
      <c r="AL8" s="74">
        <v>967128</v>
      </c>
      <c r="AM8" s="75">
        <v>1875074</v>
      </c>
      <c r="AN8" s="75">
        <v>16585736</v>
      </c>
      <c r="AO8" s="75">
        <v>15549645</v>
      </c>
      <c r="AP8" s="75">
        <v>17210537</v>
      </c>
      <c r="AQ8" s="75">
        <v>25025751</v>
      </c>
      <c r="AR8" s="76">
        <v>15891048</v>
      </c>
      <c r="AS8" s="12">
        <f t="shared" ref="AS8:AS37" si="13">SUM(AL8:AR8)</f>
        <v>93104919</v>
      </c>
      <c r="AT8" s="16" t="s">
        <v>13</v>
      </c>
      <c r="AU8" s="74">
        <v>0</v>
      </c>
      <c r="AV8" s="75">
        <v>734354</v>
      </c>
      <c r="AW8" s="75">
        <v>39466126</v>
      </c>
      <c r="AX8" s="75">
        <v>38060616</v>
      </c>
      <c r="AY8" s="75">
        <v>60990247</v>
      </c>
      <c r="AZ8" s="75">
        <v>49698560</v>
      </c>
      <c r="BA8" s="76">
        <v>42225749</v>
      </c>
      <c r="BB8" s="12">
        <f t="shared" ref="BB8:BB37" si="14">SUM(AU8:BA8)</f>
        <v>231175652</v>
      </c>
      <c r="BC8" s="16" t="s">
        <v>13</v>
      </c>
      <c r="BD8" s="74">
        <v>0</v>
      </c>
      <c r="BE8" s="75">
        <v>0</v>
      </c>
      <c r="BF8" s="75">
        <v>2522165</v>
      </c>
      <c r="BG8" s="75">
        <v>2356772</v>
      </c>
      <c r="BH8" s="75">
        <v>2533405</v>
      </c>
      <c r="BI8" s="75">
        <v>1417833</v>
      </c>
      <c r="BJ8" s="76">
        <v>262907</v>
      </c>
      <c r="BK8" s="12">
        <f t="shared" ref="BK8:BK37" si="15">SUM(BD8:BJ8)</f>
        <v>9093082</v>
      </c>
      <c r="BL8" s="16" t="s">
        <v>13</v>
      </c>
      <c r="BM8" s="74">
        <v>0</v>
      </c>
      <c r="BN8" s="75">
        <v>0</v>
      </c>
      <c r="BO8" s="75">
        <v>1998874</v>
      </c>
      <c r="BP8" s="75">
        <v>4517314</v>
      </c>
      <c r="BQ8" s="75">
        <v>20809761</v>
      </c>
      <c r="BR8" s="75">
        <v>32902732.000000004</v>
      </c>
      <c r="BS8" s="76">
        <v>33649438</v>
      </c>
      <c r="BT8" s="12">
        <f t="shared" ref="BT8:BT37" si="16">SUM(BM8:BS8)</f>
        <v>93878119</v>
      </c>
      <c r="BU8" s="16" t="s">
        <v>13</v>
      </c>
      <c r="BV8" s="74">
        <v>0</v>
      </c>
      <c r="BW8" s="75">
        <v>0</v>
      </c>
      <c r="BX8" s="75">
        <v>5366426</v>
      </c>
      <c r="BY8" s="75">
        <v>6832578</v>
      </c>
      <c r="BZ8" s="75">
        <v>9579154</v>
      </c>
      <c r="CA8" s="75">
        <v>12444174</v>
      </c>
      <c r="CB8" s="76">
        <v>17807006</v>
      </c>
      <c r="CC8" s="12">
        <f t="shared" ref="CC8:CC37" si="17">SUM(BV8:CB8)</f>
        <v>52029338</v>
      </c>
      <c r="CD8" s="2"/>
      <c r="CE8" s="2"/>
    </row>
    <row r="9" spans="1:83" ht="15" customHeight="1" x14ac:dyDescent="0.15">
      <c r="A9" s="17" t="s">
        <v>14</v>
      </c>
      <c r="B9" s="77">
        <v>0</v>
      </c>
      <c r="C9" s="69">
        <v>0</v>
      </c>
      <c r="D9" s="69">
        <v>896169</v>
      </c>
      <c r="E9" s="69">
        <v>1333557</v>
      </c>
      <c r="F9" s="69">
        <v>943515</v>
      </c>
      <c r="G9" s="69">
        <v>1720379</v>
      </c>
      <c r="H9" s="70">
        <v>265446</v>
      </c>
      <c r="I9" s="13">
        <f t="shared" si="9"/>
        <v>5159066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4850775</v>
      </c>
      <c r="W9" s="69">
        <v>5129718</v>
      </c>
      <c r="X9" s="69">
        <v>4254460</v>
      </c>
      <c r="Y9" s="69">
        <v>4549202</v>
      </c>
      <c r="Z9" s="70">
        <v>1224767</v>
      </c>
      <c r="AA9" s="13">
        <f t="shared" si="11"/>
        <v>20008922</v>
      </c>
      <c r="AB9" s="17" t="s">
        <v>14</v>
      </c>
      <c r="AC9" s="77">
        <v>0</v>
      </c>
      <c r="AD9" s="69">
        <v>0</v>
      </c>
      <c r="AE9" s="69">
        <v>574200</v>
      </c>
      <c r="AF9" s="69">
        <v>507780</v>
      </c>
      <c r="AG9" s="69">
        <v>1011816</v>
      </c>
      <c r="AH9" s="69">
        <v>1708175</v>
      </c>
      <c r="AI9" s="70">
        <v>1687650</v>
      </c>
      <c r="AJ9" s="13">
        <f t="shared" si="12"/>
        <v>5489621</v>
      </c>
      <c r="AK9" s="17" t="s">
        <v>14</v>
      </c>
      <c r="AL9" s="77">
        <v>144648</v>
      </c>
      <c r="AM9" s="69">
        <v>381339</v>
      </c>
      <c r="AN9" s="69">
        <v>755585</v>
      </c>
      <c r="AO9" s="69">
        <v>1873014</v>
      </c>
      <c r="AP9" s="69">
        <v>585585</v>
      </c>
      <c r="AQ9" s="69">
        <v>1663309</v>
      </c>
      <c r="AR9" s="70">
        <v>722421</v>
      </c>
      <c r="AS9" s="13">
        <f t="shared" si="13"/>
        <v>6125901</v>
      </c>
      <c r="AT9" s="17" t="s">
        <v>14</v>
      </c>
      <c r="AU9" s="77">
        <v>0</v>
      </c>
      <c r="AV9" s="69">
        <v>236277</v>
      </c>
      <c r="AW9" s="69">
        <v>6024777</v>
      </c>
      <c r="AX9" s="69">
        <v>7696479</v>
      </c>
      <c r="AY9" s="69">
        <v>6709443</v>
      </c>
      <c r="AZ9" s="69">
        <v>7345247</v>
      </c>
      <c r="BA9" s="70">
        <v>2757051</v>
      </c>
      <c r="BB9" s="13">
        <f t="shared" si="14"/>
        <v>30769274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0</v>
      </c>
      <c r="BQ9" s="69">
        <v>1648899</v>
      </c>
      <c r="BR9" s="69">
        <v>2719775</v>
      </c>
      <c r="BS9" s="70">
        <v>2331682</v>
      </c>
      <c r="BT9" s="13">
        <f t="shared" si="16"/>
        <v>6700356</v>
      </c>
      <c r="BU9" s="17" t="s">
        <v>14</v>
      </c>
      <c r="BV9" s="77">
        <v>0</v>
      </c>
      <c r="BW9" s="69">
        <v>0</v>
      </c>
      <c r="BX9" s="69">
        <v>697103</v>
      </c>
      <c r="BY9" s="69">
        <v>1397508</v>
      </c>
      <c r="BZ9" s="69">
        <v>1164892</v>
      </c>
      <c r="CA9" s="69">
        <v>1881441</v>
      </c>
      <c r="CB9" s="70">
        <v>1425627</v>
      </c>
      <c r="CC9" s="13">
        <f t="shared" si="17"/>
        <v>6566571</v>
      </c>
      <c r="CD9" s="2"/>
      <c r="CE9" s="2"/>
    </row>
    <row r="10" spans="1:83" ht="15" customHeight="1" x14ac:dyDescent="0.15">
      <c r="A10" s="17" t="s">
        <v>15</v>
      </c>
      <c r="B10" s="77">
        <v>0</v>
      </c>
      <c r="C10" s="69">
        <v>0</v>
      </c>
      <c r="D10" s="69">
        <v>66906</v>
      </c>
      <c r="E10" s="69">
        <v>106414</v>
      </c>
      <c r="F10" s="69">
        <v>0</v>
      </c>
      <c r="G10" s="69">
        <v>0</v>
      </c>
      <c r="H10" s="70">
        <v>0</v>
      </c>
      <c r="I10" s="13">
        <f t="shared" si="9"/>
        <v>173320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77">
        <v>0</v>
      </c>
      <c r="U10" s="69">
        <v>0</v>
      </c>
      <c r="V10" s="69">
        <v>10940169</v>
      </c>
      <c r="W10" s="69">
        <v>5282722</v>
      </c>
      <c r="X10" s="69">
        <v>4553787</v>
      </c>
      <c r="Y10" s="69">
        <v>3076235</v>
      </c>
      <c r="Z10" s="70">
        <v>1588106</v>
      </c>
      <c r="AA10" s="13">
        <f t="shared" si="11"/>
        <v>25441019</v>
      </c>
      <c r="AB10" s="17" t="s">
        <v>15</v>
      </c>
      <c r="AC10" s="77">
        <v>73686</v>
      </c>
      <c r="AD10" s="69">
        <v>0</v>
      </c>
      <c r="AE10" s="69">
        <v>1110707</v>
      </c>
      <c r="AF10" s="69">
        <v>479125</v>
      </c>
      <c r="AG10" s="69">
        <v>1125560</v>
      </c>
      <c r="AH10" s="69">
        <v>414198</v>
      </c>
      <c r="AI10" s="70">
        <v>696966</v>
      </c>
      <c r="AJ10" s="13">
        <f t="shared" si="12"/>
        <v>3900242</v>
      </c>
      <c r="AK10" s="17" t="s">
        <v>15</v>
      </c>
      <c r="AL10" s="77">
        <v>79636</v>
      </c>
      <c r="AM10" s="69">
        <v>0</v>
      </c>
      <c r="AN10" s="69">
        <v>1267336</v>
      </c>
      <c r="AO10" s="69">
        <v>724158</v>
      </c>
      <c r="AP10" s="69">
        <v>719663</v>
      </c>
      <c r="AQ10" s="69">
        <v>1356807</v>
      </c>
      <c r="AR10" s="70">
        <v>1785120</v>
      </c>
      <c r="AS10" s="13">
        <f t="shared" si="13"/>
        <v>5932720</v>
      </c>
      <c r="AT10" s="17" t="s">
        <v>15</v>
      </c>
      <c r="AU10" s="77">
        <v>0</v>
      </c>
      <c r="AV10" s="69">
        <v>0</v>
      </c>
      <c r="AW10" s="69">
        <v>5229440</v>
      </c>
      <c r="AX10" s="69">
        <v>4490304</v>
      </c>
      <c r="AY10" s="69">
        <v>3016224</v>
      </c>
      <c r="AZ10" s="69">
        <v>3660576</v>
      </c>
      <c r="BA10" s="70">
        <v>3997215</v>
      </c>
      <c r="BB10" s="13">
        <f t="shared" si="14"/>
        <v>20393759</v>
      </c>
      <c r="BC10" s="17" t="s">
        <v>15</v>
      </c>
      <c r="BD10" s="77">
        <v>0</v>
      </c>
      <c r="BE10" s="69">
        <v>0</v>
      </c>
      <c r="BF10" s="69">
        <v>3281857</v>
      </c>
      <c r="BG10" s="69">
        <v>1725044</v>
      </c>
      <c r="BH10" s="69">
        <v>2411260</v>
      </c>
      <c r="BI10" s="69">
        <v>704538</v>
      </c>
      <c r="BJ10" s="70">
        <v>760188</v>
      </c>
      <c r="BK10" s="13">
        <f t="shared" si="15"/>
        <v>8882887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574329</v>
      </c>
      <c r="BY10" s="69">
        <v>1702200</v>
      </c>
      <c r="BZ10" s="69">
        <v>802803</v>
      </c>
      <c r="CA10" s="69">
        <v>1557700</v>
      </c>
      <c r="CB10" s="70">
        <v>1346719</v>
      </c>
      <c r="CC10" s="13">
        <f t="shared" si="17"/>
        <v>5983751</v>
      </c>
      <c r="CD10" s="2"/>
      <c r="CE10" s="2"/>
    </row>
    <row r="11" spans="1:83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1176930</v>
      </c>
      <c r="W11" s="69">
        <v>2339133</v>
      </c>
      <c r="X11" s="69">
        <v>2178417</v>
      </c>
      <c r="Y11" s="69">
        <v>3741434</v>
      </c>
      <c r="Z11" s="70">
        <v>576108</v>
      </c>
      <c r="AA11" s="13">
        <f t="shared" si="11"/>
        <v>10012022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0</v>
      </c>
      <c r="AM11" s="69">
        <v>323604</v>
      </c>
      <c r="AN11" s="69">
        <v>766854</v>
      </c>
      <c r="AO11" s="69">
        <v>3000868</v>
      </c>
      <c r="AP11" s="69">
        <v>3517416</v>
      </c>
      <c r="AQ11" s="69">
        <v>3329748</v>
      </c>
      <c r="AR11" s="70">
        <v>1168893</v>
      </c>
      <c r="AS11" s="13">
        <f t="shared" si="13"/>
        <v>12107383</v>
      </c>
      <c r="AT11" s="17" t="s">
        <v>16</v>
      </c>
      <c r="AU11" s="77">
        <v>0</v>
      </c>
      <c r="AV11" s="69">
        <v>0</v>
      </c>
      <c r="AW11" s="69">
        <v>2281914</v>
      </c>
      <c r="AX11" s="69">
        <v>4197645</v>
      </c>
      <c r="AY11" s="69">
        <v>4282632</v>
      </c>
      <c r="AZ11" s="69">
        <v>5201541</v>
      </c>
      <c r="BA11" s="70">
        <v>4700979</v>
      </c>
      <c r="BB11" s="13">
        <f t="shared" si="14"/>
        <v>20664711</v>
      </c>
      <c r="BC11" s="17" t="s">
        <v>16</v>
      </c>
      <c r="BD11" s="77">
        <v>0</v>
      </c>
      <c r="BE11" s="69">
        <v>0</v>
      </c>
      <c r="BF11" s="69">
        <v>348624</v>
      </c>
      <c r="BG11" s="69">
        <v>583443</v>
      </c>
      <c r="BH11" s="69">
        <v>2371050</v>
      </c>
      <c r="BI11" s="69">
        <v>470232</v>
      </c>
      <c r="BJ11" s="70">
        <v>68535</v>
      </c>
      <c r="BK11" s="13">
        <f t="shared" si="15"/>
        <v>3841884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648954</v>
      </c>
      <c r="BR11" s="69">
        <v>767475</v>
      </c>
      <c r="BS11" s="70">
        <v>846558</v>
      </c>
      <c r="BT11" s="13">
        <f t="shared" si="16"/>
        <v>2262987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  <c r="CE11" s="2"/>
    </row>
    <row r="12" spans="1:83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1277455</v>
      </c>
      <c r="W12" s="69">
        <v>1059643</v>
      </c>
      <c r="X12" s="69">
        <v>682404</v>
      </c>
      <c r="Y12" s="69">
        <v>611523</v>
      </c>
      <c r="Z12" s="70">
        <v>153027</v>
      </c>
      <c r="AA12" s="13">
        <f t="shared" si="11"/>
        <v>3784052</v>
      </c>
      <c r="AB12" s="17" t="s">
        <v>17</v>
      </c>
      <c r="AC12" s="77">
        <v>0</v>
      </c>
      <c r="AD12" s="69">
        <v>0</v>
      </c>
      <c r="AE12" s="69">
        <v>1883984</v>
      </c>
      <c r="AF12" s="69">
        <v>2173725</v>
      </c>
      <c r="AG12" s="69">
        <v>1149705</v>
      </c>
      <c r="AH12" s="69">
        <v>0</v>
      </c>
      <c r="AI12" s="70">
        <v>231570</v>
      </c>
      <c r="AJ12" s="13">
        <f t="shared" si="12"/>
        <v>5438984</v>
      </c>
      <c r="AK12" s="17" t="s">
        <v>17</v>
      </c>
      <c r="AL12" s="77">
        <v>-283680</v>
      </c>
      <c r="AM12" s="69">
        <v>-52110</v>
      </c>
      <c r="AN12" s="69">
        <v>1696572</v>
      </c>
      <c r="AO12" s="69">
        <v>1498575</v>
      </c>
      <c r="AP12" s="69">
        <v>2144619</v>
      </c>
      <c r="AQ12" s="69">
        <v>1047500</v>
      </c>
      <c r="AR12" s="70">
        <v>618633</v>
      </c>
      <c r="AS12" s="13">
        <f t="shared" si="13"/>
        <v>6670109</v>
      </c>
      <c r="AT12" s="17" t="s">
        <v>17</v>
      </c>
      <c r="AU12" s="77">
        <v>0</v>
      </c>
      <c r="AV12" s="69">
        <v>0</v>
      </c>
      <c r="AW12" s="69">
        <v>1343286</v>
      </c>
      <c r="AX12" s="69">
        <v>4236759</v>
      </c>
      <c r="AY12" s="69">
        <v>3179646</v>
      </c>
      <c r="AZ12" s="69">
        <v>4094928</v>
      </c>
      <c r="BA12" s="70">
        <v>2566440</v>
      </c>
      <c r="BB12" s="13">
        <f t="shared" si="14"/>
        <v>15421059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  <c r="CE12" s="2"/>
    </row>
    <row r="13" spans="1:83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11183790</v>
      </c>
      <c r="W13" s="69">
        <v>10776847</v>
      </c>
      <c r="X13" s="69">
        <v>7912941</v>
      </c>
      <c r="Y13" s="69">
        <v>7432460</v>
      </c>
      <c r="Z13" s="70">
        <v>2604705</v>
      </c>
      <c r="AA13" s="13">
        <f t="shared" si="11"/>
        <v>39910743</v>
      </c>
      <c r="AB13" s="17" t="s">
        <v>18</v>
      </c>
      <c r="AC13" s="77">
        <v>0</v>
      </c>
      <c r="AD13" s="69">
        <v>0</v>
      </c>
      <c r="AE13" s="69">
        <v>0</v>
      </c>
      <c r="AF13" s="69">
        <v>0</v>
      </c>
      <c r="AG13" s="69">
        <v>39375</v>
      </c>
      <c r="AH13" s="69">
        <v>0</v>
      </c>
      <c r="AI13" s="70">
        <v>0</v>
      </c>
      <c r="AJ13" s="13">
        <f t="shared" si="12"/>
        <v>39375</v>
      </c>
      <c r="AK13" s="17" t="s">
        <v>18</v>
      </c>
      <c r="AL13" s="77">
        <v>145764</v>
      </c>
      <c r="AM13" s="69">
        <v>347382</v>
      </c>
      <c r="AN13" s="69">
        <v>1015191</v>
      </c>
      <c r="AO13" s="69">
        <v>2949760</v>
      </c>
      <c r="AP13" s="69">
        <v>1664972</v>
      </c>
      <c r="AQ13" s="69">
        <v>811791</v>
      </c>
      <c r="AR13" s="70">
        <v>584793</v>
      </c>
      <c r="AS13" s="13">
        <f t="shared" si="13"/>
        <v>7519653</v>
      </c>
      <c r="AT13" s="17" t="s">
        <v>18</v>
      </c>
      <c r="AU13" s="77">
        <v>0</v>
      </c>
      <c r="AV13" s="69">
        <v>204120</v>
      </c>
      <c r="AW13" s="69">
        <v>5625045</v>
      </c>
      <c r="AX13" s="69">
        <v>6836156</v>
      </c>
      <c r="AY13" s="69">
        <v>4244174</v>
      </c>
      <c r="AZ13" s="69">
        <v>6970059</v>
      </c>
      <c r="BA13" s="70">
        <v>5817561</v>
      </c>
      <c r="BB13" s="13">
        <f t="shared" si="14"/>
        <v>29697115</v>
      </c>
      <c r="BC13" s="17" t="s">
        <v>18</v>
      </c>
      <c r="BD13" s="77">
        <v>0</v>
      </c>
      <c r="BE13" s="69">
        <v>0</v>
      </c>
      <c r="BF13" s="69">
        <v>329499</v>
      </c>
      <c r="BG13" s="69">
        <v>0</v>
      </c>
      <c r="BH13" s="69">
        <v>0</v>
      </c>
      <c r="BI13" s="69">
        <v>465876</v>
      </c>
      <c r="BJ13" s="70">
        <v>761301</v>
      </c>
      <c r="BK13" s="13">
        <f t="shared" si="15"/>
        <v>1556676</v>
      </c>
      <c r="BL13" s="17" t="s">
        <v>18</v>
      </c>
      <c r="BM13" s="77">
        <v>0</v>
      </c>
      <c r="BN13" s="69">
        <v>0</v>
      </c>
      <c r="BO13" s="69">
        <v>186066</v>
      </c>
      <c r="BP13" s="69">
        <v>207045</v>
      </c>
      <c r="BQ13" s="69">
        <v>1371708</v>
      </c>
      <c r="BR13" s="69">
        <v>2499120</v>
      </c>
      <c r="BS13" s="70">
        <v>2235645</v>
      </c>
      <c r="BT13" s="13">
        <f t="shared" si="16"/>
        <v>6499584</v>
      </c>
      <c r="BU13" s="17" t="s">
        <v>18</v>
      </c>
      <c r="BV13" s="77">
        <v>0</v>
      </c>
      <c r="BW13" s="69">
        <v>0</v>
      </c>
      <c r="BX13" s="69">
        <v>1295096</v>
      </c>
      <c r="BY13" s="69">
        <v>1295280</v>
      </c>
      <c r="BZ13" s="69">
        <v>525735</v>
      </c>
      <c r="CA13" s="69">
        <v>295029</v>
      </c>
      <c r="CB13" s="70">
        <v>333720</v>
      </c>
      <c r="CC13" s="13">
        <f t="shared" si="17"/>
        <v>3744860</v>
      </c>
      <c r="CD13" s="2"/>
      <c r="CE13" s="2"/>
    </row>
    <row r="14" spans="1:83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4313347</v>
      </c>
      <c r="W14" s="69">
        <v>3655119</v>
      </c>
      <c r="X14" s="69">
        <v>4740049</v>
      </c>
      <c r="Y14" s="69">
        <v>2092473</v>
      </c>
      <c r="Z14" s="70">
        <v>1223244</v>
      </c>
      <c r="AA14" s="13">
        <f t="shared" si="11"/>
        <v>16024232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726696</v>
      </c>
      <c r="AX14" s="69">
        <v>938340</v>
      </c>
      <c r="AY14" s="69">
        <v>1612620</v>
      </c>
      <c r="AZ14" s="69">
        <v>1852266</v>
      </c>
      <c r="BA14" s="70">
        <v>251577</v>
      </c>
      <c r="BB14" s="13">
        <f t="shared" si="14"/>
        <v>5381499</v>
      </c>
      <c r="BC14" s="17" t="s">
        <v>19</v>
      </c>
      <c r="BD14" s="77">
        <v>0</v>
      </c>
      <c r="BE14" s="69">
        <v>0</v>
      </c>
      <c r="BF14" s="69">
        <v>786600</v>
      </c>
      <c r="BG14" s="69">
        <v>707040</v>
      </c>
      <c r="BH14" s="69">
        <v>1754028</v>
      </c>
      <c r="BI14" s="69">
        <v>1511622</v>
      </c>
      <c r="BJ14" s="70">
        <v>456210</v>
      </c>
      <c r="BK14" s="13">
        <f t="shared" si="15"/>
        <v>5215500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5618192</v>
      </c>
      <c r="BR14" s="69">
        <v>4768713</v>
      </c>
      <c r="BS14" s="70">
        <v>2797695</v>
      </c>
      <c r="BT14" s="13">
        <f t="shared" si="16"/>
        <v>13184600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  <c r="CE14" s="2"/>
    </row>
    <row r="15" spans="1:83" ht="15" customHeight="1" x14ac:dyDescent="0.15">
      <c r="A15" s="17" t="s">
        <v>20</v>
      </c>
      <c r="B15" s="77">
        <v>0</v>
      </c>
      <c r="C15" s="69">
        <v>0</v>
      </c>
      <c r="D15" s="69">
        <v>248085</v>
      </c>
      <c r="E15" s="69">
        <v>543222</v>
      </c>
      <c r="F15" s="69">
        <v>0</v>
      </c>
      <c r="G15" s="69">
        <v>2118704</v>
      </c>
      <c r="H15" s="70">
        <v>1139328</v>
      </c>
      <c r="I15" s="13">
        <f t="shared" si="9"/>
        <v>4049339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4057651</v>
      </c>
      <c r="W15" s="69">
        <v>4520047</v>
      </c>
      <c r="X15" s="69">
        <v>4766302</v>
      </c>
      <c r="Y15" s="69">
        <v>4322075</v>
      </c>
      <c r="Z15" s="70">
        <v>2655935</v>
      </c>
      <c r="AA15" s="13">
        <f t="shared" si="11"/>
        <v>20322010</v>
      </c>
      <c r="AB15" s="17" t="s">
        <v>20</v>
      </c>
      <c r="AC15" s="77">
        <v>0</v>
      </c>
      <c r="AD15" s="69">
        <v>0</v>
      </c>
      <c r="AE15" s="69">
        <v>530388</v>
      </c>
      <c r="AF15" s="69">
        <v>89415</v>
      </c>
      <c r="AG15" s="69">
        <v>284598</v>
      </c>
      <c r="AH15" s="69">
        <v>0</v>
      </c>
      <c r="AI15" s="70">
        <v>0</v>
      </c>
      <c r="AJ15" s="13">
        <f t="shared" si="12"/>
        <v>904401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247653</v>
      </c>
      <c r="AW15" s="69">
        <v>5236173</v>
      </c>
      <c r="AX15" s="69">
        <v>6331392</v>
      </c>
      <c r="AY15" s="69">
        <v>8510085</v>
      </c>
      <c r="AZ15" s="69">
        <v>3133943</v>
      </c>
      <c r="BA15" s="70">
        <v>904716</v>
      </c>
      <c r="BB15" s="13">
        <f t="shared" si="14"/>
        <v>24363962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1762740</v>
      </c>
      <c r="BR15" s="69">
        <v>1894355</v>
      </c>
      <c r="BS15" s="70">
        <v>1267785</v>
      </c>
      <c r="BT15" s="13">
        <f t="shared" si="16"/>
        <v>4924880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  <c r="CE15" s="2"/>
    </row>
    <row r="16" spans="1:83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0</v>
      </c>
      <c r="G16" s="69">
        <v>247131</v>
      </c>
      <c r="H16" s="70">
        <v>282668</v>
      </c>
      <c r="I16" s="13">
        <f t="shared" si="9"/>
        <v>529799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1231714</v>
      </c>
      <c r="W16" s="69">
        <v>1753974</v>
      </c>
      <c r="X16" s="69">
        <v>1111706</v>
      </c>
      <c r="Y16" s="69">
        <v>479058</v>
      </c>
      <c r="Z16" s="70">
        <v>912296</v>
      </c>
      <c r="AA16" s="13">
        <f t="shared" si="11"/>
        <v>5488748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70">
        <v>0</v>
      </c>
      <c r="AJ16" s="13">
        <f t="shared" si="12"/>
        <v>0</v>
      </c>
      <c r="AK16" s="17" t="s">
        <v>21</v>
      </c>
      <c r="AL16" s="77">
        <v>0</v>
      </c>
      <c r="AM16" s="69">
        <v>0</v>
      </c>
      <c r="AN16" s="69">
        <v>505998</v>
      </c>
      <c r="AO16" s="69">
        <v>863433</v>
      </c>
      <c r="AP16" s="69">
        <v>1209393</v>
      </c>
      <c r="AQ16" s="69">
        <v>537318</v>
      </c>
      <c r="AR16" s="70">
        <v>588708</v>
      </c>
      <c r="AS16" s="13">
        <f t="shared" si="13"/>
        <v>3704850</v>
      </c>
      <c r="AT16" s="17" t="s">
        <v>21</v>
      </c>
      <c r="AU16" s="77">
        <v>0</v>
      </c>
      <c r="AV16" s="69">
        <v>0</v>
      </c>
      <c r="AW16" s="69">
        <v>4271740</v>
      </c>
      <c r="AX16" s="69">
        <v>4466877</v>
      </c>
      <c r="AY16" s="69">
        <v>3779190</v>
      </c>
      <c r="AZ16" s="69">
        <v>2942523</v>
      </c>
      <c r="BA16" s="70">
        <v>1923750</v>
      </c>
      <c r="BB16" s="13">
        <f t="shared" si="14"/>
        <v>17384080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  <c r="CE16" s="2"/>
    </row>
    <row r="17" spans="1:83" ht="15" customHeight="1" x14ac:dyDescent="0.15">
      <c r="A17" s="17" t="s">
        <v>22</v>
      </c>
      <c r="B17" s="77">
        <v>0</v>
      </c>
      <c r="C17" s="69">
        <v>0</v>
      </c>
      <c r="D17" s="69">
        <v>66384</v>
      </c>
      <c r="E17" s="69">
        <v>225998</v>
      </c>
      <c r="F17" s="69">
        <v>0</v>
      </c>
      <c r="G17" s="69">
        <v>0</v>
      </c>
      <c r="H17" s="70">
        <v>302598</v>
      </c>
      <c r="I17" s="13">
        <f t="shared" si="9"/>
        <v>594980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57184</v>
      </c>
      <c r="W17" s="69">
        <v>112554</v>
      </c>
      <c r="X17" s="69">
        <v>122148</v>
      </c>
      <c r="Y17" s="69">
        <v>123480</v>
      </c>
      <c r="Z17" s="70">
        <v>0</v>
      </c>
      <c r="AA17" s="13">
        <f t="shared" si="11"/>
        <v>415366</v>
      </c>
      <c r="AB17" s="17" t="s">
        <v>22</v>
      </c>
      <c r="AC17" s="77">
        <v>0</v>
      </c>
      <c r="AD17" s="69">
        <v>0</v>
      </c>
      <c r="AE17" s="69">
        <v>140994</v>
      </c>
      <c r="AF17" s="69">
        <v>142623</v>
      </c>
      <c r="AG17" s="69">
        <v>0</v>
      </c>
      <c r="AH17" s="69">
        <v>0</v>
      </c>
      <c r="AI17" s="70">
        <v>0</v>
      </c>
      <c r="AJ17" s="13">
        <f t="shared" si="12"/>
        <v>283617</v>
      </c>
      <c r="AK17" s="17" t="s">
        <v>22</v>
      </c>
      <c r="AL17" s="77">
        <v>257553</v>
      </c>
      <c r="AM17" s="69">
        <v>0</v>
      </c>
      <c r="AN17" s="69">
        <v>1299684</v>
      </c>
      <c r="AO17" s="69">
        <v>1425375</v>
      </c>
      <c r="AP17" s="69">
        <v>1271601</v>
      </c>
      <c r="AQ17" s="69">
        <v>4435614</v>
      </c>
      <c r="AR17" s="70">
        <v>1033515.0000000001</v>
      </c>
      <c r="AS17" s="13">
        <f t="shared" si="13"/>
        <v>9723342</v>
      </c>
      <c r="AT17" s="17" t="s">
        <v>22</v>
      </c>
      <c r="AU17" s="77">
        <v>0</v>
      </c>
      <c r="AV17" s="69">
        <v>0</v>
      </c>
      <c r="AW17" s="69">
        <v>2612178</v>
      </c>
      <c r="AX17" s="69">
        <v>194376</v>
      </c>
      <c r="AY17" s="69">
        <v>2304567</v>
      </c>
      <c r="AZ17" s="69">
        <v>520452</v>
      </c>
      <c r="BA17" s="70">
        <v>265545</v>
      </c>
      <c r="BB17" s="13">
        <f t="shared" si="14"/>
        <v>5897118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0</v>
      </c>
      <c r="BY17" s="69">
        <v>378615</v>
      </c>
      <c r="BZ17" s="69">
        <v>0</v>
      </c>
      <c r="CA17" s="69">
        <v>0</v>
      </c>
      <c r="CB17" s="70">
        <v>0</v>
      </c>
      <c r="CC17" s="13">
        <f t="shared" si="17"/>
        <v>378615</v>
      </c>
      <c r="CD17" s="2"/>
      <c r="CE17" s="2"/>
    </row>
    <row r="18" spans="1:83" ht="15" customHeight="1" x14ac:dyDescent="0.15">
      <c r="A18" s="17" t="s">
        <v>23</v>
      </c>
      <c r="B18" s="77">
        <v>0</v>
      </c>
      <c r="C18" s="69">
        <v>0</v>
      </c>
      <c r="D18" s="69">
        <v>126792</v>
      </c>
      <c r="E18" s="69">
        <v>262953</v>
      </c>
      <c r="F18" s="69">
        <v>0</v>
      </c>
      <c r="G18" s="69">
        <v>0</v>
      </c>
      <c r="H18" s="70">
        <v>0</v>
      </c>
      <c r="I18" s="13">
        <f t="shared" si="9"/>
        <v>389745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330739</v>
      </c>
      <c r="W18" s="69">
        <v>713124</v>
      </c>
      <c r="X18" s="69">
        <v>1528029</v>
      </c>
      <c r="Y18" s="69">
        <v>1551213</v>
      </c>
      <c r="Z18" s="70">
        <v>323002</v>
      </c>
      <c r="AA18" s="13">
        <f t="shared" si="11"/>
        <v>4446107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271161</v>
      </c>
      <c r="AH18" s="69">
        <v>0</v>
      </c>
      <c r="AI18" s="70">
        <v>0</v>
      </c>
      <c r="AJ18" s="13">
        <f t="shared" si="12"/>
        <v>271161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3035835</v>
      </c>
      <c r="AX18" s="69">
        <v>1571958</v>
      </c>
      <c r="AY18" s="69">
        <v>4787550</v>
      </c>
      <c r="AZ18" s="69">
        <v>811620</v>
      </c>
      <c r="BA18" s="70">
        <v>0</v>
      </c>
      <c r="BB18" s="13">
        <f t="shared" si="14"/>
        <v>10206963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292473</v>
      </c>
      <c r="CB18" s="70">
        <v>0</v>
      </c>
      <c r="CC18" s="13">
        <f t="shared" si="17"/>
        <v>292473</v>
      </c>
      <c r="CD18" s="2"/>
      <c r="CE18" s="2"/>
    </row>
    <row r="19" spans="1:83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28985</v>
      </c>
      <c r="W19" s="69">
        <v>60365</v>
      </c>
      <c r="X19" s="69">
        <v>203039</v>
      </c>
      <c r="Y19" s="69">
        <v>203400</v>
      </c>
      <c r="Z19" s="70">
        <v>177998</v>
      </c>
      <c r="AA19" s="13">
        <f t="shared" si="11"/>
        <v>673787</v>
      </c>
      <c r="AB19" s="17" t="s">
        <v>24</v>
      </c>
      <c r="AC19" s="77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70">
        <v>0</v>
      </c>
      <c r="AJ19" s="13">
        <f t="shared" si="12"/>
        <v>0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0</v>
      </c>
      <c r="AX19" s="69">
        <v>1698450</v>
      </c>
      <c r="AY19" s="69">
        <v>986646</v>
      </c>
      <c r="AZ19" s="69">
        <v>40284</v>
      </c>
      <c r="BA19" s="70">
        <v>0</v>
      </c>
      <c r="BB19" s="13">
        <f t="shared" si="14"/>
        <v>2725380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  <c r="CE19" s="2"/>
    </row>
    <row r="20" spans="1:83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288261</v>
      </c>
      <c r="W20" s="69">
        <v>246555</v>
      </c>
      <c r="X20" s="69">
        <v>15024</v>
      </c>
      <c r="Y20" s="69">
        <v>98104</v>
      </c>
      <c r="Z20" s="70">
        <v>0</v>
      </c>
      <c r="AA20" s="13">
        <f t="shared" si="11"/>
        <v>647944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1059173</v>
      </c>
      <c r="AY20" s="69">
        <v>291810</v>
      </c>
      <c r="AZ20" s="69">
        <v>266076</v>
      </c>
      <c r="BA20" s="70">
        <v>0</v>
      </c>
      <c r="BB20" s="13">
        <f t="shared" si="14"/>
        <v>1617059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653832</v>
      </c>
      <c r="BQ20" s="69">
        <v>1912608</v>
      </c>
      <c r="BR20" s="69">
        <v>1130661</v>
      </c>
      <c r="BS20" s="70">
        <v>837918</v>
      </c>
      <c r="BT20" s="13">
        <f t="shared" si="16"/>
        <v>4535019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  <c r="CE20" s="2"/>
    </row>
    <row r="21" spans="1:83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479826</v>
      </c>
      <c r="W21" s="69">
        <v>484787</v>
      </c>
      <c r="X21" s="69">
        <v>512019</v>
      </c>
      <c r="Y21" s="69">
        <v>238932</v>
      </c>
      <c r="Z21" s="70">
        <v>113526</v>
      </c>
      <c r="AA21" s="13">
        <f t="shared" si="11"/>
        <v>1829090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0</v>
      </c>
      <c r="AO21" s="69">
        <v>339669</v>
      </c>
      <c r="AP21" s="69">
        <v>0</v>
      </c>
      <c r="AQ21" s="69">
        <v>0</v>
      </c>
      <c r="AR21" s="70">
        <v>0</v>
      </c>
      <c r="AS21" s="13">
        <f t="shared" si="13"/>
        <v>339669</v>
      </c>
      <c r="AT21" s="17" t="s">
        <v>26</v>
      </c>
      <c r="AU21" s="77">
        <v>0</v>
      </c>
      <c r="AV21" s="69">
        <v>236754</v>
      </c>
      <c r="AW21" s="69">
        <v>509211</v>
      </c>
      <c r="AX21" s="69">
        <v>998773</v>
      </c>
      <c r="AY21" s="69">
        <v>1958824</v>
      </c>
      <c r="AZ21" s="69">
        <v>2204523</v>
      </c>
      <c r="BA21" s="70">
        <v>1144773</v>
      </c>
      <c r="BB21" s="13">
        <f t="shared" si="14"/>
        <v>7052858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235116</v>
      </c>
      <c r="BJ21" s="70">
        <v>0</v>
      </c>
      <c r="BK21" s="13">
        <f t="shared" si="15"/>
        <v>235116</v>
      </c>
      <c r="BL21" s="17" t="s">
        <v>26</v>
      </c>
      <c r="BM21" s="77">
        <v>0</v>
      </c>
      <c r="BN21" s="69">
        <v>0</v>
      </c>
      <c r="BO21" s="69">
        <v>0</v>
      </c>
      <c r="BP21" s="69">
        <v>209628</v>
      </c>
      <c r="BQ21" s="69">
        <v>1396809</v>
      </c>
      <c r="BR21" s="69">
        <v>5009373</v>
      </c>
      <c r="BS21" s="70">
        <v>1187154</v>
      </c>
      <c r="BT21" s="13">
        <f t="shared" si="16"/>
        <v>7802964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  <c r="CE21" s="2"/>
    </row>
    <row r="22" spans="1:83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45900</v>
      </c>
      <c r="W22" s="69">
        <v>356013</v>
      </c>
      <c r="X22" s="69">
        <v>115397</v>
      </c>
      <c r="Y22" s="69">
        <v>26010</v>
      </c>
      <c r="Z22" s="70">
        <v>0</v>
      </c>
      <c r="AA22" s="13">
        <f t="shared" si="11"/>
        <v>543320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172548</v>
      </c>
      <c r="AP22" s="69">
        <v>0</v>
      </c>
      <c r="AQ22" s="69">
        <v>546462</v>
      </c>
      <c r="AR22" s="70">
        <v>304533</v>
      </c>
      <c r="AS22" s="13">
        <f t="shared" si="13"/>
        <v>1023543</v>
      </c>
      <c r="AT22" s="17" t="s">
        <v>27</v>
      </c>
      <c r="AU22" s="77">
        <v>0</v>
      </c>
      <c r="AV22" s="69">
        <v>245529</v>
      </c>
      <c r="AW22" s="69">
        <v>746145</v>
      </c>
      <c r="AX22" s="69">
        <v>260846.99999999997</v>
      </c>
      <c r="AY22" s="69">
        <v>1060902</v>
      </c>
      <c r="AZ22" s="69">
        <v>355347</v>
      </c>
      <c r="BA22" s="70">
        <v>0</v>
      </c>
      <c r="BB22" s="13">
        <f t="shared" si="14"/>
        <v>2668770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936963</v>
      </c>
      <c r="BR22" s="69">
        <v>1288845</v>
      </c>
      <c r="BS22" s="70">
        <v>0</v>
      </c>
      <c r="BT22" s="13">
        <f t="shared" si="16"/>
        <v>2225808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  <c r="CE22" s="2"/>
    </row>
    <row r="23" spans="1:83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2630358</v>
      </c>
      <c r="W23" s="69">
        <v>1673298</v>
      </c>
      <c r="X23" s="69">
        <v>1653885</v>
      </c>
      <c r="Y23" s="69">
        <v>1367911</v>
      </c>
      <c r="Z23" s="70">
        <v>666234</v>
      </c>
      <c r="AA23" s="13">
        <f t="shared" si="11"/>
        <v>7991686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652788</v>
      </c>
      <c r="AO23" s="69">
        <v>1024118.9999999999</v>
      </c>
      <c r="AP23" s="69">
        <v>1501281</v>
      </c>
      <c r="AQ23" s="69">
        <v>1073754</v>
      </c>
      <c r="AR23" s="70">
        <v>279747</v>
      </c>
      <c r="AS23" s="13">
        <f t="shared" si="13"/>
        <v>4531689</v>
      </c>
      <c r="AT23" s="17" t="s">
        <v>28</v>
      </c>
      <c r="AU23" s="77">
        <v>0</v>
      </c>
      <c r="AV23" s="69">
        <v>0</v>
      </c>
      <c r="AW23" s="69">
        <v>998306</v>
      </c>
      <c r="AX23" s="69">
        <v>2885616</v>
      </c>
      <c r="AY23" s="69">
        <v>3277522</v>
      </c>
      <c r="AZ23" s="69">
        <v>2280074</v>
      </c>
      <c r="BA23" s="70">
        <v>1718927</v>
      </c>
      <c r="BB23" s="13">
        <f t="shared" si="14"/>
        <v>11160445</v>
      </c>
      <c r="BC23" s="17" t="s">
        <v>28</v>
      </c>
      <c r="BD23" s="77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235116</v>
      </c>
      <c r="BJ23" s="70">
        <v>255897</v>
      </c>
      <c r="BK23" s="13">
        <f t="shared" si="15"/>
        <v>491013</v>
      </c>
      <c r="BL23" s="17" t="s">
        <v>28</v>
      </c>
      <c r="BM23" s="77">
        <v>0</v>
      </c>
      <c r="BN23" s="69">
        <v>0</v>
      </c>
      <c r="BO23" s="69">
        <v>0</v>
      </c>
      <c r="BP23" s="69">
        <v>219906</v>
      </c>
      <c r="BQ23" s="69">
        <v>1651140</v>
      </c>
      <c r="BR23" s="69">
        <v>2384091</v>
      </c>
      <c r="BS23" s="70">
        <v>3580308</v>
      </c>
      <c r="BT23" s="13">
        <f t="shared" si="16"/>
        <v>7835445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  <c r="CE23" s="2"/>
    </row>
    <row r="24" spans="1:83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294498</v>
      </c>
      <c r="W24" s="69">
        <v>0</v>
      </c>
      <c r="X24" s="69">
        <v>0</v>
      </c>
      <c r="Y24" s="69">
        <v>0</v>
      </c>
      <c r="Z24" s="70">
        <v>0</v>
      </c>
      <c r="AA24" s="13">
        <f t="shared" si="11"/>
        <v>294498</v>
      </c>
      <c r="AB24" s="17" t="s">
        <v>29</v>
      </c>
      <c r="AC24" s="77">
        <v>0</v>
      </c>
      <c r="AD24" s="69">
        <v>0</v>
      </c>
      <c r="AE24" s="69">
        <v>134703</v>
      </c>
      <c r="AF24" s="69">
        <v>205830</v>
      </c>
      <c r="AG24" s="69">
        <v>140589</v>
      </c>
      <c r="AH24" s="69">
        <v>215901</v>
      </c>
      <c r="AI24" s="70">
        <v>0</v>
      </c>
      <c r="AJ24" s="13">
        <f t="shared" si="12"/>
        <v>697023</v>
      </c>
      <c r="AK24" s="17" t="s">
        <v>29</v>
      </c>
      <c r="AL24" s="77">
        <v>32211</v>
      </c>
      <c r="AM24" s="69">
        <v>65096.999999999993</v>
      </c>
      <c r="AN24" s="69">
        <v>113580</v>
      </c>
      <c r="AO24" s="69">
        <v>352872</v>
      </c>
      <c r="AP24" s="69">
        <v>0</v>
      </c>
      <c r="AQ24" s="69">
        <v>0</v>
      </c>
      <c r="AR24" s="70">
        <v>0</v>
      </c>
      <c r="AS24" s="13">
        <f t="shared" si="13"/>
        <v>563760</v>
      </c>
      <c r="AT24" s="17" t="s">
        <v>29</v>
      </c>
      <c r="AU24" s="77">
        <v>0</v>
      </c>
      <c r="AV24" s="69">
        <v>0</v>
      </c>
      <c r="AW24" s="69">
        <v>765693</v>
      </c>
      <c r="AX24" s="69">
        <v>535437</v>
      </c>
      <c r="AY24" s="69">
        <v>1064175</v>
      </c>
      <c r="AZ24" s="69">
        <v>278640</v>
      </c>
      <c r="BA24" s="70">
        <v>567918</v>
      </c>
      <c r="BB24" s="13">
        <f t="shared" si="14"/>
        <v>3211863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  <c r="CE24" s="2"/>
    </row>
    <row r="25" spans="1:83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524385</v>
      </c>
      <c r="W25" s="69">
        <v>405216</v>
      </c>
      <c r="X25" s="69">
        <v>122265</v>
      </c>
      <c r="Y25" s="69">
        <v>132975</v>
      </c>
      <c r="Z25" s="70">
        <v>0</v>
      </c>
      <c r="AA25" s="13">
        <f t="shared" si="11"/>
        <v>1184841</v>
      </c>
      <c r="AB25" s="17" t="s">
        <v>30</v>
      </c>
      <c r="AC25" s="77">
        <v>0</v>
      </c>
      <c r="AD25" s="69">
        <v>0</v>
      </c>
      <c r="AE25" s="69">
        <v>76653</v>
      </c>
      <c r="AF25" s="69">
        <v>391491</v>
      </c>
      <c r="AG25" s="69">
        <v>187452</v>
      </c>
      <c r="AH25" s="69">
        <v>63504</v>
      </c>
      <c r="AI25" s="70">
        <v>369180</v>
      </c>
      <c r="AJ25" s="13">
        <f t="shared" si="12"/>
        <v>1088280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259290.00000000003</v>
      </c>
      <c r="AX25" s="69">
        <v>274896</v>
      </c>
      <c r="AY25" s="69">
        <v>829998</v>
      </c>
      <c r="AZ25" s="69">
        <v>278640</v>
      </c>
      <c r="BA25" s="70">
        <v>283959</v>
      </c>
      <c r="BB25" s="13">
        <f t="shared" si="14"/>
        <v>1926783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  <c r="CE25" s="2"/>
    </row>
    <row r="26" spans="1:83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212436</v>
      </c>
      <c r="W26" s="69">
        <v>719370</v>
      </c>
      <c r="X26" s="69">
        <v>351738</v>
      </c>
      <c r="Y26" s="69">
        <v>477630</v>
      </c>
      <c r="Z26" s="70">
        <v>353277</v>
      </c>
      <c r="AA26" s="13">
        <f t="shared" si="11"/>
        <v>2114451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255231</v>
      </c>
      <c r="AX26" s="69">
        <v>532314</v>
      </c>
      <c r="AY26" s="69">
        <v>547290</v>
      </c>
      <c r="AZ26" s="69">
        <v>557280</v>
      </c>
      <c r="BA26" s="70">
        <v>0</v>
      </c>
      <c r="BB26" s="13">
        <f t="shared" si="14"/>
        <v>1892115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  <c r="CE26" s="2"/>
    </row>
    <row r="27" spans="1:83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256896.00000000003</v>
      </c>
      <c r="W27" s="69">
        <v>555057</v>
      </c>
      <c r="X27" s="69">
        <v>36270</v>
      </c>
      <c r="Y27" s="69">
        <v>239373</v>
      </c>
      <c r="Z27" s="70">
        <v>104814</v>
      </c>
      <c r="AA27" s="13">
        <f t="shared" si="11"/>
        <v>1192410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373122</v>
      </c>
      <c r="AX27" s="69">
        <v>274599</v>
      </c>
      <c r="AY27" s="69">
        <v>845505</v>
      </c>
      <c r="AZ27" s="69">
        <v>574362</v>
      </c>
      <c r="BA27" s="70">
        <v>421344</v>
      </c>
      <c r="BB27" s="13">
        <f t="shared" si="14"/>
        <v>2488932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232659</v>
      </c>
      <c r="BJ27" s="70">
        <v>0</v>
      </c>
      <c r="BK27" s="13">
        <f t="shared" si="15"/>
        <v>232659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  <c r="CE27" s="2"/>
    </row>
    <row r="28" spans="1:83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646213</v>
      </c>
      <c r="W28" s="69">
        <v>710730</v>
      </c>
      <c r="X28" s="69">
        <v>443691</v>
      </c>
      <c r="Y28" s="69">
        <v>107406</v>
      </c>
      <c r="Z28" s="70">
        <v>331560</v>
      </c>
      <c r="AA28" s="13">
        <f t="shared" si="11"/>
        <v>2239600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333720</v>
      </c>
      <c r="AP28" s="69">
        <v>275157</v>
      </c>
      <c r="AQ28" s="69">
        <v>534717</v>
      </c>
      <c r="AR28" s="70">
        <v>242199</v>
      </c>
      <c r="AS28" s="13">
        <f t="shared" si="13"/>
        <v>1650762</v>
      </c>
      <c r="AT28" s="17" t="s">
        <v>33</v>
      </c>
      <c r="AU28" s="77">
        <v>0</v>
      </c>
      <c r="AV28" s="69">
        <v>0</v>
      </c>
      <c r="AW28" s="69">
        <v>752553</v>
      </c>
      <c r="AX28" s="69">
        <v>1042092.0000000001</v>
      </c>
      <c r="AY28" s="69">
        <v>1082466</v>
      </c>
      <c r="AZ28" s="69">
        <v>546048</v>
      </c>
      <c r="BA28" s="70">
        <v>290200</v>
      </c>
      <c r="BB28" s="13">
        <f t="shared" si="14"/>
        <v>3713359</v>
      </c>
      <c r="BC28" s="17" t="s">
        <v>33</v>
      </c>
      <c r="BD28" s="77">
        <v>0</v>
      </c>
      <c r="BE28" s="69">
        <v>0</v>
      </c>
      <c r="BF28" s="69">
        <v>841764</v>
      </c>
      <c r="BG28" s="69">
        <v>726206</v>
      </c>
      <c r="BH28" s="69">
        <v>189504</v>
      </c>
      <c r="BI28" s="69">
        <v>180957</v>
      </c>
      <c r="BJ28" s="70">
        <v>731822</v>
      </c>
      <c r="BK28" s="13">
        <f t="shared" si="15"/>
        <v>2670253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  <c r="CE28" s="2"/>
    </row>
    <row r="29" spans="1:83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55845</v>
      </c>
      <c r="X29" s="69">
        <v>0</v>
      </c>
      <c r="Y29" s="69">
        <v>111726</v>
      </c>
      <c r="Z29" s="70">
        <v>0</v>
      </c>
      <c r="AA29" s="13">
        <f t="shared" si="11"/>
        <v>167571</v>
      </c>
      <c r="AB29" s="17" t="s">
        <v>34</v>
      </c>
      <c r="AC29" s="77">
        <v>0</v>
      </c>
      <c r="AD29" s="69">
        <v>0</v>
      </c>
      <c r="AE29" s="69">
        <v>137799</v>
      </c>
      <c r="AF29" s="69">
        <v>0</v>
      </c>
      <c r="AG29" s="69">
        <v>93069</v>
      </c>
      <c r="AH29" s="69">
        <v>0</v>
      </c>
      <c r="AI29" s="70">
        <v>0</v>
      </c>
      <c r="AJ29" s="13">
        <f t="shared" si="12"/>
        <v>230868</v>
      </c>
      <c r="AK29" s="17" t="s">
        <v>34</v>
      </c>
      <c r="AL29" s="77">
        <v>146178</v>
      </c>
      <c r="AM29" s="69">
        <v>84465</v>
      </c>
      <c r="AN29" s="69">
        <v>96219</v>
      </c>
      <c r="AO29" s="69">
        <v>918036</v>
      </c>
      <c r="AP29" s="69">
        <v>507582</v>
      </c>
      <c r="AQ29" s="69">
        <v>273231</v>
      </c>
      <c r="AR29" s="70">
        <v>0</v>
      </c>
      <c r="AS29" s="13">
        <f t="shared" si="13"/>
        <v>2025711</v>
      </c>
      <c r="AT29" s="17" t="s">
        <v>34</v>
      </c>
      <c r="AU29" s="77">
        <v>0</v>
      </c>
      <c r="AV29" s="69">
        <v>0</v>
      </c>
      <c r="AW29" s="69">
        <v>1450203</v>
      </c>
      <c r="AX29" s="69">
        <v>3157470</v>
      </c>
      <c r="AY29" s="69">
        <v>2367783</v>
      </c>
      <c r="AZ29" s="69">
        <v>279324</v>
      </c>
      <c r="BA29" s="70">
        <v>2503137</v>
      </c>
      <c r="BB29" s="13">
        <f t="shared" si="14"/>
        <v>9757917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  <c r="CE29" s="2"/>
    </row>
    <row r="30" spans="1:83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736108</v>
      </c>
      <c r="W30" s="69">
        <v>1148425</v>
      </c>
      <c r="X30" s="69">
        <v>447280</v>
      </c>
      <c r="Y30" s="69">
        <v>1410647</v>
      </c>
      <c r="Z30" s="70">
        <v>1156662</v>
      </c>
      <c r="AA30" s="13">
        <f t="shared" si="11"/>
        <v>4899122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70">
        <v>0</v>
      </c>
      <c r="AJ30" s="13">
        <f t="shared" si="12"/>
        <v>0</v>
      </c>
      <c r="AK30" s="17" t="s">
        <v>35</v>
      </c>
      <c r="AL30" s="77">
        <v>0</v>
      </c>
      <c r="AM30" s="69">
        <v>0</v>
      </c>
      <c r="AN30" s="69">
        <v>398934</v>
      </c>
      <c r="AO30" s="69">
        <v>636255</v>
      </c>
      <c r="AP30" s="69">
        <v>0</v>
      </c>
      <c r="AQ30" s="69">
        <v>549756</v>
      </c>
      <c r="AR30" s="70">
        <v>617598</v>
      </c>
      <c r="AS30" s="13">
        <f t="shared" si="13"/>
        <v>2202543</v>
      </c>
      <c r="AT30" s="17" t="s">
        <v>35</v>
      </c>
      <c r="AU30" s="77">
        <v>0</v>
      </c>
      <c r="AV30" s="69">
        <v>107757</v>
      </c>
      <c r="AW30" s="69">
        <v>253656</v>
      </c>
      <c r="AX30" s="69">
        <v>1622133</v>
      </c>
      <c r="AY30" s="69">
        <v>383805</v>
      </c>
      <c r="AZ30" s="69">
        <v>827640</v>
      </c>
      <c r="BA30" s="70">
        <v>1426266</v>
      </c>
      <c r="BB30" s="13">
        <f t="shared" si="14"/>
        <v>4621257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213642</v>
      </c>
      <c r="BI30" s="69">
        <v>0</v>
      </c>
      <c r="BJ30" s="70">
        <v>0</v>
      </c>
      <c r="BK30" s="13">
        <f t="shared" si="15"/>
        <v>213642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  <c r="CE30" s="2"/>
    </row>
    <row r="31" spans="1:83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334067</v>
      </c>
      <c r="W31" s="69">
        <v>864611</v>
      </c>
      <c r="X31" s="69">
        <v>755055</v>
      </c>
      <c r="Y31" s="69">
        <v>1264113</v>
      </c>
      <c r="Z31" s="70">
        <v>155835</v>
      </c>
      <c r="AA31" s="13">
        <f t="shared" si="11"/>
        <v>3373681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77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0">
        <v>0</v>
      </c>
      <c r="AS31" s="13">
        <f t="shared" si="13"/>
        <v>0</v>
      </c>
      <c r="AT31" s="17" t="s">
        <v>36</v>
      </c>
      <c r="AU31" s="77">
        <v>0</v>
      </c>
      <c r="AV31" s="69">
        <v>0</v>
      </c>
      <c r="AW31" s="69">
        <v>244431</v>
      </c>
      <c r="AX31" s="69">
        <v>1247400</v>
      </c>
      <c r="AY31" s="69">
        <v>553401</v>
      </c>
      <c r="AZ31" s="69">
        <v>355680</v>
      </c>
      <c r="BA31" s="70">
        <v>1100826</v>
      </c>
      <c r="BB31" s="13">
        <f t="shared" si="14"/>
        <v>3501738</v>
      </c>
      <c r="BC31" s="17" t="s">
        <v>36</v>
      </c>
      <c r="BD31" s="77">
        <v>0</v>
      </c>
      <c r="BE31" s="69">
        <v>0</v>
      </c>
      <c r="BF31" s="69">
        <v>0</v>
      </c>
      <c r="BG31" s="69">
        <v>385146</v>
      </c>
      <c r="BH31" s="69">
        <v>420192</v>
      </c>
      <c r="BI31" s="69">
        <v>1360566</v>
      </c>
      <c r="BJ31" s="70">
        <v>1015956</v>
      </c>
      <c r="BK31" s="13">
        <f t="shared" si="15"/>
        <v>3181860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  <c r="CE31" s="2"/>
    </row>
    <row r="32" spans="1:83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13">
        <f t="shared" si="9"/>
        <v>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89231</v>
      </c>
      <c r="X32" s="69">
        <v>38808</v>
      </c>
      <c r="Y32" s="69">
        <v>268821</v>
      </c>
      <c r="Z32" s="70">
        <v>0</v>
      </c>
      <c r="AA32" s="13">
        <f t="shared" si="11"/>
        <v>396860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  <c r="CE32" s="2"/>
    </row>
    <row r="33" spans="1:83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3699347</v>
      </c>
      <c r="W33" s="69">
        <v>1562247</v>
      </c>
      <c r="X33" s="69">
        <v>2077277</v>
      </c>
      <c r="Y33" s="69">
        <v>724754</v>
      </c>
      <c r="Z33" s="70">
        <v>1228130</v>
      </c>
      <c r="AA33" s="13">
        <f t="shared" si="11"/>
        <v>9291755</v>
      </c>
      <c r="AB33" s="17" t="s">
        <v>38</v>
      </c>
      <c r="AC33" s="77">
        <v>47754</v>
      </c>
      <c r="AD33" s="69">
        <v>97776</v>
      </c>
      <c r="AE33" s="69">
        <v>505899</v>
      </c>
      <c r="AF33" s="69">
        <v>352341</v>
      </c>
      <c r="AG33" s="69">
        <v>656730</v>
      </c>
      <c r="AH33" s="69">
        <v>246888</v>
      </c>
      <c r="AI33" s="70">
        <v>46305</v>
      </c>
      <c r="AJ33" s="13">
        <f t="shared" si="12"/>
        <v>1953693</v>
      </c>
      <c r="AK33" s="17" t="s">
        <v>38</v>
      </c>
      <c r="AL33" s="77">
        <v>0</v>
      </c>
      <c r="AM33" s="69">
        <v>24472</v>
      </c>
      <c r="AN33" s="69">
        <v>354335</v>
      </c>
      <c r="AO33" s="69">
        <v>658144</v>
      </c>
      <c r="AP33" s="69">
        <v>638667</v>
      </c>
      <c r="AQ33" s="69">
        <v>16001.999999999998</v>
      </c>
      <c r="AR33" s="70">
        <v>0</v>
      </c>
      <c r="AS33" s="13">
        <f t="shared" si="13"/>
        <v>1691620</v>
      </c>
      <c r="AT33" s="17" t="s">
        <v>38</v>
      </c>
      <c r="AU33" s="77">
        <v>0</v>
      </c>
      <c r="AV33" s="69">
        <v>226539</v>
      </c>
      <c r="AW33" s="69">
        <v>749007</v>
      </c>
      <c r="AX33" s="69">
        <v>3911837</v>
      </c>
      <c r="AY33" s="69">
        <v>3230586</v>
      </c>
      <c r="AZ33" s="69">
        <v>2094705</v>
      </c>
      <c r="BA33" s="70">
        <v>1582524</v>
      </c>
      <c r="BB33" s="13">
        <f t="shared" si="14"/>
        <v>11795198</v>
      </c>
      <c r="BC33" s="17" t="s">
        <v>38</v>
      </c>
      <c r="BD33" s="77">
        <v>0</v>
      </c>
      <c r="BE33" s="69">
        <v>0</v>
      </c>
      <c r="BF33" s="69">
        <v>552420</v>
      </c>
      <c r="BG33" s="69">
        <v>1104894</v>
      </c>
      <c r="BH33" s="69">
        <v>1002760</v>
      </c>
      <c r="BI33" s="69">
        <v>1572039</v>
      </c>
      <c r="BJ33" s="70">
        <v>735723</v>
      </c>
      <c r="BK33" s="13">
        <f t="shared" si="15"/>
        <v>4967836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808164</v>
      </c>
      <c r="BR33" s="69">
        <v>1977102</v>
      </c>
      <c r="BS33" s="70">
        <v>1246572</v>
      </c>
      <c r="BT33" s="13">
        <f t="shared" si="16"/>
        <v>4031838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  <c r="CE33" s="2"/>
    </row>
    <row r="34" spans="1:83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1052647</v>
      </c>
      <c r="W34" s="69">
        <v>586135</v>
      </c>
      <c r="X34" s="69">
        <v>164187</v>
      </c>
      <c r="Y34" s="69">
        <v>238968</v>
      </c>
      <c r="Z34" s="70">
        <v>466893</v>
      </c>
      <c r="AA34" s="13">
        <f t="shared" si="11"/>
        <v>2508830</v>
      </c>
      <c r="AB34" s="17" t="s">
        <v>39</v>
      </c>
      <c r="AC34" s="77">
        <v>0</v>
      </c>
      <c r="AD34" s="69">
        <v>0</v>
      </c>
      <c r="AE34" s="69">
        <v>210033</v>
      </c>
      <c r="AF34" s="69">
        <v>157896</v>
      </c>
      <c r="AG34" s="69">
        <v>175617</v>
      </c>
      <c r="AH34" s="69">
        <v>0</v>
      </c>
      <c r="AI34" s="70">
        <v>0</v>
      </c>
      <c r="AJ34" s="13">
        <f t="shared" si="12"/>
        <v>543546</v>
      </c>
      <c r="AK34" s="17" t="s">
        <v>39</v>
      </c>
      <c r="AL34" s="77">
        <v>0</v>
      </c>
      <c r="AM34" s="69">
        <v>0</v>
      </c>
      <c r="AN34" s="69">
        <v>0</v>
      </c>
      <c r="AO34" s="69">
        <v>711234</v>
      </c>
      <c r="AP34" s="69">
        <v>746091</v>
      </c>
      <c r="AQ34" s="69">
        <v>141444</v>
      </c>
      <c r="AR34" s="70">
        <v>0</v>
      </c>
      <c r="AS34" s="13">
        <f t="shared" si="13"/>
        <v>1598769</v>
      </c>
      <c r="AT34" s="17" t="s">
        <v>39</v>
      </c>
      <c r="AU34" s="77">
        <v>0</v>
      </c>
      <c r="AV34" s="69">
        <v>0</v>
      </c>
      <c r="AW34" s="69">
        <v>2501424</v>
      </c>
      <c r="AX34" s="69">
        <v>1316997</v>
      </c>
      <c r="AY34" s="69">
        <v>778068</v>
      </c>
      <c r="AZ34" s="69">
        <v>1368072</v>
      </c>
      <c r="BA34" s="70">
        <v>278127</v>
      </c>
      <c r="BB34" s="13">
        <f t="shared" si="14"/>
        <v>6242688</v>
      </c>
      <c r="BC34" s="17" t="s">
        <v>39</v>
      </c>
      <c r="BD34" s="77">
        <v>0</v>
      </c>
      <c r="BE34" s="69">
        <v>0</v>
      </c>
      <c r="BF34" s="69">
        <v>0</v>
      </c>
      <c r="BG34" s="69">
        <v>184149</v>
      </c>
      <c r="BH34" s="69">
        <v>0</v>
      </c>
      <c r="BI34" s="69">
        <v>449154</v>
      </c>
      <c r="BJ34" s="70">
        <v>0</v>
      </c>
      <c r="BK34" s="13">
        <f t="shared" si="15"/>
        <v>633303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269388</v>
      </c>
      <c r="BR34" s="69">
        <v>290970</v>
      </c>
      <c r="BS34" s="70">
        <v>311643</v>
      </c>
      <c r="BT34" s="13">
        <f t="shared" si="16"/>
        <v>872001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  <c r="CE34" s="2"/>
    </row>
    <row r="35" spans="1:83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1242396</v>
      </c>
      <c r="W35" s="69">
        <v>477630</v>
      </c>
      <c r="X35" s="69">
        <v>114876</v>
      </c>
      <c r="Y35" s="69">
        <v>229203</v>
      </c>
      <c r="Z35" s="70">
        <v>0</v>
      </c>
      <c r="AA35" s="13">
        <f t="shared" si="11"/>
        <v>2064105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240957</v>
      </c>
      <c r="AX35" s="69">
        <v>504396</v>
      </c>
      <c r="AY35" s="69">
        <v>0</v>
      </c>
      <c r="AZ35" s="69">
        <v>0</v>
      </c>
      <c r="BA35" s="70">
        <v>0</v>
      </c>
      <c r="BB35" s="13">
        <f t="shared" si="14"/>
        <v>745353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275373</v>
      </c>
      <c r="BQ35" s="69">
        <v>0</v>
      </c>
      <c r="BR35" s="69">
        <v>0</v>
      </c>
      <c r="BS35" s="70">
        <v>0</v>
      </c>
      <c r="BT35" s="13">
        <f t="shared" si="16"/>
        <v>275373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  <c r="CE35" s="2"/>
    </row>
    <row r="36" spans="1:83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465993</v>
      </c>
      <c r="W36" s="69">
        <v>371070</v>
      </c>
      <c r="X36" s="69">
        <v>0</v>
      </c>
      <c r="Y36" s="69">
        <v>0</v>
      </c>
      <c r="Z36" s="70">
        <v>337464</v>
      </c>
      <c r="AA36" s="13">
        <f t="shared" si="11"/>
        <v>1174527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269388</v>
      </c>
      <c r="BR36" s="69">
        <v>0</v>
      </c>
      <c r="BS36" s="70">
        <v>311643</v>
      </c>
      <c r="BT36" s="13">
        <f t="shared" si="16"/>
        <v>581031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  <c r="CE36" s="2"/>
    </row>
    <row r="37" spans="1:83" ht="15" customHeight="1" thickBot="1" x14ac:dyDescent="0.2">
      <c r="A37" s="18" t="s">
        <v>42</v>
      </c>
      <c r="B37" s="78">
        <v>0</v>
      </c>
      <c r="C37" s="72">
        <v>0</v>
      </c>
      <c r="D37" s="72">
        <v>0</v>
      </c>
      <c r="E37" s="72">
        <v>118462</v>
      </c>
      <c r="F37" s="72">
        <v>0</v>
      </c>
      <c r="G37" s="72">
        <v>0</v>
      </c>
      <c r="H37" s="73">
        <v>0</v>
      </c>
      <c r="I37" s="14">
        <f t="shared" si="9"/>
        <v>118462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1186137</v>
      </c>
      <c r="W37" s="72">
        <v>1732556</v>
      </c>
      <c r="X37" s="72">
        <v>917919</v>
      </c>
      <c r="Y37" s="72">
        <v>365472</v>
      </c>
      <c r="Z37" s="73">
        <v>145944</v>
      </c>
      <c r="AA37" s="14">
        <f t="shared" si="11"/>
        <v>4348028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0</v>
      </c>
      <c r="AM37" s="72">
        <v>89181</v>
      </c>
      <c r="AN37" s="72">
        <v>1104354</v>
      </c>
      <c r="AO37" s="72">
        <v>1449162</v>
      </c>
      <c r="AP37" s="72">
        <v>2254300</v>
      </c>
      <c r="AQ37" s="72">
        <v>279477</v>
      </c>
      <c r="AR37" s="73">
        <v>0</v>
      </c>
      <c r="AS37" s="14">
        <f t="shared" si="13"/>
        <v>5176474</v>
      </c>
      <c r="AT37" s="18" t="s">
        <v>42</v>
      </c>
      <c r="AU37" s="78">
        <v>0</v>
      </c>
      <c r="AV37" s="72">
        <v>0</v>
      </c>
      <c r="AW37" s="72">
        <v>0</v>
      </c>
      <c r="AX37" s="72">
        <v>531774</v>
      </c>
      <c r="AY37" s="72">
        <v>2194371</v>
      </c>
      <c r="AZ37" s="72">
        <v>1364931</v>
      </c>
      <c r="BA37" s="73">
        <v>270324</v>
      </c>
      <c r="BB37" s="14">
        <f t="shared" si="14"/>
        <v>4361400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275373</v>
      </c>
      <c r="BQ37" s="72">
        <v>2872962</v>
      </c>
      <c r="BR37" s="72">
        <v>8264322</v>
      </c>
      <c r="BS37" s="73">
        <v>3451428</v>
      </c>
      <c r="BT37" s="14">
        <f t="shared" si="16"/>
        <v>14864085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0</v>
      </c>
      <c r="CA37" s="72">
        <v>0</v>
      </c>
      <c r="CB37" s="73">
        <v>0</v>
      </c>
      <c r="CC37" s="14">
        <f t="shared" si="17"/>
        <v>0</v>
      </c>
      <c r="CD37" s="2"/>
      <c r="CE37" s="2"/>
    </row>
    <row r="38" spans="1:83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  <c r="CE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2024-04-09T08:21:07Z</dcterms:modified>
</cp:coreProperties>
</file>