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6.12\02型\"/>
    </mc:Choice>
  </mc:AlternateContent>
  <bookViews>
    <workbookView xWindow="-15" yWindow="3990" windowWidth="20520" windowHeight="3690"/>
  </bookViews>
  <sheets>
    <sheet name="地域密着型（介護予防）サービス受給者数" sheetId="2" r:id="rId1"/>
    <sheet name="地域密着型（介護予防）サービス給付費" sheetId="1" r:id="rId2"/>
  </sheets>
  <definedNames>
    <definedName name="_xlnm.Print_Area" localSheetId="1">'地域密着型（介護予防）サービス給付費'!$A$1:$CC$37</definedName>
    <definedName name="_xlnm.Print_Area" localSheetId="0">'地域密着型（介護予防）サービス受給者数'!$A$1:$AA$36</definedName>
  </definedNames>
  <calcPr calcId="162913"/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AJ8" i="1" l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Z2" i="2" l="1"/>
  <c r="Z1" i="2"/>
  <c r="Q1" i="2"/>
  <c r="Q2" i="2"/>
  <c r="AS37" i="1" l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CB2" i="1" l="1"/>
  <c r="CB1" i="1"/>
  <c r="BS2" i="1"/>
  <c r="BS1" i="1"/>
  <c r="BJ2" i="1"/>
  <c r="BJ1" i="1"/>
  <c r="BA2" i="1"/>
  <c r="BA1" i="1"/>
  <c r="AR2" i="1"/>
  <c r="AR1" i="1"/>
  <c r="AI2" i="1"/>
  <c r="AI1" i="1"/>
  <c r="Z2" i="1"/>
  <c r="Z1" i="1"/>
  <c r="Q2" i="1"/>
  <c r="Q1" i="1"/>
  <c r="CC37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B7" i="1"/>
  <c r="CA7" i="1"/>
  <c r="BZ7" i="1"/>
  <c r="BY7" i="1"/>
  <c r="BX7" i="1"/>
  <c r="BW7" i="1"/>
  <c r="BV7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S7" i="1"/>
  <c r="BR7" i="1"/>
  <c r="BQ7" i="1"/>
  <c r="BP7" i="1"/>
  <c r="BO7" i="1"/>
  <c r="BN7" i="1"/>
  <c r="BM7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J7" i="1"/>
  <c r="BI7" i="1"/>
  <c r="BH7" i="1"/>
  <c r="BG7" i="1"/>
  <c r="BF7" i="1"/>
  <c r="BE7" i="1"/>
  <c r="BD7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A7" i="1"/>
  <c r="AZ7" i="1"/>
  <c r="AY7" i="1"/>
  <c r="AX7" i="1"/>
  <c r="AW7" i="1"/>
  <c r="AV7" i="1"/>
  <c r="AU7" i="1"/>
  <c r="AR7" i="1"/>
  <c r="AQ7" i="1"/>
  <c r="AP7" i="1"/>
  <c r="AO7" i="1"/>
  <c r="AN7" i="1"/>
  <c r="AM7" i="1"/>
  <c r="AL7" i="1"/>
  <c r="AI7" i="1"/>
  <c r="AH7" i="1"/>
  <c r="AG7" i="1"/>
  <c r="AF7" i="1"/>
  <c r="AE7" i="1"/>
  <c r="AD7" i="1"/>
  <c r="AC7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Z7" i="1"/>
  <c r="Y7" i="1"/>
  <c r="X7" i="1"/>
  <c r="W7" i="1"/>
  <c r="V7" i="1"/>
  <c r="U7" i="1"/>
  <c r="T7" i="1"/>
  <c r="Q7" i="1"/>
  <c r="P7" i="1"/>
  <c r="O7" i="1"/>
  <c r="N7" i="1"/>
  <c r="M7" i="1"/>
  <c r="L7" i="1"/>
  <c r="K7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7" i="1"/>
  <c r="G7" i="1"/>
  <c r="F7" i="1"/>
  <c r="E7" i="1"/>
  <c r="D7" i="1"/>
  <c r="C7" i="1"/>
  <c r="B7" i="1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Z6" i="2"/>
  <c r="Y6" i="2"/>
  <c r="X6" i="2"/>
  <c r="W6" i="2"/>
  <c r="V6" i="2"/>
  <c r="U6" i="2"/>
  <c r="T6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Q6" i="2"/>
  <c r="P6" i="2"/>
  <c r="O6" i="2"/>
  <c r="N6" i="2"/>
  <c r="M6" i="2"/>
  <c r="L6" i="2"/>
  <c r="K6" i="2"/>
  <c r="H6" i="2"/>
  <c r="G6" i="2"/>
  <c r="F6" i="2"/>
  <c r="E6" i="2"/>
  <c r="D6" i="2"/>
  <c r="C6" i="2"/>
  <c r="B6" i="2"/>
  <c r="BK7" i="1" l="1"/>
  <c r="BB7" i="1"/>
  <c r="AA7" i="1"/>
  <c r="CC7" i="1"/>
  <c r="R7" i="1"/>
  <c r="R6" i="2"/>
  <c r="AS7" i="1"/>
  <c r="AJ7" i="1"/>
  <c r="BT7" i="1"/>
  <c r="I7" i="1"/>
  <c r="AA6" i="2"/>
  <c r="I6" i="2"/>
</calcChain>
</file>

<file path=xl/sharedStrings.xml><?xml version="1.0" encoding="utf-8"?>
<sst xmlns="http://schemas.openxmlformats.org/spreadsheetml/2006/main" count="520" uniqueCount="59">
  <si>
    <t>夜間対応型訪問介護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</si>
  <si>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</si>
  <si>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</si>
  <si>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</si>
  <si>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</si>
  <si>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</si>
  <si>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</si>
  <si>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</si>
  <si>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</si>
  <si>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</si>
  <si>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</si>
  <si>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</si>
  <si>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</si>
  <si>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</si>
  <si>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</si>
  <si>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</si>
  <si>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</si>
  <si>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</si>
  <si>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</si>
  <si>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</si>
  <si>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</si>
  <si>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</si>
  <si>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</si>
  <si>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</si>
  <si>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</si>
  <si>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</si>
  <si>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</si>
  <si>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</si>
  <si>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</si>
  <si>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</si>
  <si>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</si>
  <si>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</si>
  <si>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</si>
  <si>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</si>
  <si>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</si>
  <si>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</si>
  <si>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</si>
  <si>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</si>
  <si>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</si>
  <si>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</si>
  <si>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</si>
  <si>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</si>
  <si>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</si>
  <si>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</si>
  <si>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地域密着型（介護予防）サービス給付費</t>
    <rPh sb="0" eb="2">
      <t>チイキ</t>
    </rPh>
    <rPh sb="2" eb="4">
      <t>ミッチャク</t>
    </rPh>
    <rPh sb="4" eb="5">
      <t>ガタ</t>
    </rPh>
    <rPh sb="6" eb="8">
      <t>カイゴ</t>
    </rPh>
    <rPh sb="8" eb="10">
      <t>ヨボウ</t>
    </rPh>
    <phoneticPr fontId="2"/>
  </si>
  <si>
    <t>第１号被保険者</t>
  </si>
  <si>
    <t>地域密着型(介護予防)サービス受給者数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</si>
  <si>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</si>
  <si>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</si>
  <si>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第２号被保険者数</t>
    <rPh sb="0" eb="1">
      <t>ダイ</t>
    </rPh>
    <rPh sb="2" eb="3">
      <t>ゴウ</t>
    </rPh>
    <rPh sb="3" eb="7">
      <t>ヒホケンシャ</t>
    </rPh>
    <rPh sb="7" eb="8">
      <t>スウ</t>
    </rPh>
    <phoneticPr fontId="2"/>
  </si>
  <si>
    <t>総数</t>
    <rPh sb="0" eb="2">
      <t>ソウスウ</t>
    </rPh>
    <phoneticPr fontId="2"/>
  </si>
  <si>
    <t>合計</t>
    <rPh sb="0" eb="2">
      <t>ゴウケイ</t>
    </rPh>
    <phoneticPr fontId="2"/>
  </si>
  <si>
    <t>地域密着型（介護予防）サービス給付費</t>
    <phoneticPr fontId="2"/>
  </si>
  <si>
    <t>（単位：円）</t>
    <rPh sb="1" eb="3">
      <t>タンイ</t>
    </rPh>
    <rPh sb="4" eb="5">
      <t>エン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</si>
  <si>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</si>
  <si>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6">
      <t>タキノウ</t>
    </rPh>
    <rPh sb="16" eb="17">
      <t>ガタ</t>
    </rPh>
    <rPh sb="17" eb="19">
      <t>キョタク</t>
    </rPh>
    <rPh sb="19" eb="21">
      <t>カイゴ</t>
    </rPh>
    <phoneticPr fontId="2"/>
  </si>
  <si>
    <t>地域密着型通所介護</t>
    <rPh sb="0" eb="9">
      <t>チイキミッチャクガタツウショカイゴ</t>
    </rPh>
    <phoneticPr fontId="2"/>
  </si>
  <si>
    <t xml:space="preserve"> 現物給付（10月サービス分）</t>
    <phoneticPr fontId="2"/>
  </si>
  <si>
    <t xml:space="preserve"> 償還給付（11月支出決定分）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</si>
</sst>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23" xfId="0" applyNumberFormat="1" applyFont="1" applyFill="1" applyBorder="1" applyAlignment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Alignment="1">
      <alignment horizontal="right" vertical="center"/>
    </xf>
    <xf numFmtId="176" fontId="0" fillId="0" borderId="21" xfId="0" applyNumberFormat="1" applyFill="1" applyBorder="1" applyAlignment="1">
      <alignment horizontal="distributed" vertical="center"/>
    </xf>
    <xf numFmtId="176" fontId="0" fillId="0" borderId="3" xfId="0" applyNumberFormat="1" applyFill="1" applyBorder="1" applyAlignment="1">
      <alignment horizontal="distributed" vertical="center"/>
    </xf>
    <xf numFmtId="176" fontId="0" fillId="0" borderId="4" xfId="0" applyNumberFormat="1" applyFill="1" applyBorder="1" applyAlignment="1">
      <alignment horizontal="distributed" vertical="center"/>
    </xf>
    <xf numFmtId="176" fontId="0" fillId="0" borderId="5" xfId="0" applyNumberFormat="1" applyFill="1" applyBorder="1" applyAlignment="1">
      <alignment horizontal="distributed" vertical="center"/>
    </xf>
    <xf numFmtId="176" fontId="0" fillId="0" borderId="24" xfId="0" applyNumberFormat="1" applyFill="1" applyBorder="1">
      <alignment vertical="center"/>
    </xf>
    <xf numFmtId="176" fontId="0" fillId="0" borderId="25" xfId="0" applyNumberFormat="1" applyFill="1" applyBorder="1">
      <alignment vertical="center"/>
    </xf>
    <xf numFmtId="176" fontId="0" fillId="0" borderId="26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176" fontId="3" fillId="0" borderId="6" xfId="0" applyNumberFormat="1" applyFont="1" applyFill="1" applyBorder="1" applyAlignment="1">
      <alignment horizontal="distributed" vertical="center"/>
    </xf>
    <xf numFmtId="176" fontId="3" fillId="0" borderId="40" xfId="0" applyNumberFormat="1" applyFont="1" applyFill="1" applyBorder="1" applyAlignment="1">
      <alignment horizontal="distributed" vertical="center"/>
    </xf>
    <xf numFmtId="176" fontId="3" fillId="0" borderId="47" xfId="0" applyNumberFormat="1" applyFont="1" applyFill="1" applyBorder="1" applyAlignment="1">
      <alignment horizontal="distributed" vertical="center"/>
    </xf>
    <xf numFmtId="176" fontId="3" fillId="0" borderId="48" xfId="0" applyNumberFormat="1" applyFont="1" applyFill="1" applyBorder="1" applyAlignment="1">
      <alignment horizontal="distributed" vertical="center"/>
    </xf>
    <xf numFmtId="176" fontId="0" fillId="0" borderId="49" xfId="0" applyNumberFormat="1" applyFill="1" applyBorder="1">
      <alignment vertical="center"/>
    </xf>
    <xf numFmtId="176" fontId="0" fillId="0" borderId="50" xfId="0" applyNumberFormat="1" applyFill="1" applyBorder="1">
      <alignment vertical="center"/>
    </xf>
    <xf numFmtId="176" fontId="0" fillId="0" borderId="51" xfId="0" applyNumberFormat="1" applyFill="1" applyBorder="1">
      <alignment vertical="center"/>
    </xf>
    <xf numFmtId="49" fontId="3" fillId="0" borderId="0" xfId="0" applyNumberFormat="1" applyFont="1" applyFill="1" applyBorder="1" applyAlignment="1">
      <alignment vertical="center" justifyLastLine="1"/>
    </xf>
    <xf numFmtId="0" fontId="3" fillId="0" borderId="0" xfId="0" applyNumberFormat="1" applyFont="1" applyFill="1" applyBorder="1" applyAlignment="1">
      <alignment vertical="center" justifyLastLine="1"/>
    </xf>
    <xf numFmtId="0" fontId="3" fillId="0" borderId="0" xfId="0" applyFont="1" applyFill="1" applyBorder="1" applyAlignment="1">
      <alignment vertical="center" justifyLastLine="1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7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3" fillId="0" borderId="11" xfId="0" applyNumberFormat="1" applyFont="1" applyFill="1" applyBorder="1" applyAlignment="1">
      <alignment horizontal="distributed" vertical="center"/>
    </xf>
    <xf numFmtId="176" fontId="0" fillId="0" borderId="15" xfId="0" applyNumberFormat="1" applyFill="1" applyBorder="1">
      <alignment vertical="center"/>
    </xf>
    <xf numFmtId="176" fontId="3" fillId="0" borderId="16" xfId="0" applyNumberFormat="1" applyFont="1" applyFill="1" applyBorder="1" applyAlignment="1">
      <alignment horizontal="distributed" vertical="center"/>
    </xf>
    <xf numFmtId="176" fontId="0" fillId="0" borderId="19" xfId="0" applyNumberFormat="1" applyFill="1" applyBorder="1">
      <alignment vertical="center"/>
    </xf>
    <xf numFmtId="176" fontId="3" fillId="0" borderId="20" xfId="0" applyNumberFormat="1" applyFont="1" applyFill="1" applyBorder="1" applyAlignment="1">
      <alignment horizontal="distributed" vertical="center"/>
    </xf>
    <xf numFmtId="176" fontId="0" fillId="0" borderId="22" xfId="0" applyNumberFormat="1" applyFill="1" applyBorder="1">
      <alignment vertical="center"/>
    </xf>
    <xf numFmtId="176" fontId="0" fillId="0" borderId="46" xfId="0" applyNumberFormat="1" applyFill="1" applyBorder="1">
      <alignment vertical="center"/>
    </xf>
    <xf numFmtId="176" fontId="3" fillId="0" borderId="27" xfId="0" applyNumberFormat="1" applyFont="1" applyFill="1" applyBorder="1" applyAlignment="1">
      <alignment horizontal="distributed" vertical="center"/>
    </xf>
    <xf numFmtId="176" fontId="3" fillId="0" borderId="28" xfId="0" applyNumberFormat="1" applyFont="1" applyFill="1" applyBorder="1" applyAlignment="1">
      <alignment horizontal="distributed" vertical="center"/>
    </xf>
    <xf numFmtId="176" fontId="3" fillId="0" borderId="29" xfId="0" applyNumberFormat="1" applyFont="1" applyFill="1" applyBorder="1" applyAlignment="1">
      <alignment horizontal="distributed" vertical="center"/>
    </xf>
    <xf numFmtId="49" fontId="3" fillId="0" borderId="30" xfId="0" applyNumberFormat="1" applyFont="1" applyFill="1" applyBorder="1" applyAlignment="1">
      <alignment horizontal="left" vertical="center" shrinkToFit="1"/>
    </xf>
    <xf numFmtId="49" fontId="3" fillId="0" borderId="31" xfId="0" applyNumberFormat="1" applyFont="1" applyFill="1" applyBorder="1" applyAlignment="1">
      <alignment horizontal="left" vertical="center" shrinkToFit="1"/>
    </xf>
    <xf numFmtId="0" fontId="3" fillId="0" borderId="32" xfId="0" applyFont="1" applyFill="1" applyBorder="1" applyAlignment="1">
      <alignment horizontal="left" vertical="center" shrinkToFit="1"/>
    </xf>
    <xf numFmtId="0" fontId="3" fillId="0" borderId="33" xfId="0" applyFont="1" applyFill="1" applyBorder="1" applyAlignment="1">
      <alignment horizontal="left" vertical="center" shrinkToFit="1"/>
    </xf>
    <xf numFmtId="176" fontId="0" fillId="0" borderId="34" xfId="0" applyNumberForma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horizontal="center" vertical="center"/>
    </xf>
    <xf numFmtId="176" fontId="0" fillId="0" borderId="36" xfId="0" applyNumberFormat="1" applyFill="1" applyBorder="1" applyAlignment="1">
      <alignment horizontal="center" vertical="center"/>
    </xf>
    <xf numFmtId="176" fontId="3" fillId="0" borderId="27" xfId="0" applyNumberFormat="1" applyFont="1" applyFill="1" applyBorder="1" applyAlignment="1">
      <alignment horizontal="distributed" vertical="center"/>
    </xf>
    <xf numFmtId="176" fontId="3" fillId="0" borderId="28" xfId="0" applyNumberFormat="1" applyFont="1" applyFill="1" applyBorder="1" applyAlignment="1">
      <alignment horizontal="distributed" vertical="center"/>
    </xf>
    <xf numFmtId="0" fontId="3" fillId="0" borderId="31" xfId="0" applyNumberFormat="1" applyFont="1" applyFill="1" applyBorder="1" applyAlignment="1">
      <alignment horizontal="left" vertical="center" shrinkToFit="1"/>
    </xf>
    <xf numFmtId="49" fontId="3" fillId="0" borderId="30" xfId="0" applyNumberFormat="1" applyFont="1" applyFill="1" applyBorder="1" applyAlignment="1">
      <alignment horizontal="left" vertical="center"/>
    </xf>
    <xf numFmtId="49" fontId="3" fillId="0" borderId="31" xfId="0" applyNumberFormat="1" applyFont="1" applyFill="1" applyBorder="1" applyAlignment="1">
      <alignment horizontal="left" vertical="center"/>
    </xf>
    <xf numFmtId="176" fontId="0" fillId="0" borderId="37" xfId="0" applyNumberForma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distributed" vertical="center"/>
    </xf>
    <xf numFmtId="0" fontId="3" fillId="0" borderId="32" xfId="0" applyNumberFormat="1" applyFont="1" applyFill="1" applyBorder="1" applyAlignment="1">
      <alignment horizontal="left" vertical="center"/>
    </xf>
    <xf numFmtId="0" fontId="3" fillId="0" borderId="33" xfId="0" applyNumberFormat="1" applyFont="1" applyFill="1" applyBorder="1" applyAlignment="1">
      <alignment horizontal="left" vertical="center"/>
    </xf>
    <xf numFmtId="0" fontId="3" fillId="0" borderId="31" xfId="0" applyNumberFormat="1" applyFont="1" applyFill="1" applyBorder="1" applyAlignment="1">
      <alignment horizontal="left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42" xfId="0" applyNumberFormat="1" applyFill="1" applyBorder="1" applyAlignment="1">
      <alignment horizontal="center" vertical="center"/>
    </xf>
    <xf numFmtId="176" fontId="0" fillId="0" borderId="12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7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44" xfId="0" applyNumberFormat="1" applyFill="1" applyBorder="1">
      <alignment vertical="center"/>
    </xf>
    <xf numFmtId="176" fontId="0" fillId="0" borderId="35" xfId="0" applyNumberFormat="1" applyFill="1" applyBorder="1">
      <alignment vertical="center"/>
    </xf>
    <xf numFmtId="176" fontId="0" fillId="0" borderId="43" xfId="0" applyNumberFormat="1" applyFill="1" applyBorder="1">
      <alignment vertical="center"/>
    </xf>
    <xf numFmtId="176" fontId="0" fillId="0" borderId="44" xfId="0" applyNumberFormat="1" applyFont="1" applyFill="1" applyBorder="1">
      <alignment vertical="center"/>
    </xf>
    <xf numFmtId="176" fontId="0" fillId="0" borderId="35" xfId="0" applyNumberFormat="1" applyFont="1" applyFill="1" applyBorder="1">
      <alignment vertical="center"/>
    </xf>
    <xf numFmtId="176" fontId="0" fillId="0" borderId="45" xfId="0" applyNumberFormat="1" applyFill="1" applyBorder="1">
      <alignment vertical="center"/>
    </xf>
    <xf numFmtId="176" fontId="0" fillId="0" borderId="45" xfId="0" applyNumberFormat="1" applyFont="1" applyFill="1" applyBorder="1">
      <alignment vertical="center"/>
    </xf>
    <xf numFmtId="176" fontId="0" fillId="0" borderId="1" xfId="0" applyNumberFormat="1" applyFon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2" xfId="0" applyNumberFormat="1" applyFont="1" applyFill="1" applyBorder="1">
      <alignment vertical="center"/>
    </xf>
    <xf numFmtId="176" fontId="0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52"/>
  <sheetViews>
    <sheetView tabSelected="1" zoomScaleNormal="10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27" width="10.625" style="1" customWidth="1"/>
    <col min="28" max="16384" width="9" style="1"/>
  </cols>
  <sheetData>
    <row r="1" spans="1:38" ht="15" customHeight="1" thickTop="1" x14ac:dyDescent="0.15">
      <c r="A1" s="2" t="s">
        <v>46</v>
      </c>
      <c r="B1" s="2"/>
      <c r="C1" s="2"/>
      <c r="D1" s="2"/>
      <c r="E1" s="22"/>
      <c r="F1" s="23"/>
      <c r="G1" s="23"/>
      <c r="H1" s="40" t="s">
        <v>57</v>
      </c>
      <c r="I1" s="41"/>
      <c r="J1" s="2" t="s">
        <v>46</v>
      </c>
      <c r="K1" s="2"/>
      <c r="L1" s="2"/>
      <c r="M1" s="2"/>
      <c r="N1" s="22"/>
      <c r="O1" s="23"/>
      <c r="P1" s="23"/>
      <c r="Q1" s="40" t="str">
        <f>$H$1</f>
        <v xml:space="preserve"> 現物給付（10月サービス分）</v>
      </c>
      <c r="R1" s="49"/>
      <c r="S1" s="2" t="s">
        <v>46</v>
      </c>
      <c r="T1" s="2"/>
      <c r="U1" s="2"/>
      <c r="V1" s="2"/>
      <c r="W1" s="22"/>
      <c r="X1" s="23"/>
      <c r="Y1" s="23"/>
      <c r="Z1" s="40" t="str">
        <f>$H$1</f>
        <v xml:space="preserve"> 現物給付（10月サービス分）</v>
      </c>
      <c r="AA1" s="4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5" customHeight="1" thickBot="1" x14ac:dyDescent="0.2">
      <c r="A2" s="2"/>
      <c r="B2" s="2"/>
      <c r="C2" s="2"/>
      <c r="D2" s="2"/>
      <c r="E2" s="24"/>
      <c r="F2" s="24"/>
      <c r="G2" s="24"/>
      <c r="H2" s="42" t="s">
        <v>58</v>
      </c>
      <c r="I2" s="43"/>
      <c r="J2" s="2"/>
      <c r="K2" s="2"/>
      <c r="L2" s="2"/>
      <c r="M2" s="2"/>
      <c r="N2" s="24"/>
      <c r="O2" s="24"/>
      <c r="P2" s="24"/>
      <c r="Q2" s="42" t="str">
        <f>$H$2</f>
        <v xml:space="preserve"> 償還給付（11月支出決定分）</v>
      </c>
      <c r="R2" s="43"/>
      <c r="S2" s="5"/>
      <c r="T2" s="2"/>
      <c r="U2" s="2"/>
      <c r="V2" s="2"/>
      <c r="W2" s="24"/>
      <c r="X2" s="24"/>
      <c r="Y2" s="24"/>
      <c r="Z2" s="42" t="str">
        <f>$H$2</f>
        <v xml:space="preserve"> 償還給付（11月支出決定分）</v>
      </c>
      <c r="AA2" s="43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5" customHeight="1" thickTop="1" thickBot="1" x14ac:dyDescent="0.2">
      <c r="A3" s="2"/>
      <c r="B3" s="2"/>
      <c r="C3" s="2"/>
      <c r="D3" s="2"/>
      <c r="E3" s="2"/>
      <c r="F3" s="2"/>
      <c r="G3" s="2"/>
      <c r="H3" s="2"/>
      <c r="I3" s="6" t="s">
        <v>47</v>
      </c>
      <c r="J3" s="2"/>
      <c r="K3" s="2"/>
      <c r="L3" s="2"/>
      <c r="M3" s="2"/>
      <c r="N3" s="2"/>
      <c r="O3" s="2"/>
      <c r="P3" s="2"/>
      <c r="Q3" s="2"/>
      <c r="R3" s="6" t="s">
        <v>47</v>
      </c>
      <c r="S3" s="2"/>
      <c r="T3" s="2"/>
      <c r="U3" s="2"/>
      <c r="V3" s="2"/>
      <c r="W3" s="2"/>
      <c r="X3" s="2"/>
      <c r="Y3" s="2"/>
      <c r="Z3" s="2"/>
      <c r="AA3" s="6" t="s">
        <v>47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5" customHeight="1" x14ac:dyDescent="0.15">
      <c r="A4" s="47" t="s">
        <v>48</v>
      </c>
      <c r="B4" s="44" t="s">
        <v>45</v>
      </c>
      <c r="C4" s="45"/>
      <c r="D4" s="45"/>
      <c r="E4" s="45"/>
      <c r="F4" s="45"/>
      <c r="G4" s="45"/>
      <c r="H4" s="45"/>
      <c r="I4" s="46"/>
      <c r="J4" s="47" t="s">
        <v>48</v>
      </c>
      <c r="K4" s="44" t="s">
        <v>49</v>
      </c>
      <c r="L4" s="45"/>
      <c r="M4" s="45"/>
      <c r="N4" s="45"/>
      <c r="O4" s="45"/>
      <c r="P4" s="45"/>
      <c r="Q4" s="45"/>
      <c r="R4" s="46"/>
      <c r="S4" s="47" t="s">
        <v>48</v>
      </c>
      <c r="T4" s="44" t="s">
        <v>50</v>
      </c>
      <c r="U4" s="45"/>
      <c r="V4" s="45"/>
      <c r="W4" s="45"/>
      <c r="X4" s="45"/>
      <c r="Y4" s="45"/>
      <c r="Z4" s="45"/>
      <c r="AA4" s="46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5" customHeight="1" thickBot="1" x14ac:dyDescent="0.2">
      <c r="A5" s="48"/>
      <c r="B5" s="25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10" t="s">
        <v>51</v>
      </c>
      <c r="J5" s="48"/>
      <c r="K5" s="25" t="s">
        <v>6</v>
      </c>
      <c r="L5" s="8" t="s">
        <v>7</v>
      </c>
      <c r="M5" s="8" t="s">
        <v>8</v>
      </c>
      <c r="N5" s="8" t="s">
        <v>9</v>
      </c>
      <c r="O5" s="8" t="s">
        <v>10</v>
      </c>
      <c r="P5" s="8" t="s">
        <v>11</v>
      </c>
      <c r="Q5" s="9" t="s">
        <v>12</v>
      </c>
      <c r="R5" s="10" t="s">
        <v>51</v>
      </c>
      <c r="S5" s="48"/>
      <c r="T5" s="25" t="s">
        <v>6</v>
      </c>
      <c r="U5" s="8" t="s">
        <v>7</v>
      </c>
      <c r="V5" s="8" t="s">
        <v>8</v>
      </c>
      <c r="W5" s="8" t="s">
        <v>9</v>
      </c>
      <c r="X5" s="8" t="s">
        <v>10</v>
      </c>
      <c r="Y5" s="8" t="s">
        <v>11</v>
      </c>
      <c r="Z5" s="9" t="s">
        <v>12</v>
      </c>
      <c r="AA5" s="10" t="s">
        <v>51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5" customHeight="1" thickBot="1" x14ac:dyDescent="0.2">
      <c r="A6" s="15" t="s">
        <v>43</v>
      </c>
      <c r="B6" s="26">
        <f t="shared" ref="B6:H6" si="0">SUM(B7:B36)</f>
        <v>31</v>
      </c>
      <c r="C6" s="27">
        <f t="shared" si="0"/>
        <v>43</v>
      </c>
      <c r="D6" s="27">
        <f t="shared" si="0"/>
        <v>2485</v>
      </c>
      <c r="E6" s="27">
        <f t="shared" si="0"/>
        <v>1962</v>
      </c>
      <c r="F6" s="27">
        <f t="shared" si="0"/>
        <v>1704</v>
      </c>
      <c r="G6" s="27">
        <f t="shared" si="0"/>
        <v>1497</v>
      </c>
      <c r="H6" s="28">
        <f t="shared" si="0"/>
        <v>939</v>
      </c>
      <c r="I6" s="29">
        <f>SUM(B6:H6)</f>
        <v>8661</v>
      </c>
      <c r="J6" s="15" t="s">
        <v>43</v>
      </c>
      <c r="K6" s="26">
        <f t="shared" ref="K6:Q6" si="1">SUM(K7:K36)</f>
        <v>1</v>
      </c>
      <c r="L6" s="27">
        <f t="shared" si="1"/>
        <v>0</v>
      </c>
      <c r="M6" s="27">
        <f t="shared" si="1"/>
        <v>18</v>
      </c>
      <c r="N6" s="27">
        <f t="shared" si="1"/>
        <v>23</v>
      </c>
      <c r="O6" s="27">
        <f t="shared" si="1"/>
        <v>14</v>
      </c>
      <c r="P6" s="27">
        <f t="shared" si="1"/>
        <v>17</v>
      </c>
      <c r="Q6" s="28">
        <f t="shared" si="1"/>
        <v>14</v>
      </c>
      <c r="R6" s="29">
        <f>SUM(K6:Q6)</f>
        <v>87</v>
      </c>
      <c r="S6" s="15" t="s">
        <v>43</v>
      </c>
      <c r="T6" s="26">
        <f t="shared" ref="T6:Z6" si="2">SUM(T7:T36)</f>
        <v>32</v>
      </c>
      <c r="U6" s="27">
        <f t="shared" si="2"/>
        <v>43</v>
      </c>
      <c r="V6" s="27">
        <f t="shared" si="2"/>
        <v>2503</v>
      </c>
      <c r="W6" s="27">
        <f t="shared" si="2"/>
        <v>1985</v>
      </c>
      <c r="X6" s="27">
        <f t="shared" si="2"/>
        <v>1718</v>
      </c>
      <c r="Y6" s="27">
        <f t="shared" si="2"/>
        <v>1514</v>
      </c>
      <c r="Z6" s="28">
        <f t="shared" si="2"/>
        <v>953</v>
      </c>
      <c r="AA6" s="29">
        <f>SUM(T6:Z6)</f>
        <v>8748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5" customHeight="1" x14ac:dyDescent="0.15">
      <c r="A7" s="30" t="s">
        <v>13</v>
      </c>
      <c r="B7" s="65">
        <v>12</v>
      </c>
      <c r="C7" s="66">
        <v>17</v>
      </c>
      <c r="D7" s="66">
        <v>1201</v>
      </c>
      <c r="E7" s="66">
        <v>863</v>
      </c>
      <c r="F7" s="66">
        <v>858</v>
      </c>
      <c r="G7" s="66">
        <v>799</v>
      </c>
      <c r="H7" s="67">
        <v>559</v>
      </c>
      <c r="I7" s="31">
        <f t="shared" ref="I7:I36" si="3">SUM(B7:H7)</f>
        <v>4309</v>
      </c>
      <c r="J7" s="30" t="s">
        <v>13</v>
      </c>
      <c r="K7" s="65">
        <v>1</v>
      </c>
      <c r="L7" s="66">
        <v>0</v>
      </c>
      <c r="M7" s="66">
        <v>11</v>
      </c>
      <c r="N7" s="66">
        <v>12</v>
      </c>
      <c r="O7" s="66">
        <v>5</v>
      </c>
      <c r="P7" s="66">
        <v>9</v>
      </c>
      <c r="Q7" s="67">
        <v>8</v>
      </c>
      <c r="R7" s="31">
        <f t="shared" ref="R7:R36" si="4">SUM(K7:Q7)</f>
        <v>46</v>
      </c>
      <c r="S7" s="30" t="s">
        <v>13</v>
      </c>
      <c r="T7" s="65">
        <v>13</v>
      </c>
      <c r="U7" s="66">
        <v>17</v>
      </c>
      <c r="V7" s="66">
        <v>1212</v>
      </c>
      <c r="W7" s="66">
        <v>875</v>
      </c>
      <c r="X7" s="66">
        <v>863</v>
      </c>
      <c r="Y7" s="66">
        <v>808</v>
      </c>
      <c r="Z7" s="67">
        <v>567</v>
      </c>
      <c r="AA7" s="31">
        <f t="shared" ref="AA7:AA36" si="5">SUM(T7:Z7)</f>
        <v>4355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5" customHeight="1" x14ac:dyDescent="0.15">
      <c r="A8" s="32" t="s">
        <v>14</v>
      </c>
      <c r="B8" s="68">
        <v>2</v>
      </c>
      <c r="C8" s="69">
        <v>2</v>
      </c>
      <c r="D8" s="69">
        <v>127</v>
      </c>
      <c r="E8" s="69">
        <v>130</v>
      </c>
      <c r="F8" s="69">
        <v>85</v>
      </c>
      <c r="G8" s="69">
        <v>96</v>
      </c>
      <c r="H8" s="70">
        <v>39</v>
      </c>
      <c r="I8" s="33">
        <f t="shared" si="3"/>
        <v>481</v>
      </c>
      <c r="J8" s="32" t="s">
        <v>14</v>
      </c>
      <c r="K8" s="68">
        <v>0</v>
      </c>
      <c r="L8" s="69">
        <v>0</v>
      </c>
      <c r="M8" s="69">
        <v>1</v>
      </c>
      <c r="N8" s="69">
        <v>1</v>
      </c>
      <c r="O8" s="69">
        <v>0</v>
      </c>
      <c r="P8" s="69">
        <v>1</v>
      </c>
      <c r="Q8" s="70">
        <v>0</v>
      </c>
      <c r="R8" s="33">
        <f t="shared" si="4"/>
        <v>3</v>
      </c>
      <c r="S8" s="32" t="s">
        <v>14</v>
      </c>
      <c r="T8" s="68">
        <v>2</v>
      </c>
      <c r="U8" s="69">
        <v>2</v>
      </c>
      <c r="V8" s="69">
        <v>128</v>
      </c>
      <c r="W8" s="69">
        <v>131</v>
      </c>
      <c r="X8" s="69">
        <v>85</v>
      </c>
      <c r="Y8" s="69">
        <v>97</v>
      </c>
      <c r="Z8" s="70">
        <v>39</v>
      </c>
      <c r="AA8" s="33">
        <f t="shared" si="5"/>
        <v>484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5" customHeight="1" x14ac:dyDescent="0.15">
      <c r="A9" s="32" t="s">
        <v>15</v>
      </c>
      <c r="B9" s="68">
        <v>3</v>
      </c>
      <c r="C9" s="69">
        <v>3</v>
      </c>
      <c r="D9" s="69">
        <v>232</v>
      </c>
      <c r="E9" s="69">
        <v>111</v>
      </c>
      <c r="F9" s="69">
        <v>87</v>
      </c>
      <c r="G9" s="69">
        <v>44</v>
      </c>
      <c r="H9" s="70">
        <v>37</v>
      </c>
      <c r="I9" s="33">
        <f t="shared" si="3"/>
        <v>517</v>
      </c>
      <c r="J9" s="32" t="s">
        <v>15</v>
      </c>
      <c r="K9" s="68">
        <v>0</v>
      </c>
      <c r="L9" s="69">
        <v>0</v>
      </c>
      <c r="M9" s="69">
        <v>2</v>
      </c>
      <c r="N9" s="69">
        <v>1</v>
      </c>
      <c r="O9" s="69">
        <v>2</v>
      </c>
      <c r="P9" s="69">
        <v>1</v>
      </c>
      <c r="Q9" s="70">
        <v>1</v>
      </c>
      <c r="R9" s="33">
        <f t="shared" si="4"/>
        <v>7</v>
      </c>
      <c r="S9" s="32" t="s">
        <v>15</v>
      </c>
      <c r="T9" s="68">
        <v>3</v>
      </c>
      <c r="U9" s="69">
        <v>3</v>
      </c>
      <c r="V9" s="69">
        <v>234</v>
      </c>
      <c r="W9" s="69">
        <v>112</v>
      </c>
      <c r="X9" s="69">
        <v>89</v>
      </c>
      <c r="Y9" s="69">
        <v>45</v>
      </c>
      <c r="Z9" s="70">
        <v>38</v>
      </c>
      <c r="AA9" s="33">
        <f t="shared" si="5"/>
        <v>524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5" customHeight="1" x14ac:dyDescent="0.15">
      <c r="A10" s="32" t="s">
        <v>16</v>
      </c>
      <c r="B10" s="68">
        <v>1</v>
      </c>
      <c r="C10" s="69">
        <v>5</v>
      </c>
      <c r="D10" s="69">
        <v>39</v>
      </c>
      <c r="E10" s="69">
        <v>56</v>
      </c>
      <c r="F10" s="69">
        <v>51</v>
      </c>
      <c r="G10" s="69">
        <v>49</v>
      </c>
      <c r="H10" s="70">
        <v>27</v>
      </c>
      <c r="I10" s="33">
        <f t="shared" si="3"/>
        <v>228</v>
      </c>
      <c r="J10" s="32" t="s">
        <v>16</v>
      </c>
      <c r="K10" s="68">
        <v>0</v>
      </c>
      <c r="L10" s="69">
        <v>0</v>
      </c>
      <c r="M10" s="69">
        <v>0</v>
      </c>
      <c r="N10" s="69">
        <v>1</v>
      </c>
      <c r="O10" s="69">
        <v>0</v>
      </c>
      <c r="P10" s="69">
        <v>1</v>
      </c>
      <c r="Q10" s="70">
        <v>0</v>
      </c>
      <c r="R10" s="33">
        <f t="shared" si="4"/>
        <v>2</v>
      </c>
      <c r="S10" s="32" t="s">
        <v>16</v>
      </c>
      <c r="T10" s="68">
        <v>1</v>
      </c>
      <c r="U10" s="69">
        <v>5</v>
      </c>
      <c r="V10" s="69">
        <v>39</v>
      </c>
      <c r="W10" s="69">
        <v>57</v>
      </c>
      <c r="X10" s="69">
        <v>51</v>
      </c>
      <c r="Y10" s="69">
        <v>50</v>
      </c>
      <c r="Z10" s="70">
        <v>27</v>
      </c>
      <c r="AA10" s="33">
        <f t="shared" si="5"/>
        <v>230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5" customHeight="1" x14ac:dyDescent="0.15">
      <c r="A11" s="32" t="s">
        <v>17</v>
      </c>
      <c r="B11" s="68">
        <v>1</v>
      </c>
      <c r="C11" s="69">
        <v>2</v>
      </c>
      <c r="D11" s="69">
        <v>61</v>
      </c>
      <c r="E11" s="69">
        <v>52</v>
      </c>
      <c r="F11" s="69">
        <v>38</v>
      </c>
      <c r="G11" s="69">
        <v>25</v>
      </c>
      <c r="H11" s="70">
        <v>14</v>
      </c>
      <c r="I11" s="33">
        <f t="shared" si="3"/>
        <v>193</v>
      </c>
      <c r="J11" s="32" t="s">
        <v>17</v>
      </c>
      <c r="K11" s="68">
        <v>0</v>
      </c>
      <c r="L11" s="69">
        <v>0</v>
      </c>
      <c r="M11" s="69">
        <v>0</v>
      </c>
      <c r="N11" s="69">
        <v>1</v>
      </c>
      <c r="O11" s="69">
        <v>0</v>
      </c>
      <c r="P11" s="69">
        <v>0</v>
      </c>
      <c r="Q11" s="70">
        <v>0</v>
      </c>
      <c r="R11" s="33">
        <f t="shared" si="4"/>
        <v>1</v>
      </c>
      <c r="S11" s="32" t="s">
        <v>17</v>
      </c>
      <c r="T11" s="68">
        <v>1</v>
      </c>
      <c r="U11" s="69">
        <v>2</v>
      </c>
      <c r="V11" s="69">
        <v>61</v>
      </c>
      <c r="W11" s="69">
        <v>53</v>
      </c>
      <c r="X11" s="69">
        <v>38</v>
      </c>
      <c r="Y11" s="69">
        <v>25</v>
      </c>
      <c r="Z11" s="70">
        <v>14</v>
      </c>
      <c r="AA11" s="33">
        <f t="shared" si="5"/>
        <v>194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5" customHeight="1" x14ac:dyDescent="0.15">
      <c r="A12" s="32" t="s">
        <v>18</v>
      </c>
      <c r="B12" s="68">
        <v>2</v>
      </c>
      <c r="C12" s="69">
        <v>3</v>
      </c>
      <c r="D12" s="69">
        <v>239</v>
      </c>
      <c r="E12" s="69">
        <v>205</v>
      </c>
      <c r="F12" s="69">
        <v>112</v>
      </c>
      <c r="G12" s="69">
        <v>102</v>
      </c>
      <c r="H12" s="70">
        <v>58</v>
      </c>
      <c r="I12" s="33">
        <f t="shared" si="3"/>
        <v>721</v>
      </c>
      <c r="J12" s="32" t="s">
        <v>18</v>
      </c>
      <c r="K12" s="68">
        <v>0</v>
      </c>
      <c r="L12" s="69">
        <v>0</v>
      </c>
      <c r="M12" s="69">
        <v>0</v>
      </c>
      <c r="N12" s="69">
        <v>1</v>
      </c>
      <c r="O12" s="69">
        <v>1</v>
      </c>
      <c r="P12" s="69">
        <v>2</v>
      </c>
      <c r="Q12" s="70">
        <v>0</v>
      </c>
      <c r="R12" s="33">
        <f t="shared" si="4"/>
        <v>4</v>
      </c>
      <c r="S12" s="32" t="s">
        <v>18</v>
      </c>
      <c r="T12" s="68">
        <v>2</v>
      </c>
      <c r="U12" s="69">
        <v>3</v>
      </c>
      <c r="V12" s="69">
        <v>239</v>
      </c>
      <c r="W12" s="69">
        <v>206</v>
      </c>
      <c r="X12" s="69">
        <v>113</v>
      </c>
      <c r="Y12" s="69">
        <v>104</v>
      </c>
      <c r="Z12" s="70">
        <v>58</v>
      </c>
      <c r="AA12" s="33">
        <f t="shared" si="5"/>
        <v>725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5" customHeight="1" x14ac:dyDescent="0.15">
      <c r="A13" s="32" t="s">
        <v>19</v>
      </c>
      <c r="B13" s="68">
        <v>0</v>
      </c>
      <c r="C13" s="69">
        <v>0</v>
      </c>
      <c r="D13" s="69">
        <v>73</v>
      </c>
      <c r="E13" s="69">
        <v>73</v>
      </c>
      <c r="F13" s="69">
        <v>61</v>
      </c>
      <c r="G13" s="69">
        <v>49</v>
      </c>
      <c r="H13" s="70">
        <v>22</v>
      </c>
      <c r="I13" s="33">
        <f t="shared" si="3"/>
        <v>278</v>
      </c>
      <c r="J13" s="32" t="s">
        <v>19</v>
      </c>
      <c r="K13" s="68">
        <v>0</v>
      </c>
      <c r="L13" s="69">
        <v>0</v>
      </c>
      <c r="M13" s="69">
        <v>0</v>
      </c>
      <c r="N13" s="69">
        <v>0</v>
      </c>
      <c r="O13" s="69">
        <v>1</v>
      </c>
      <c r="P13" s="69">
        <v>1</v>
      </c>
      <c r="Q13" s="70">
        <v>0</v>
      </c>
      <c r="R13" s="33">
        <f t="shared" si="4"/>
        <v>2</v>
      </c>
      <c r="S13" s="32" t="s">
        <v>19</v>
      </c>
      <c r="T13" s="68">
        <v>0</v>
      </c>
      <c r="U13" s="69">
        <v>0</v>
      </c>
      <c r="V13" s="69">
        <v>73</v>
      </c>
      <c r="W13" s="69">
        <v>73</v>
      </c>
      <c r="X13" s="69">
        <v>62</v>
      </c>
      <c r="Y13" s="69">
        <v>50</v>
      </c>
      <c r="Z13" s="70">
        <v>22</v>
      </c>
      <c r="AA13" s="33">
        <f t="shared" si="5"/>
        <v>280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5" customHeight="1" x14ac:dyDescent="0.15">
      <c r="A14" s="32" t="s">
        <v>20</v>
      </c>
      <c r="B14" s="68">
        <v>0</v>
      </c>
      <c r="C14" s="69">
        <v>1</v>
      </c>
      <c r="D14" s="69">
        <v>89</v>
      </c>
      <c r="E14" s="69">
        <v>83</v>
      </c>
      <c r="F14" s="69">
        <v>91</v>
      </c>
      <c r="G14" s="69">
        <v>59</v>
      </c>
      <c r="H14" s="70">
        <v>29</v>
      </c>
      <c r="I14" s="33">
        <f t="shared" si="3"/>
        <v>352</v>
      </c>
      <c r="J14" s="32" t="s">
        <v>20</v>
      </c>
      <c r="K14" s="68">
        <v>0</v>
      </c>
      <c r="L14" s="69">
        <v>0</v>
      </c>
      <c r="M14" s="69">
        <v>1</v>
      </c>
      <c r="N14" s="69">
        <v>0</v>
      </c>
      <c r="O14" s="69">
        <v>2</v>
      </c>
      <c r="P14" s="69">
        <v>1</v>
      </c>
      <c r="Q14" s="70">
        <v>1</v>
      </c>
      <c r="R14" s="33">
        <f t="shared" si="4"/>
        <v>5</v>
      </c>
      <c r="S14" s="32" t="s">
        <v>20</v>
      </c>
      <c r="T14" s="68">
        <v>0</v>
      </c>
      <c r="U14" s="69">
        <v>1</v>
      </c>
      <c r="V14" s="69">
        <v>90</v>
      </c>
      <c r="W14" s="69">
        <v>83</v>
      </c>
      <c r="X14" s="69">
        <v>93</v>
      </c>
      <c r="Y14" s="69">
        <v>60</v>
      </c>
      <c r="Z14" s="70">
        <v>30</v>
      </c>
      <c r="AA14" s="33">
        <f t="shared" si="5"/>
        <v>357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5" customHeight="1" x14ac:dyDescent="0.15">
      <c r="A15" s="32" t="s">
        <v>21</v>
      </c>
      <c r="B15" s="68">
        <v>0</v>
      </c>
      <c r="C15" s="69">
        <v>1</v>
      </c>
      <c r="D15" s="69">
        <v>52</v>
      </c>
      <c r="E15" s="69">
        <v>34</v>
      </c>
      <c r="F15" s="69">
        <v>35</v>
      </c>
      <c r="G15" s="69">
        <v>24</v>
      </c>
      <c r="H15" s="70">
        <v>12</v>
      </c>
      <c r="I15" s="33">
        <f t="shared" si="3"/>
        <v>158</v>
      </c>
      <c r="J15" s="32" t="s">
        <v>21</v>
      </c>
      <c r="K15" s="68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70">
        <v>0</v>
      </c>
      <c r="R15" s="33">
        <f t="shared" si="4"/>
        <v>0</v>
      </c>
      <c r="S15" s="32" t="s">
        <v>21</v>
      </c>
      <c r="T15" s="68">
        <v>0</v>
      </c>
      <c r="U15" s="69">
        <v>1</v>
      </c>
      <c r="V15" s="69">
        <v>52</v>
      </c>
      <c r="W15" s="69">
        <v>34</v>
      </c>
      <c r="X15" s="69">
        <v>35</v>
      </c>
      <c r="Y15" s="69">
        <v>24</v>
      </c>
      <c r="Z15" s="70">
        <v>12</v>
      </c>
      <c r="AA15" s="33">
        <f t="shared" si="5"/>
        <v>158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5" customHeight="1" x14ac:dyDescent="0.15">
      <c r="A16" s="32" t="s">
        <v>22</v>
      </c>
      <c r="B16" s="68">
        <v>5</v>
      </c>
      <c r="C16" s="69">
        <v>2</v>
      </c>
      <c r="D16" s="69">
        <v>17</v>
      </c>
      <c r="E16" s="69">
        <v>14</v>
      </c>
      <c r="F16" s="69">
        <v>12</v>
      </c>
      <c r="G16" s="69">
        <v>19</v>
      </c>
      <c r="H16" s="70">
        <v>7</v>
      </c>
      <c r="I16" s="33">
        <f t="shared" si="3"/>
        <v>76</v>
      </c>
      <c r="J16" s="32" t="s">
        <v>22</v>
      </c>
      <c r="K16" s="68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70">
        <v>0</v>
      </c>
      <c r="R16" s="33">
        <f t="shared" si="4"/>
        <v>0</v>
      </c>
      <c r="S16" s="32" t="s">
        <v>22</v>
      </c>
      <c r="T16" s="68">
        <v>5</v>
      </c>
      <c r="U16" s="69">
        <v>2</v>
      </c>
      <c r="V16" s="69">
        <v>17</v>
      </c>
      <c r="W16" s="69">
        <v>14</v>
      </c>
      <c r="X16" s="69">
        <v>12</v>
      </c>
      <c r="Y16" s="69">
        <v>19</v>
      </c>
      <c r="Z16" s="70">
        <v>7</v>
      </c>
      <c r="AA16" s="33">
        <f t="shared" si="5"/>
        <v>76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5" customHeight="1" x14ac:dyDescent="0.15">
      <c r="A17" s="32" t="s">
        <v>23</v>
      </c>
      <c r="B17" s="68">
        <v>0</v>
      </c>
      <c r="C17" s="69">
        <v>0</v>
      </c>
      <c r="D17" s="69">
        <v>16</v>
      </c>
      <c r="E17" s="69">
        <v>22</v>
      </c>
      <c r="F17" s="69">
        <v>17</v>
      </c>
      <c r="G17" s="69">
        <v>15</v>
      </c>
      <c r="H17" s="70">
        <v>7</v>
      </c>
      <c r="I17" s="33">
        <f t="shared" si="3"/>
        <v>77</v>
      </c>
      <c r="J17" s="32" t="s">
        <v>23</v>
      </c>
      <c r="K17" s="68">
        <v>0</v>
      </c>
      <c r="L17" s="69">
        <v>0</v>
      </c>
      <c r="M17" s="69">
        <v>1</v>
      </c>
      <c r="N17" s="69">
        <v>0</v>
      </c>
      <c r="O17" s="69">
        <v>1</v>
      </c>
      <c r="P17" s="69">
        <v>0</v>
      </c>
      <c r="Q17" s="70">
        <v>0</v>
      </c>
      <c r="R17" s="33">
        <f t="shared" si="4"/>
        <v>2</v>
      </c>
      <c r="S17" s="32" t="s">
        <v>23</v>
      </c>
      <c r="T17" s="68">
        <v>0</v>
      </c>
      <c r="U17" s="69">
        <v>0</v>
      </c>
      <c r="V17" s="69">
        <v>17</v>
      </c>
      <c r="W17" s="69">
        <v>22</v>
      </c>
      <c r="X17" s="69">
        <v>18</v>
      </c>
      <c r="Y17" s="69">
        <v>15</v>
      </c>
      <c r="Z17" s="70">
        <v>7</v>
      </c>
      <c r="AA17" s="33">
        <f t="shared" si="5"/>
        <v>79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5" customHeight="1" x14ac:dyDescent="0.15">
      <c r="A18" s="32" t="s">
        <v>24</v>
      </c>
      <c r="B18" s="68">
        <v>0</v>
      </c>
      <c r="C18" s="69">
        <v>1</v>
      </c>
      <c r="D18" s="69">
        <v>0</v>
      </c>
      <c r="E18" s="69">
        <v>5</v>
      </c>
      <c r="F18" s="69">
        <v>8</v>
      </c>
      <c r="G18" s="69">
        <v>2</v>
      </c>
      <c r="H18" s="70">
        <v>2</v>
      </c>
      <c r="I18" s="33">
        <f t="shared" si="3"/>
        <v>18</v>
      </c>
      <c r="J18" s="32" t="s">
        <v>24</v>
      </c>
      <c r="K18" s="68">
        <v>0</v>
      </c>
      <c r="L18" s="69">
        <v>0</v>
      </c>
      <c r="M18" s="69">
        <v>0</v>
      </c>
      <c r="N18" s="69">
        <v>1</v>
      </c>
      <c r="O18" s="69">
        <v>0</v>
      </c>
      <c r="P18" s="69">
        <v>0</v>
      </c>
      <c r="Q18" s="70">
        <v>0</v>
      </c>
      <c r="R18" s="33">
        <f t="shared" si="4"/>
        <v>1</v>
      </c>
      <c r="S18" s="32" t="s">
        <v>24</v>
      </c>
      <c r="T18" s="68">
        <v>0</v>
      </c>
      <c r="U18" s="69">
        <v>1</v>
      </c>
      <c r="V18" s="69">
        <v>0</v>
      </c>
      <c r="W18" s="69">
        <v>6</v>
      </c>
      <c r="X18" s="69">
        <v>8</v>
      </c>
      <c r="Y18" s="69">
        <v>2</v>
      </c>
      <c r="Z18" s="70">
        <v>2</v>
      </c>
      <c r="AA18" s="33">
        <f t="shared" si="5"/>
        <v>19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5" customHeight="1" x14ac:dyDescent="0.15">
      <c r="A19" s="32" t="s">
        <v>25</v>
      </c>
      <c r="B19" s="68">
        <v>0</v>
      </c>
      <c r="C19" s="69">
        <v>0</v>
      </c>
      <c r="D19" s="69">
        <v>3</v>
      </c>
      <c r="E19" s="69">
        <v>11</v>
      </c>
      <c r="F19" s="69">
        <v>12</v>
      </c>
      <c r="G19" s="69">
        <v>5</v>
      </c>
      <c r="H19" s="70">
        <v>3</v>
      </c>
      <c r="I19" s="33">
        <f t="shared" si="3"/>
        <v>34</v>
      </c>
      <c r="J19" s="32" t="s">
        <v>25</v>
      </c>
      <c r="K19" s="68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70">
        <v>0</v>
      </c>
      <c r="R19" s="33">
        <f t="shared" si="4"/>
        <v>0</v>
      </c>
      <c r="S19" s="32" t="s">
        <v>25</v>
      </c>
      <c r="T19" s="68">
        <v>0</v>
      </c>
      <c r="U19" s="69">
        <v>0</v>
      </c>
      <c r="V19" s="69">
        <v>3</v>
      </c>
      <c r="W19" s="69">
        <v>11</v>
      </c>
      <c r="X19" s="69">
        <v>12</v>
      </c>
      <c r="Y19" s="69">
        <v>5</v>
      </c>
      <c r="Z19" s="70">
        <v>3</v>
      </c>
      <c r="AA19" s="33">
        <f t="shared" si="5"/>
        <v>34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5" customHeight="1" x14ac:dyDescent="0.15">
      <c r="A20" s="32" t="s">
        <v>26</v>
      </c>
      <c r="B20" s="68">
        <v>0</v>
      </c>
      <c r="C20" s="69">
        <v>0</v>
      </c>
      <c r="D20" s="69">
        <v>14</v>
      </c>
      <c r="E20" s="69">
        <v>18</v>
      </c>
      <c r="F20" s="69">
        <v>15</v>
      </c>
      <c r="G20" s="69">
        <v>27</v>
      </c>
      <c r="H20" s="70">
        <v>10</v>
      </c>
      <c r="I20" s="33">
        <f t="shared" si="3"/>
        <v>84</v>
      </c>
      <c r="J20" s="32" t="s">
        <v>26</v>
      </c>
      <c r="K20" s="68">
        <v>0</v>
      </c>
      <c r="L20" s="69">
        <v>0</v>
      </c>
      <c r="M20" s="69">
        <v>0</v>
      </c>
      <c r="N20" s="69">
        <v>1</v>
      </c>
      <c r="O20" s="69">
        <v>0</v>
      </c>
      <c r="P20" s="69">
        <v>0</v>
      </c>
      <c r="Q20" s="70">
        <v>1</v>
      </c>
      <c r="R20" s="33">
        <f t="shared" si="4"/>
        <v>2</v>
      </c>
      <c r="S20" s="32" t="s">
        <v>26</v>
      </c>
      <c r="T20" s="68">
        <v>0</v>
      </c>
      <c r="U20" s="69">
        <v>0</v>
      </c>
      <c r="V20" s="69">
        <v>14</v>
      </c>
      <c r="W20" s="69">
        <v>19</v>
      </c>
      <c r="X20" s="69">
        <v>15</v>
      </c>
      <c r="Y20" s="69">
        <v>27</v>
      </c>
      <c r="Z20" s="70">
        <v>11</v>
      </c>
      <c r="AA20" s="33">
        <f t="shared" si="5"/>
        <v>86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5" customHeight="1" x14ac:dyDescent="0.15">
      <c r="A21" s="32" t="s">
        <v>27</v>
      </c>
      <c r="B21" s="68">
        <v>0</v>
      </c>
      <c r="C21" s="69">
        <v>0</v>
      </c>
      <c r="D21" s="69">
        <v>5</v>
      </c>
      <c r="E21" s="69">
        <v>13</v>
      </c>
      <c r="F21" s="69">
        <v>7</v>
      </c>
      <c r="G21" s="69">
        <v>14</v>
      </c>
      <c r="H21" s="70">
        <v>1</v>
      </c>
      <c r="I21" s="33">
        <f t="shared" si="3"/>
        <v>40</v>
      </c>
      <c r="J21" s="32" t="s">
        <v>27</v>
      </c>
      <c r="K21" s="68">
        <v>0</v>
      </c>
      <c r="L21" s="69">
        <v>0</v>
      </c>
      <c r="M21" s="69">
        <v>1</v>
      </c>
      <c r="N21" s="69">
        <v>1</v>
      </c>
      <c r="O21" s="69">
        <v>0</v>
      </c>
      <c r="P21" s="69">
        <v>0</v>
      </c>
      <c r="Q21" s="70">
        <v>0</v>
      </c>
      <c r="R21" s="33">
        <f t="shared" si="4"/>
        <v>2</v>
      </c>
      <c r="S21" s="32" t="s">
        <v>27</v>
      </c>
      <c r="T21" s="68">
        <v>0</v>
      </c>
      <c r="U21" s="69">
        <v>0</v>
      </c>
      <c r="V21" s="69">
        <v>6</v>
      </c>
      <c r="W21" s="69">
        <v>14</v>
      </c>
      <c r="X21" s="69">
        <v>7</v>
      </c>
      <c r="Y21" s="69">
        <v>14</v>
      </c>
      <c r="Z21" s="70">
        <v>1</v>
      </c>
      <c r="AA21" s="33">
        <f t="shared" si="5"/>
        <v>42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5" customHeight="1" x14ac:dyDescent="0.15">
      <c r="A22" s="32" t="s">
        <v>28</v>
      </c>
      <c r="B22" s="68">
        <v>0</v>
      </c>
      <c r="C22" s="69">
        <v>1</v>
      </c>
      <c r="D22" s="69">
        <v>52</v>
      </c>
      <c r="E22" s="69">
        <v>36</v>
      </c>
      <c r="F22" s="69">
        <v>30</v>
      </c>
      <c r="G22" s="69">
        <v>25</v>
      </c>
      <c r="H22" s="70">
        <v>29</v>
      </c>
      <c r="I22" s="33">
        <f t="shared" si="3"/>
        <v>173</v>
      </c>
      <c r="J22" s="32" t="s">
        <v>28</v>
      </c>
      <c r="K22" s="68">
        <v>0</v>
      </c>
      <c r="L22" s="69">
        <v>0</v>
      </c>
      <c r="M22" s="69">
        <v>0</v>
      </c>
      <c r="N22" s="69">
        <v>0</v>
      </c>
      <c r="O22" s="69">
        <v>2</v>
      </c>
      <c r="P22" s="69">
        <v>0</v>
      </c>
      <c r="Q22" s="70">
        <v>2</v>
      </c>
      <c r="R22" s="33">
        <f t="shared" si="4"/>
        <v>4</v>
      </c>
      <c r="S22" s="32" t="s">
        <v>28</v>
      </c>
      <c r="T22" s="68">
        <v>0</v>
      </c>
      <c r="U22" s="69">
        <v>1</v>
      </c>
      <c r="V22" s="69">
        <v>52</v>
      </c>
      <c r="W22" s="69">
        <v>36</v>
      </c>
      <c r="X22" s="69">
        <v>32</v>
      </c>
      <c r="Y22" s="69">
        <v>25</v>
      </c>
      <c r="Z22" s="70">
        <v>31</v>
      </c>
      <c r="AA22" s="33">
        <f t="shared" si="5"/>
        <v>177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5" customHeight="1" x14ac:dyDescent="0.15">
      <c r="A23" s="32" t="s">
        <v>29</v>
      </c>
      <c r="B23" s="68">
        <v>1</v>
      </c>
      <c r="C23" s="69">
        <v>2</v>
      </c>
      <c r="D23" s="69">
        <v>10</v>
      </c>
      <c r="E23" s="69">
        <v>8</v>
      </c>
      <c r="F23" s="69">
        <v>8</v>
      </c>
      <c r="G23" s="69">
        <v>2</v>
      </c>
      <c r="H23" s="70">
        <v>2</v>
      </c>
      <c r="I23" s="33">
        <f t="shared" si="3"/>
        <v>33</v>
      </c>
      <c r="J23" s="32" t="s">
        <v>29</v>
      </c>
      <c r="K23" s="68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70">
        <v>0</v>
      </c>
      <c r="R23" s="33">
        <f t="shared" si="4"/>
        <v>0</v>
      </c>
      <c r="S23" s="32" t="s">
        <v>29</v>
      </c>
      <c r="T23" s="68">
        <v>1</v>
      </c>
      <c r="U23" s="69">
        <v>2</v>
      </c>
      <c r="V23" s="69">
        <v>10</v>
      </c>
      <c r="W23" s="69">
        <v>8</v>
      </c>
      <c r="X23" s="69">
        <v>8</v>
      </c>
      <c r="Y23" s="69">
        <v>2</v>
      </c>
      <c r="Z23" s="70">
        <v>2</v>
      </c>
      <c r="AA23" s="33">
        <f t="shared" si="5"/>
        <v>33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5" customHeight="1" x14ac:dyDescent="0.15">
      <c r="A24" s="32" t="s">
        <v>30</v>
      </c>
      <c r="B24" s="68">
        <v>0</v>
      </c>
      <c r="C24" s="69">
        <v>0</v>
      </c>
      <c r="D24" s="69">
        <v>8</v>
      </c>
      <c r="E24" s="69">
        <v>12</v>
      </c>
      <c r="F24" s="69">
        <v>9</v>
      </c>
      <c r="G24" s="69">
        <v>3</v>
      </c>
      <c r="H24" s="70">
        <v>1</v>
      </c>
      <c r="I24" s="33">
        <f t="shared" si="3"/>
        <v>33</v>
      </c>
      <c r="J24" s="32" t="s">
        <v>30</v>
      </c>
      <c r="K24" s="68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70">
        <v>0</v>
      </c>
      <c r="R24" s="33">
        <f t="shared" si="4"/>
        <v>0</v>
      </c>
      <c r="S24" s="32" t="s">
        <v>30</v>
      </c>
      <c r="T24" s="68">
        <v>0</v>
      </c>
      <c r="U24" s="69">
        <v>0</v>
      </c>
      <c r="V24" s="69">
        <v>8</v>
      </c>
      <c r="W24" s="69">
        <v>12</v>
      </c>
      <c r="X24" s="69">
        <v>9</v>
      </c>
      <c r="Y24" s="69">
        <v>3</v>
      </c>
      <c r="Z24" s="70">
        <v>1</v>
      </c>
      <c r="AA24" s="33">
        <f t="shared" si="5"/>
        <v>33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5" customHeight="1" x14ac:dyDescent="0.15">
      <c r="A25" s="32" t="s">
        <v>31</v>
      </c>
      <c r="B25" s="68">
        <v>0</v>
      </c>
      <c r="C25" s="69">
        <v>0</v>
      </c>
      <c r="D25" s="69">
        <v>7</v>
      </c>
      <c r="E25" s="69">
        <v>12</v>
      </c>
      <c r="F25" s="69">
        <v>2</v>
      </c>
      <c r="G25" s="69">
        <v>7</v>
      </c>
      <c r="H25" s="70">
        <v>0</v>
      </c>
      <c r="I25" s="33">
        <f t="shared" si="3"/>
        <v>28</v>
      </c>
      <c r="J25" s="32" t="s">
        <v>31</v>
      </c>
      <c r="K25" s="68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70">
        <v>0</v>
      </c>
      <c r="R25" s="33">
        <f t="shared" si="4"/>
        <v>0</v>
      </c>
      <c r="S25" s="32" t="s">
        <v>31</v>
      </c>
      <c r="T25" s="68">
        <v>0</v>
      </c>
      <c r="U25" s="69">
        <v>0</v>
      </c>
      <c r="V25" s="69">
        <v>7</v>
      </c>
      <c r="W25" s="69">
        <v>12</v>
      </c>
      <c r="X25" s="69">
        <v>2</v>
      </c>
      <c r="Y25" s="69">
        <v>7</v>
      </c>
      <c r="Z25" s="70">
        <v>0</v>
      </c>
      <c r="AA25" s="33">
        <f t="shared" si="5"/>
        <v>28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5" customHeight="1" x14ac:dyDescent="0.15">
      <c r="A26" s="32" t="s">
        <v>32</v>
      </c>
      <c r="B26" s="68">
        <v>0</v>
      </c>
      <c r="C26" s="69">
        <v>0</v>
      </c>
      <c r="D26" s="69">
        <v>12</v>
      </c>
      <c r="E26" s="69">
        <v>9</v>
      </c>
      <c r="F26" s="69">
        <v>3</v>
      </c>
      <c r="G26" s="69">
        <v>7</v>
      </c>
      <c r="H26" s="70">
        <v>3</v>
      </c>
      <c r="I26" s="33">
        <f t="shared" si="3"/>
        <v>34</v>
      </c>
      <c r="J26" s="32" t="s">
        <v>32</v>
      </c>
      <c r="K26" s="68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70">
        <v>0</v>
      </c>
      <c r="R26" s="33">
        <f t="shared" si="4"/>
        <v>0</v>
      </c>
      <c r="S26" s="32" t="s">
        <v>32</v>
      </c>
      <c r="T26" s="68">
        <v>0</v>
      </c>
      <c r="U26" s="69">
        <v>0</v>
      </c>
      <c r="V26" s="69">
        <v>12</v>
      </c>
      <c r="W26" s="69">
        <v>9</v>
      </c>
      <c r="X26" s="69">
        <v>3</v>
      </c>
      <c r="Y26" s="69">
        <v>7</v>
      </c>
      <c r="Z26" s="70">
        <v>3</v>
      </c>
      <c r="AA26" s="33">
        <f t="shared" si="5"/>
        <v>34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15" customHeight="1" x14ac:dyDescent="0.15">
      <c r="A27" s="32" t="s">
        <v>33</v>
      </c>
      <c r="B27" s="68">
        <v>0</v>
      </c>
      <c r="C27" s="69">
        <v>0</v>
      </c>
      <c r="D27" s="69">
        <v>18</v>
      </c>
      <c r="E27" s="69">
        <v>16</v>
      </c>
      <c r="F27" s="69">
        <v>7</v>
      </c>
      <c r="G27" s="69">
        <v>6</v>
      </c>
      <c r="H27" s="70">
        <v>7</v>
      </c>
      <c r="I27" s="33">
        <f t="shared" si="3"/>
        <v>54</v>
      </c>
      <c r="J27" s="32" t="s">
        <v>33</v>
      </c>
      <c r="K27" s="68">
        <v>0</v>
      </c>
      <c r="L27" s="69">
        <v>0</v>
      </c>
      <c r="M27" s="69">
        <v>0</v>
      </c>
      <c r="N27" s="69">
        <v>2</v>
      </c>
      <c r="O27" s="69">
        <v>0</v>
      </c>
      <c r="P27" s="69">
        <v>0</v>
      </c>
      <c r="Q27" s="70">
        <v>0</v>
      </c>
      <c r="R27" s="33">
        <f t="shared" si="4"/>
        <v>2</v>
      </c>
      <c r="S27" s="32" t="s">
        <v>33</v>
      </c>
      <c r="T27" s="68">
        <v>0</v>
      </c>
      <c r="U27" s="69">
        <v>0</v>
      </c>
      <c r="V27" s="69">
        <v>18</v>
      </c>
      <c r="W27" s="69">
        <v>18</v>
      </c>
      <c r="X27" s="69">
        <v>7</v>
      </c>
      <c r="Y27" s="69">
        <v>6</v>
      </c>
      <c r="Z27" s="70">
        <v>7</v>
      </c>
      <c r="AA27" s="33">
        <f t="shared" si="5"/>
        <v>56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15" customHeight="1" x14ac:dyDescent="0.15">
      <c r="A28" s="32" t="s">
        <v>34</v>
      </c>
      <c r="B28" s="68">
        <v>3</v>
      </c>
      <c r="C28" s="69">
        <v>0</v>
      </c>
      <c r="D28" s="69">
        <v>9</v>
      </c>
      <c r="E28" s="69">
        <v>18</v>
      </c>
      <c r="F28" s="69">
        <v>14</v>
      </c>
      <c r="G28" s="69">
        <v>7</v>
      </c>
      <c r="H28" s="70">
        <v>3</v>
      </c>
      <c r="I28" s="33">
        <f t="shared" si="3"/>
        <v>54</v>
      </c>
      <c r="J28" s="32" t="s">
        <v>34</v>
      </c>
      <c r="K28" s="68">
        <v>0</v>
      </c>
      <c r="L28" s="69">
        <v>0</v>
      </c>
      <c r="M28" s="69">
        <v>0</v>
      </c>
      <c r="N28" s="69">
        <v>0</v>
      </c>
      <c r="O28" s="69">
        <v>0</v>
      </c>
      <c r="P28" s="69">
        <v>1</v>
      </c>
      <c r="Q28" s="70">
        <v>0</v>
      </c>
      <c r="R28" s="33">
        <f t="shared" si="4"/>
        <v>1</v>
      </c>
      <c r="S28" s="32" t="s">
        <v>34</v>
      </c>
      <c r="T28" s="68">
        <v>3</v>
      </c>
      <c r="U28" s="69">
        <v>0</v>
      </c>
      <c r="V28" s="69">
        <v>9</v>
      </c>
      <c r="W28" s="69">
        <v>18</v>
      </c>
      <c r="X28" s="69">
        <v>14</v>
      </c>
      <c r="Y28" s="69">
        <v>8</v>
      </c>
      <c r="Z28" s="70">
        <v>3</v>
      </c>
      <c r="AA28" s="33">
        <f t="shared" si="5"/>
        <v>55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5" customHeight="1" x14ac:dyDescent="0.15">
      <c r="A29" s="32" t="s">
        <v>35</v>
      </c>
      <c r="B29" s="68">
        <v>0</v>
      </c>
      <c r="C29" s="69">
        <v>0</v>
      </c>
      <c r="D29" s="69">
        <v>31</v>
      </c>
      <c r="E29" s="69">
        <v>25</v>
      </c>
      <c r="F29" s="69">
        <v>22</v>
      </c>
      <c r="G29" s="69">
        <v>15</v>
      </c>
      <c r="H29" s="70">
        <v>14</v>
      </c>
      <c r="I29" s="33">
        <f t="shared" si="3"/>
        <v>107</v>
      </c>
      <c r="J29" s="32" t="s">
        <v>35</v>
      </c>
      <c r="K29" s="68">
        <v>0</v>
      </c>
      <c r="L29" s="69">
        <v>0</v>
      </c>
      <c r="M29" s="69">
        <v>1</v>
      </c>
      <c r="N29" s="69">
        <v>1</v>
      </c>
      <c r="O29" s="69">
        <v>0</v>
      </c>
      <c r="P29" s="69">
        <v>0</v>
      </c>
      <c r="Q29" s="70">
        <v>0</v>
      </c>
      <c r="R29" s="33">
        <f t="shared" si="4"/>
        <v>2</v>
      </c>
      <c r="S29" s="32" t="s">
        <v>35</v>
      </c>
      <c r="T29" s="68">
        <v>0</v>
      </c>
      <c r="U29" s="69">
        <v>0</v>
      </c>
      <c r="V29" s="69">
        <v>32</v>
      </c>
      <c r="W29" s="69">
        <v>26</v>
      </c>
      <c r="X29" s="69">
        <v>22</v>
      </c>
      <c r="Y29" s="69">
        <v>15</v>
      </c>
      <c r="Z29" s="70">
        <v>14</v>
      </c>
      <c r="AA29" s="33">
        <f t="shared" si="5"/>
        <v>109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5" customHeight="1" x14ac:dyDescent="0.15">
      <c r="A30" s="32" t="s">
        <v>36</v>
      </c>
      <c r="B30" s="68">
        <v>0</v>
      </c>
      <c r="C30" s="69">
        <v>0</v>
      </c>
      <c r="D30" s="69">
        <v>5</v>
      </c>
      <c r="E30" s="69">
        <v>20</v>
      </c>
      <c r="F30" s="69">
        <v>19</v>
      </c>
      <c r="G30" s="69">
        <v>8</v>
      </c>
      <c r="H30" s="70">
        <v>16</v>
      </c>
      <c r="I30" s="33">
        <f t="shared" si="3"/>
        <v>68</v>
      </c>
      <c r="J30" s="32" t="s">
        <v>36</v>
      </c>
      <c r="K30" s="68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70">
        <v>0</v>
      </c>
      <c r="R30" s="33">
        <f t="shared" si="4"/>
        <v>0</v>
      </c>
      <c r="S30" s="32" t="s">
        <v>36</v>
      </c>
      <c r="T30" s="68">
        <v>0</v>
      </c>
      <c r="U30" s="69">
        <v>0</v>
      </c>
      <c r="V30" s="69">
        <v>5</v>
      </c>
      <c r="W30" s="69">
        <v>20</v>
      </c>
      <c r="X30" s="69">
        <v>19</v>
      </c>
      <c r="Y30" s="69">
        <v>8</v>
      </c>
      <c r="Z30" s="70">
        <v>16</v>
      </c>
      <c r="AA30" s="33">
        <f t="shared" si="5"/>
        <v>68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5" customHeight="1" x14ac:dyDescent="0.15">
      <c r="A31" s="32" t="s">
        <v>37</v>
      </c>
      <c r="B31" s="68">
        <v>0</v>
      </c>
      <c r="C31" s="69">
        <v>0</v>
      </c>
      <c r="D31" s="69">
        <v>2</v>
      </c>
      <c r="E31" s="69">
        <v>2</v>
      </c>
      <c r="F31" s="69">
        <v>0</v>
      </c>
      <c r="G31" s="69">
        <v>0</v>
      </c>
      <c r="H31" s="70">
        <v>0</v>
      </c>
      <c r="I31" s="33">
        <f t="shared" si="3"/>
        <v>4</v>
      </c>
      <c r="J31" s="32" t="s">
        <v>37</v>
      </c>
      <c r="K31" s="68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70">
        <v>0</v>
      </c>
      <c r="R31" s="33">
        <f t="shared" si="4"/>
        <v>0</v>
      </c>
      <c r="S31" s="32" t="s">
        <v>37</v>
      </c>
      <c r="T31" s="68">
        <v>0</v>
      </c>
      <c r="U31" s="69">
        <v>0</v>
      </c>
      <c r="V31" s="69">
        <v>2</v>
      </c>
      <c r="W31" s="69">
        <v>2</v>
      </c>
      <c r="X31" s="69">
        <v>0</v>
      </c>
      <c r="Y31" s="69">
        <v>0</v>
      </c>
      <c r="Z31" s="70">
        <v>0</v>
      </c>
      <c r="AA31" s="33">
        <f t="shared" si="5"/>
        <v>4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15" customHeight="1" x14ac:dyDescent="0.15">
      <c r="A32" s="32" t="s">
        <v>38</v>
      </c>
      <c r="B32" s="68">
        <v>0</v>
      </c>
      <c r="C32" s="69">
        <v>2</v>
      </c>
      <c r="D32" s="69">
        <v>63</v>
      </c>
      <c r="E32" s="69">
        <v>44</v>
      </c>
      <c r="F32" s="69">
        <v>49</v>
      </c>
      <c r="G32" s="69">
        <v>36</v>
      </c>
      <c r="H32" s="70">
        <v>16</v>
      </c>
      <c r="I32" s="33">
        <f t="shared" si="3"/>
        <v>210</v>
      </c>
      <c r="J32" s="32" t="s">
        <v>38</v>
      </c>
      <c r="K32" s="68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70">
        <v>0</v>
      </c>
      <c r="R32" s="33">
        <f t="shared" si="4"/>
        <v>0</v>
      </c>
      <c r="S32" s="32" t="s">
        <v>38</v>
      </c>
      <c r="T32" s="68">
        <v>0</v>
      </c>
      <c r="U32" s="69">
        <v>2</v>
      </c>
      <c r="V32" s="69">
        <v>63</v>
      </c>
      <c r="W32" s="69">
        <v>44</v>
      </c>
      <c r="X32" s="69">
        <v>49</v>
      </c>
      <c r="Y32" s="69">
        <v>36</v>
      </c>
      <c r="Z32" s="70">
        <v>16</v>
      </c>
      <c r="AA32" s="33">
        <f t="shared" si="5"/>
        <v>210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15" customHeight="1" x14ac:dyDescent="0.15">
      <c r="A33" s="32" t="s">
        <v>39</v>
      </c>
      <c r="B33" s="68">
        <v>0</v>
      </c>
      <c r="C33" s="69">
        <v>1</v>
      </c>
      <c r="D33" s="69">
        <v>35</v>
      </c>
      <c r="E33" s="69">
        <v>16</v>
      </c>
      <c r="F33" s="69">
        <v>8</v>
      </c>
      <c r="G33" s="69">
        <v>10</v>
      </c>
      <c r="H33" s="70">
        <v>3</v>
      </c>
      <c r="I33" s="33">
        <f t="shared" si="3"/>
        <v>73</v>
      </c>
      <c r="J33" s="32" t="s">
        <v>39</v>
      </c>
      <c r="K33" s="68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70">
        <v>0</v>
      </c>
      <c r="R33" s="33">
        <f t="shared" si="4"/>
        <v>0</v>
      </c>
      <c r="S33" s="32" t="s">
        <v>39</v>
      </c>
      <c r="T33" s="68">
        <v>0</v>
      </c>
      <c r="U33" s="69">
        <v>1</v>
      </c>
      <c r="V33" s="69">
        <v>35</v>
      </c>
      <c r="W33" s="69">
        <v>16</v>
      </c>
      <c r="X33" s="69">
        <v>8</v>
      </c>
      <c r="Y33" s="69">
        <v>10</v>
      </c>
      <c r="Z33" s="70">
        <v>3</v>
      </c>
      <c r="AA33" s="33">
        <f t="shared" si="5"/>
        <v>73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5" customHeight="1" x14ac:dyDescent="0.15">
      <c r="A34" s="32" t="s">
        <v>40</v>
      </c>
      <c r="B34" s="68">
        <v>0</v>
      </c>
      <c r="C34" s="69">
        <v>0</v>
      </c>
      <c r="D34" s="69">
        <v>19</v>
      </c>
      <c r="E34" s="69">
        <v>10</v>
      </c>
      <c r="F34" s="69">
        <v>5</v>
      </c>
      <c r="G34" s="69">
        <v>3</v>
      </c>
      <c r="H34" s="70">
        <v>0</v>
      </c>
      <c r="I34" s="33">
        <f t="shared" si="3"/>
        <v>37</v>
      </c>
      <c r="J34" s="32" t="s">
        <v>40</v>
      </c>
      <c r="K34" s="68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70">
        <v>0</v>
      </c>
      <c r="R34" s="33">
        <f t="shared" si="4"/>
        <v>0</v>
      </c>
      <c r="S34" s="32" t="s">
        <v>40</v>
      </c>
      <c r="T34" s="68">
        <v>0</v>
      </c>
      <c r="U34" s="69">
        <v>0</v>
      </c>
      <c r="V34" s="69">
        <v>19</v>
      </c>
      <c r="W34" s="69">
        <v>10</v>
      </c>
      <c r="X34" s="69">
        <v>5</v>
      </c>
      <c r="Y34" s="69">
        <v>3</v>
      </c>
      <c r="Z34" s="70">
        <v>0</v>
      </c>
      <c r="AA34" s="33">
        <f t="shared" si="5"/>
        <v>37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5" customHeight="1" x14ac:dyDescent="0.15">
      <c r="A35" s="32" t="s">
        <v>41</v>
      </c>
      <c r="B35" s="68">
        <v>0</v>
      </c>
      <c r="C35" s="69">
        <v>0</v>
      </c>
      <c r="D35" s="69">
        <v>6</v>
      </c>
      <c r="E35" s="69">
        <v>2</v>
      </c>
      <c r="F35" s="69">
        <v>1</v>
      </c>
      <c r="G35" s="69">
        <v>0</v>
      </c>
      <c r="H35" s="70">
        <v>2</v>
      </c>
      <c r="I35" s="33">
        <f t="shared" si="3"/>
        <v>11</v>
      </c>
      <c r="J35" s="32" t="s">
        <v>41</v>
      </c>
      <c r="K35" s="68">
        <v>0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70">
        <v>0</v>
      </c>
      <c r="R35" s="33">
        <f t="shared" si="4"/>
        <v>0</v>
      </c>
      <c r="S35" s="32" t="s">
        <v>41</v>
      </c>
      <c r="T35" s="68">
        <v>0</v>
      </c>
      <c r="U35" s="69">
        <v>0</v>
      </c>
      <c r="V35" s="69">
        <v>6</v>
      </c>
      <c r="W35" s="69">
        <v>2</v>
      </c>
      <c r="X35" s="69">
        <v>1</v>
      </c>
      <c r="Y35" s="69">
        <v>0</v>
      </c>
      <c r="Z35" s="70">
        <v>2</v>
      </c>
      <c r="AA35" s="33">
        <f t="shared" si="5"/>
        <v>11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15" customHeight="1" thickBot="1" x14ac:dyDescent="0.2">
      <c r="A36" s="34" t="s">
        <v>42</v>
      </c>
      <c r="B36" s="71">
        <v>1</v>
      </c>
      <c r="C36" s="72">
        <v>0</v>
      </c>
      <c r="D36" s="72">
        <v>40</v>
      </c>
      <c r="E36" s="72">
        <v>42</v>
      </c>
      <c r="F36" s="72">
        <v>38</v>
      </c>
      <c r="G36" s="72">
        <v>39</v>
      </c>
      <c r="H36" s="73">
        <v>16</v>
      </c>
      <c r="I36" s="35">
        <f t="shared" si="3"/>
        <v>176</v>
      </c>
      <c r="J36" s="34" t="s">
        <v>42</v>
      </c>
      <c r="K36" s="71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1</v>
      </c>
      <c r="R36" s="35">
        <f t="shared" si="4"/>
        <v>1</v>
      </c>
      <c r="S36" s="34" t="s">
        <v>42</v>
      </c>
      <c r="T36" s="71">
        <v>1</v>
      </c>
      <c r="U36" s="72">
        <v>0</v>
      </c>
      <c r="V36" s="72">
        <v>40</v>
      </c>
      <c r="W36" s="72">
        <v>42</v>
      </c>
      <c r="X36" s="72">
        <v>38</v>
      </c>
      <c r="Y36" s="72">
        <v>39</v>
      </c>
      <c r="Z36" s="73">
        <v>17</v>
      </c>
      <c r="AA36" s="35">
        <f t="shared" si="5"/>
        <v>177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</sheetData>
  <mergeCells count="12">
    <mergeCell ref="H1:I1"/>
    <mergeCell ref="H2:I2"/>
    <mergeCell ref="A4:A5"/>
    <mergeCell ref="B4:I4"/>
    <mergeCell ref="J4:J5"/>
    <mergeCell ref="Z1:AA1"/>
    <mergeCell ref="Q2:R2"/>
    <mergeCell ref="Z2:AA2"/>
    <mergeCell ref="K4:R4"/>
    <mergeCell ref="S4:S5"/>
    <mergeCell ref="T4:AA4"/>
    <mergeCell ref="Q1:R1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33" orientation="landscape" r:id="rId1"/>
  <headerFooter alignWithMargins="0"/>
  <colBreaks count="2" manualBreakCount="2">
    <brk id="9" max="1048575" man="1"/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P52"/>
  <sheetViews>
    <sheetView zoomScaleNormal="100" zoomScaleSheetLayoutView="80" workbookViewId="0">
      <pane xSplit="1" ySplit="6" topLeftCell="B7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RowHeight="13.5" x14ac:dyDescent="0.15"/>
  <cols>
    <col min="1" max="1" width="10.625" style="1" customWidth="1"/>
    <col min="2" max="9" width="12.625" style="2" customWidth="1"/>
    <col min="10" max="10" width="10.625" style="1" customWidth="1"/>
    <col min="11" max="18" width="12.625" style="1" customWidth="1"/>
    <col min="19" max="19" width="10.625" style="1" customWidth="1"/>
    <col min="20" max="27" width="12.625" style="1" customWidth="1"/>
    <col min="28" max="28" width="10.625" style="1" customWidth="1"/>
    <col min="29" max="36" width="12.625" style="1" customWidth="1"/>
    <col min="37" max="37" width="10.625" style="1" customWidth="1"/>
    <col min="38" max="45" width="12.625" style="1" customWidth="1"/>
    <col min="46" max="46" width="10.625" style="1" customWidth="1"/>
    <col min="47" max="54" width="12.625" style="1" customWidth="1"/>
    <col min="55" max="55" width="10.625" style="2" customWidth="1"/>
    <col min="56" max="63" width="12.625" style="2" customWidth="1"/>
    <col min="64" max="64" width="10.625" style="2" customWidth="1"/>
    <col min="65" max="72" width="12.625" style="2" customWidth="1"/>
    <col min="73" max="73" width="10.625" style="2" customWidth="1"/>
    <col min="74" max="81" width="12.625" style="2" customWidth="1"/>
    <col min="82" max="16384" width="9" style="1"/>
  </cols>
  <sheetData>
    <row r="1" spans="1:94" ht="15" customHeight="1" thickTop="1" x14ac:dyDescent="0.15">
      <c r="A1" s="2" t="s">
        <v>44</v>
      </c>
      <c r="F1" s="3"/>
      <c r="G1" s="4"/>
      <c r="H1" s="50" t="s">
        <v>57</v>
      </c>
      <c r="I1" s="51"/>
      <c r="J1" s="5" t="s">
        <v>52</v>
      </c>
      <c r="K1" s="2"/>
      <c r="L1" s="2"/>
      <c r="M1" s="2"/>
      <c r="N1" s="2"/>
      <c r="O1" s="2"/>
      <c r="P1" s="2"/>
      <c r="Q1" s="50" t="str">
        <f>$H$1</f>
        <v xml:space="preserve"> 現物給付（10月サービス分）</v>
      </c>
      <c r="R1" s="61"/>
      <c r="S1" s="2" t="s">
        <v>52</v>
      </c>
      <c r="T1" s="2"/>
      <c r="U1" s="2"/>
      <c r="V1" s="2"/>
      <c r="W1" s="2"/>
      <c r="X1" s="2"/>
      <c r="Y1" s="2"/>
      <c r="Z1" s="50" t="str">
        <f>$H$1</f>
        <v xml:space="preserve"> 現物給付（10月サービス分）</v>
      </c>
      <c r="AA1" s="51"/>
      <c r="AB1" s="2" t="s">
        <v>52</v>
      </c>
      <c r="AC1" s="2"/>
      <c r="AD1" s="2"/>
      <c r="AE1" s="2"/>
      <c r="AF1" s="2"/>
      <c r="AG1" s="2"/>
      <c r="AH1" s="2"/>
      <c r="AI1" s="50" t="str">
        <f>$H$1</f>
        <v xml:space="preserve"> 現物給付（10月サービス分）</v>
      </c>
      <c r="AJ1" s="51"/>
      <c r="AK1" s="2" t="s">
        <v>52</v>
      </c>
      <c r="AL1" s="2"/>
      <c r="AM1" s="2"/>
      <c r="AN1" s="2"/>
      <c r="AO1" s="2"/>
      <c r="AP1" s="2"/>
      <c r="AQ1" s="2"/>
      <c r="AR1" s="50" t="str">
        <f>$H$1</f>
        <v xml:space="preserve"> 現物給付（10月サービス分）</v>
      </c>
      <c r="AS1" s="51"/>
      <c r="AT1" s="2" t="s">
        <v>52</v>
      </c>
      <c r="AU1" s="2"/>
      <c r="AV1" s="2"/>
      <c r="AW1" s="2"/>
      <c r="AX1" s="2"/>
      <c r="AY1" s="2"/>
      <c r="AZ1" s="2"/>
      <c r="BA1" s="50" t="str">
        <f>$H$1</f>
        <v xml:space="preserve"> 現物給付（10月サービス分）</v>
      </c>
      <c r="BB1" s="51"/>
      <c r="BC1" s="2" t="s">
        <v>52</v>
      </c>
      <c r="BJ1" s="50" t="str">
        <f>$H$1</f>
        <v xml:space="preserve"> 現物給付（10月サービス分）</v>
      </c>
      <c r="BK1" s="51"/>
      <c r="BL1" s="2" t="s">
        <v>52</v>
      </c>
      <c r="BS1" s="50" t="str">
        <f>$H$1</f>
        <v xml:space="preserve"> 現物給付（10月サービス分）</v>
      </c>
      <c r="BT1" s="51"/>
      <c r="BU1" s="2" t="s">
        <v>52</v>
      </c>
      <c r="CB1" s="50" t="str">
        <f>$H$1</f>
        <v xml:space="preserve"> 現物給付（10月サービス分）</v>
      </c>
      <c r="CC1" s="51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</row>
    <row r="2" spans="1:94" ht="15" customHeight="1" thickBot="1" x14ac:dyDescent="0.2">
      <c r="A2" s="2"/>
      <c r="F2" s="3"/>
      <c r="G2" s="4"/>
      <c r="H2" s="59" t="s">
        <v>58</v>
      </c>
      <c r="I2" s="60"/>
      <c r="J2" s="5"/>
      <c r="K2" s="2"/>
      <c r="L2" s="2"/>
      <c r="M2" s="2"/>
      <c r="N2" s="2"/>
      <c r="O2" s="2"/>
      <c r="P2" s="2"/>
      <c r="Q2" s="59" t="str">
        <f>$H$2</f>
        <v xml:space="preserve"> 償還給付（11月支出決定分）</v>
      </c>
      <c r="R2" s="60"/>
      <c r="S2" s="2"/>
      <c r="T2" s="2"/>
      <c r="U2" s="2"/>
      <c r="V2" s="2"/>
      <c r="W2" s="2"/>
      <c r="X2" s="2"/>
      <c r="Y2" s="2"/>
      <c r="Z2" s="59" t="str">
        <f>$H$2</f>
        <v xml:space="preserve"> 償還給付（11月支出決定分）</v>
      </c>
      <c r="AA2" s="60"/>
      <c r="AB2" s="2"/>
      <c r="AC2" s="2"/>
      <c r="AD2" s="2"/>
      <c r="AE2" s="2"/>
      <c r="AF2" s="2"/>
      <c r="AG2" s="2"/>
      <c r="AH2" s="2"/>
      <c r="AI2" s="59" t="str">
        <f>$H$2</f>
        <v xml:space="preserve"> 償還給付（11月支出決定分）</v>
      </c>
      <c r="AJ2" s="60"/>
      <c r="AK2" s="2"/>
      <c r="AL2" s="2"/>
      <c r="AM2" s="2"/>
      <c r="AN2" s="2"/>
      <c r="AO2" s="2"/>
      <c r="AP2" s="2"/>
      <c r="AQ2" s="2"/>
      <c r="AR2" s="59" t="str">
        <f>$H$2</f>
        <v xml:space="preserve"> 償還給付（11月支出決定分）</v>
      </c>
      <c r="AS2" s="60"/>
      <c r="AT2" s="2"/>
      <c r="AU2" s="2"/>
      <c r="AV2" s="2"/>
      <c r="AW2" s="2"/>
      <c r="AX2" s="2"/>
      <c r="AY2" s="2"/>
      <c r="AZ2" s="2"/>
      <c r="BA2" s="59" t="str">
        <f>$H$2</f>
        <v xml:space="preserve"> 償還給付（11月支出決定分）</v>
      </c>
      <c r="BB2" s="60"/>
      <c r="BJ2" s="59" t="str">
        <f>$H$2</f>
        <v xml:space="preserve"> 償還給付（11月支出決定分）</v>
      </c>
      <c r="BK2" s="60"/>
      <c r="BS2" s="59" t="str">
        <f>$H$2</f>
        <v xml:space="preserve"> 償還給付（11月支出決定分）</v>
      </c>
      <c r="BT2" s="60"/>
      <c r="CB2" s="59" t="str">
        <f>$H$2</f>
        <v xml:space="preserve"> 償還給付（11月支出決定分）</v>
      </c>
      <c r="CC2" s="60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</row>
    <row r="3" spans="1:94" ht="15" customHeight="1" thickTop="1" thickBot="1" x14ac:dyDescent="0.2">
      <c r="A3" s="2"/>
      <c r="F3" s="5"/>
      <c r="I3" s="6" t="s">
        <v>53</v>
      </c>
      <c r="J3" s="2"/>
      <c r="K3" s="2"/>
      <c r="L3" s="2"/>
      <c r="M3" s="2"/>
      <c r="N3" s="2"/>
      <c r="O3" s="2"/>
      <c r="P3" s="2"/>
      <c r="Q3" s="2"/>
      <c r="R3" s="6" t="s">
        <v>53</v>
      </c>
      <c r="S3" s="2"/>
      <c r="T3" s="2"/>
      <c r="U3" s="2"/>
      <c r="V3" s="2"/>
      <c r="W3" s="2"/>
      <c r="X3" s="2"/>
      <c r="Y3" s="2"/>
      <c r="Z3" s="2"/>
      <c r="AA3" s="6" t="s">
        <v>53</v>
      </c>
      <c r="AB3" s="2"/>
      <c r="AC3" s="2"/>
      <c r="AD3" s="2"/>
      <c r="AE3" s="2"/>
      <c r="AF3" s="2"/>
      <c r="AG3" s="2"/>
      <c r="AH3" s="2"/>
      <c r="AI3" s="2"/>
      <c r="AJ3" s="6" t="s">
        <v>53</v>
      </c>
      <c r="AK3" s="2"/>
      <c r="AL3" s="2"/>
      <c r="AM3" s="2"/>
      <c r="AN3" s="2"/>
      <c r="AO3" s="2"/>
      <c r="AP3" s="2"/>
      <c r="AQ3" s="2"/>
      <c r="AR3" s="2"/>
      <c r="AS3" s="6" t="s">
        <v>53</v>
      </c>
      <c r="AT3" s="2"/>
      <c r="AU3" s="2"/>
      <c r="AV3" s="2"/>
      <c r="AW3" s="2"/>
      <c r="AX3" s="2"/>
      <c r="AY3" s="2"/>
      <c r="AZ3" s="2"/>
      <c r="BA3" s="2"/>
      <c r="BB3" s="6" t="s">
        <v>53</v>
      </c>
      <c r="BK3" s="6" t="s">
        <v>53</v>
      </c>
      <c r="BT3" s="6" t="s">
        <v>53</v>
      </c>
      <c r="CC3" s="6" t="s">
        <v>53</v>
      </c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</row>
    <row r="4" spans="1:94" ht="15" customHeight="1" x14ac:dyDescent="0.15">
      <c r="A4" s="47" t="s">
        <v>48</v>
      </c>
      <c r="B4" s="44" t="s">
        <v>54</v>
      </c>
      <c r="C4" s="45"/>
      <c r="D4" s="45"/>
      <c r="E4" s="45"/>
      <c r="F4" s="45"/>
      <c r="G4" s="45"/>
      <c r="H4" s="45"/>
      <c r="I4" s="46"/>
      <c r="J4" s="47" t="s">
        <v>48</v>
      </c>
      <c r="K4" s="44" t="s">
        <v>0</v>
      </c>
      <c r="L4" s="45"/>
      <c r="M4" s="45"/>
      <c r="N4" s="45"/>
      <c r="O4" s="45"/>
      <c r="P4" s="45"/>
      <c r="Q4" s="45"/>
      <c r="R4" s="46"/>
      <c r="S4" s="37" t="s">
        <v>48</v>
      </c>
      <c r="T4" s="52" t="s">
        <v>56</v>
      </c>
      <c r="U4" s="53"/>
      <c r="V4" s="53"/>
      <c r="W4" s="53"/>
      <c r="X4" s="53"/>
      <c r="Y4" s="53"/>
      <c r="Z4" s="53"/>
      <c r="AA4" s="54"/>
      <c r="AB4" s="37" t="s">
        <v>48</v>
      </c>
      <c r="AC4" s="52" t="s">
        <v>1</v>
      </c>
      <c r="AD4" s="53"/>
      <c r="AE4" s="53"/>
      <c r="AF4" s="53"/>
      <c r="AG4" s="53"/>
      <c r="AH4" s="53"/>
      <c r="AI4" s="53"/>
      <c r="AJ4" s="54"/>
      <c r="AK4" s="37" t="s">
        <v>48</v>
      </c>
      <c r="AL4" s="52" t="s">
        <v>2</v>
      </c>
      <c r="AM4" s="53"/>
      <c r="AN4" s="53"/>
      <c r="AO4" s="53"/>
      <c r="AP4" s="53"/>
      <c r="AQ4" s="53"/>
      <c r="AR4" s="53"/>
      <c r="AS4" s="54"/>
      <c r="AT4" s="37" t="s">
        <v>48</v>
      </c>
      <c r="AU4" s="52" t="s">
        <v>3</v>
      </c>
      <c r="AV4" s="53"/>
      <c r="AW4" s="53"/>
      <c r="AX4" s="53"/>
      <c r="AY4" s="53"/>
      <c r="AZ4" s="53"/>
      <c r="BA4" s="53"/>
      <c r="BB4" s="54"/>
      <c r="BC4" s="37" t="s">
        <v>48</v>
      </c>
      <c r="BD4" s="52" t="s">
        <v>4</v>
      </c>
      <c r="BE4" s="53"/>
      <c r="BF4" s="53"/>
      <c r="BG4" s="53"/>
      <c r="BH4" s="53"/>
      <c r="BI4" s="53"/>
      <c r="BJ4" s="53"/>
      <c r="BK4" s="54"/>
      <c r="BL4" s="47" t="s">
        <v>48</v>
      </c>
      <c r="BM4" s="52" t="s">
        <v>5</v>
      </c>
      <c r="BN4" s="53"/>
      <c r="BO4" s="53"/>
      <c r="BP4" s="53"/>
      <c r="BQ4" s="53"/>
      <c r="BR4" s="53"/>
      <c r="BS4" s="53"/>
      <c r="BT4" s="54"/>
      <c r="BU4" s="47" t="s">
        <v>48</v>
      </c>
      <c r="BV4" s="44" t="s">
        <v>55</v>
      </c>
      <c r="BW4" s="45"/>
      <c r="BX4" s="45"/>
      <c r="BY4" s="45"/>
      <c r="BZ4" s="45"/>
      <c r="CA4" s="45"/>
      <c r="CB4" s="45"/>
      <c r="CC4" s="46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</row>
    <row r="5" spans="1:94" ht="15" customHeight="1" x14ac:dyDescent="0.15">
      <c r="A5" s="58"/>
      <c r="B5" s="62"/>
      <c r="C5" s="63"/>
      <c r="D5" s="63"/>
      <c r="E5" s="63"/>
      <c r="F5" s="63"/>
      <c r="G5" s="63"/>
      <c r="H5" s="63"/>
      <c r="I5" s="64"/>
      <c r="J5" s="58"/>
      <c r="K5" s="62"/>
      <c r="L5" s="63"/>
      <c r="M5" s="63"/>
      <c r="N5" s="63"/>
      <c r="O5" s="63"/>
      <c r="P5" s="63"/>
      <c r="Q5" s="63"/>
      <c r="R5" s="64"/>
      <c r="S5" s="39"/>
      <c r="T5" s="55"/>
      <c r="U5" s="56"/>
      <c r="V5" s="56"/>
      <c r="W5" s="56"/>
      <c r="X5" s="56"/>
      <c r="Y5" s="56"/>
      <c r="Z5" s="56"/>
      <c r="AA5" s="57"/>
      <c r="AB5" s="39"/>
      <c r="AC5" s="55"/>
      <c r="AD5" s="56"/>
      <c r="AE5" s="56"/>
      <c r="AF5" s="56"/>
      <c r="AG5" s="56"/>
      <c r="AH5" s="56"/>
      <c r="AI5" s="56"/>
      <c r="AJ5" s="57"/>
      <c r="AK5" s="39"/>
      <c r="AL5" s="55"/>
      <c r="AM5" s="56"/>
      <c r="AN5" s="56"/>
      <c r="AO5" s="56"/>
      <c r="AP5" s="56"/>
      <c r="AQ5" s="56"/>
      <c r="AR5" s="56"/>
      <c r="AS5" s="57"/>
      <c r="AT5" s="39"/>
      <c r="AU5" s="55"/>
      <c r="AV5" s="56"/>
      <c r="AW5" s="56"/>
      <c r="AX5" s="56"/>
      <c r="AY5" s="56"/>
      <c r="AZ5" s="56"/>
      <c r="BA5" s="56"/>
      <c r="BB5" s="57"/>
      <c r="BC5" s="39"/>
      <c r="BD5" s="55"/>
      <c r="BE5" s="56"/>
      <c r="BF5" s="56"/>
      <c r="BG5" s="56"/>
      <c r="BH5" s="56"/>
      <c r="BI5" s="56"/>
      <c r="BJ5" s="56"/>
      <c r="BK5" s="57"/>
      <c r="BL5" s="58"/>
      <c r="BM5" s="55"/>
      <c r="BN5" s="56"/>
      <c r="BO5" s="56"/>
      <c r="BP5" s="56"/>
      <c r="BQ5" s="56"/>
      <c r="BR5" s="56"/>
      <c r="BS5" s="56"/>
      <c r="BT5" s="57"/>
      <c r="BU5" s="58"/>
      <c r="BV5" s="62"/>
      <c r="BW5" s="63"/>
      <c r="BX5" s="63"/>
      <c r="BY5" s="63"/>
      <c r="BZ5" s="63"/>
      <c r="CA5" s="63"/>
      <c r="CB5" s="63"/>
      <c r="CC5" s="64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</row>
    <row r="6" spans="1:94" ht="15" customHeight="1" thickBot="1" x14ac:dyDescent="0.2">
      <c r="A6" s="48"/>
      <c r="B6" s="7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9" t="s">
        <v>12</v>
      </c>
      <c r="I6" s="10" t="s">
        <v>51</v>
      </c>
      <c r="J6" s="48"/>
      <c r="K6" s="7" t="s">
        <v>6</v>
      </c>
      <c r="L6" s="8" t="s">
        <v>7</v>
      </c>
      <c r="M6" s="8" t="s">
        <v>8</v>
      </c>
      <c r="N6" s="8" t="s">
        <v>9</v>
      </c>
      <c r="O6" s="8" t="s">
        <v>10</v>
      </c>
      <c r="P6" s="8" t="s">
        <v>11</v>
      </c>
      <c r="Q6" s="9" t="s">
        <v>12</v>
      </c>
      <c r="R6" s="10" t="s">
        <v>51</v>
      </c>
      <c r="S6" s="38"/>
      <c r="T6" s="7" t="s">
        <v>6</v>
      </c>
      <c r="U6" s="8" t="s">
        <v>7</v>
      </c>
      <c r="V6" s="8" t="s">
        <v>8</v>
      </c>
      <c r="W6" s="8" t="s">
        <v>9</v>
      </c>
      <c r="X6" s="8" t="s">
        <v>10</v>
      </c>
      <c r="Y6" s="8" t="s">
        <v>11</v>
      </c>
      <c r="Z6" s="9" t="s">
        <v>12</v>
      </c>
      <c r="AA6" s="10" t="s">
        <v>51</v>
      </c>
      <c r="AB6" s="38"/>
      <c r="AC6" s="7" t="s">
        <v>6</v>
      </c>
      <c r="AD6" s="8" t="s">
        <v>7</v>
      </c>
      <c r="AE6" s="8" t="s">
        <v>8</v>
      </c>
      <c r="AF6" s="8" t="s">
        <v>9</v>
      </c>
      <c r="AG6" s="8" t="s">
        <v>10</v>
      </c>
      <c r="AH6" s="8" t="s">
        <v>11</v>
      </c>
      <c r="AI6" s="9" t="s">
        <v>12</v>
      </c>
      <c r="AJ6" s="10" t="s">
        <v>51</v>
      </c>
      <c r="AK6" s="38"/>
      <c r="AL6" s="7" t="s">
        <v>6</v>
      </c>
      <c r="AM6" s="8" t="s">
        <v>7</v>
      </c>
      <c r="AN6" s="8" t="s">
        <v>8</v>
      </c>
      <c r="AO6" s="8" t="s">
        <v>9</v>
      </c>
      <c r="AP6" s="8" t="s">
        <v>10</v>
      </c>
      <c r="AQ6" s="8" t="s">
        <v>11</v>
      </c>
      <c r="AR6" s="9" t="s">
        <v>12</v>
      </c>
      <c r="AS6" s="10" t="s">
        <v>51</v>
      </c>
      <c r="AT6" s="38"/>
      <c r="AU6" s="7" t="s">
        <v>6</v>
      </c>
      <c r="AV6" s="8" t="s">
        <v>7</v>
      </c>
      <c r="AW6" s="8" t="s">
        <v>8</v>
      </c>
      <c r="AX6" s="8" t="s">
        <v>9</v>
      </c>
      <c r="AY6" s="8" t="s">
        <v>10</v>
      </c>
      <c r="AZ6" s="8" t="s">
        <v>11</v>
      </c>
      <c r="BA6" s="9" t="s">
        <v>12</v>
      </c>
      <c r="BB6" s="10" t="s">
        <v>51</v>
      </c>
      <c r="BC6" s="38"/>
      <c r="BD6" s="7" t="s">
        <v>6</v>
      </c>
      <c r="BE6" s="8" t="s">
        <v>7</v>
      </c>
      <c r="BF6" s="8" t="s">
        <v>8</v>
      </c>
      <c r="BG6" s="8" t="s">
        <v>9</v>
      </c>
      <c r="BH6" s="8" t="s">
        <v>10</v>
      </c>
      <c r="BI6" s="8" t="s">
        <v>11</v>
      </c>
      <c r="BJ6" s="9" t="s">
        <v>12</v>
      </c>
      <c r="BK6" s="10" t="s">
        <v>51</v>
      </c>
      <c r="BL6" s="48"/>
      <c r="BM6" s="7" t="s">
        <v>6</v>
      </c>
      <c r="BN6" s="8" t="s">
        <v>7</v>
      </c>
      <c r="BO6" s="8" t="s">
        <v>8</v>
      </c>
      <c r="BP6" s="8" t="s">
        <v>9</v>
      </c>
      <c r="BQ6" s="8" t="s">
        <v>10</v>
      </c>
      <c r="BR6" s="8" t="s">
        <v>11</v>
      </c>
      <c r="BS6" s="9" t="s">
        <v>12</v>
      </c>
      <c r="BT6" s="10" t="s">
        <v>51</v>
      </c>
      <c r="BU6" s="48"/>
      <c r="BV6" s="7" t="s">
        <v>6</v>
      </c>
      <c r="BW6" s="8" t="s">
        <v>7</v>
      </c>
      <c r="BX6" s="8" t="s">
        <v>8</v>
      </c>
      <c r="BY6" s="8" t="s">
        <v>9</v>
      </c>
      <c r="BZ6" s="8" t="s">
        <v>10</v>
      </c>
      <c r="CA6" s="8" t="s">
        <v>11</v>
      </c>
      <c r="CB6" s="9" t="s">
        <v>12</v>
      </c>
      <c r="CC6" s="10" t="s">
        <v>51</v>
      </c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</row>
    <row r="7" spans="1:94" ht="15" customHeight="1" thickBot="1" x14ac:dyDescent="0.2">
      <c r="A7" s="15" t="s">
        <v>43</v>
      </c>
      <c r="B7" s="19">
        <f t="shared" ref="B7:H7" si="0">SUM(B8:B37)</f>
        <v>0</v>
      </c>
      <c r="C7" s="20">
        <f t="shared" si="0"/>
        <v>0</v>
      </c>
      <c r="D7" s="20">
        <f t="shared" si="0"/>
        <v>3717693</v>
      </c>
      <c r="E7" s="20">
        <f t="shared" si="0"/>
        <v>5981445</v>
      </c>
      <c r="F7" s="20">
        <f t="shared" si="0"/>
        <v>8846434</v>
      </c>
      <c r="G7" s="20">
        <f t="shared" si="0"/>
        <v>17781606</v>
      </c>
      <c r="H7" s="21">
        <f t="shared" si="0"/>
        <v>15805418</v>
      </c>
      <c r="I7" s="11">
        <f>SUM(B7:H7)</f>
        <v>52132596</v>
      </c>
      <c r="J7" s="15" t="s">
        <v>43</v>
      </c>
      <c r="K7" s="19">
        <f t="shared" ref="K7:Q7" si="1">SUM(K8:K37)</f>
        <v>0</v>
      </c>
      <c r="L7" s="20">
        <f t="shared" si="1"/>
        <v>0</v>
      </c>
      <c r="M7" s="20">
        <f t="shared" si="1"/>
        <v>0</v>
      </c>
      <c r="N7" s="20">
        <f t="shared" si="1"/>
        <v>0</v>
      </c>
      <c r="O7" s="20">
        <f t="shared" si="1"/>
        <v>0</v>
      </c>
      <c r="P7" s="20">
        <f t="shared" si="1"/>
        <v>0</v>
      </c>
      <c r="Q7" s="21">
        <f t="shared" si="1"/>
        <v>0</v>
      </c>
      <c r="R7" s="11">
        <f>SUM(K7:Q7)</f>
        <v>0</v>
      </c>
      <c r="S7" s="15" t="s">
        <v>43</v>
      </c>
      <c r="T7" s="19">
        <f t="shared" ref="T7:Z7" si="2">SUM(T8:T37)</f>
        <v>0</v>
      </c>
      <c r="U7" s="20">
        <f t="shared" si="2"/>
        <v>0</v>
      </c>
      <c r="V7" s="20">
        <f t="shared" si="2"/>
        <v>105758163</v>
      </c>
      <c r="W7" s="20">
        <f t="shared" si="2"/>
        <v>95801594</v>
      </c>
      <c r="X7" s="20">
        <f t="shared" si="2"/>
        <v>87441075</v>
      </c>
      <c r="Y7" s="20">
        <f t="shared" si="2"/>
        <v>77168516</v>
      </c>
      <c r="Z7" s="21">
        <f t="shared" si="2"/>
        <v>44864031</v>
      </c>
      <c r="AA7" s="11">
        <f>SUM(T7:Z7)</f>
        <v>411033379</v>
      </c>
      <c r="AB7" s="15" t="s">
        <v>43</v>
      </c>
      <c r="AC7" s="19">
        <f t="shared" ref="AC7:AI7" si="3">SUM(AC8:AC37)</f>
        <v>46605</v>
      </c>
      <c r="AD7" s="20">
        <f t="shared" si="3"/>
        <v>203528</v>
      </c>
      <c r="AE7" s="20">
        <f t="shared" si="3"/>
        <v>8298907</v>
      </c>
      <c r="AF7" s="20">
        <f t="shared" si="3"/>
        <v>5654804</v>
      </c>
      <c r="AG7" s="20">
        <f t="shared" si="3"/>
        <v>9759875</v>
      </c>
      <c r="AH7" s="20">
        <f t="shared" si="3"/>
        <v>6222621</v>
      </c>
      <c r="AI7" s="21">
        <f t="shared" si="3"/>
        <v>5421916</v>
      </c>
      <c r="AJ7" s="11">
        <f>SUM(AC7:AI7)</f>
        <v>35608256</v>
      </c>
      <c r="AK7" s="15" t="s">
        <v>43</v>
      </c>
      <c r="AL7" s="19">
        <f t="shared" ref="AL7:AR7" si="4">SUM(AL8:AL37)</f>
        <v>1527783</v>
      </c>
      <c r="AM7" s="20">
        <f t="shared" si="4"/>
        <v>2234121</v>
      </c>
      <c r="AN7" s="20">
        <f t="shared" si="4"/>
        <v>26482664</v>
      </c>
      <c r="AO7" s="20">
        <f t="shared" si="4"/>
        <v>35445889</v>
      </c>
      <c r="AP7" s="20">
        <f t="shared" si="4"/>
        <v>37501250</v>
      </c>
      <c r="AQ7" s="20">
        <f t="shared" si="4"/>
        <v>39998398</v>
      </c>
      <c r="AR7" s="21">
        <f t="shared" si="4"/>
        <v>24750876</v>
      </c>
      <c r="AS7" s="11">
        <f>SUM(AL7:AR7)</f>
        <v>167940981</v>
      </c>
      <c r="AT7" s="15" t="s">
        <v>43</v>
      </c>
      <c r="AU7" s="19">
        <f t="shared" ref="AU7:BA7" si="5">SUM(AU8:AU37)</f>
        <v>0</v>
      </c>
      <c r="AV7" s="20">
        <f t="shared" si="5"/>
        <v>3309877</v>
      </c>
      <c r="AW7" s="20">
        <f t="shared" si="5"/>
        <v>98724529</v>
      </c>
      <c r="AX7" s="20">
        <f t="shared" si="5"/>
        <v>107073506</v>
      </c>
      <c r="AY7" s="20">
        <f t="shared" si="5"/>
        <v>129177345</v>
      </c>
      <c r="AZ7" s="20">
        <f t="shared" si="5"/>
        <v>95528666</v>
      </c>
      <c r="BA7" s="21">
        <f t="shared" si="5"/>
        <v>70806044</v>
      </c>
      <c r="BB7" s="11">
        <f>SUM(AU7:BA7)</f>
        <v>504619967</v>
      </c>
      <c r="BC7" s="15" t="s">
        <v>43</v>
      </c>
      <c r="BD7" s="19">
        <f t="shared" ref="BD7:BJ7" si="6">SUM(BD8:BD37)</f>
        <v>0</v>
      </c>
      <c r="BE7" s="20">
        <f t="shared" si="6"/>
        <v>0</v>
      </c>
      <c r="BF7" s="20">
        <f t="shared" si="6"/>
        <v>11174501</v>
      </c>
      <c r="BG7" s="20">
        <f t="shared" si="6"/>
        <v>6662830</v>
      </c>
      <c r="BH7" s="20">
        <f t="shared" si="6"/>
        <v>8873739</v>
      </c>
      <c r="BI7" s="20">
        <f t="shared" si="6"/>
        <v>7454640</v>
      </c>
      <c r="BJ7" s="21">
        <f t="shared" si="6"/>
        <v>4963576</v>
      </c>
      <c r="BK7" s="11">
        <f>SUM(BD7:BJ7)</f>
        <v>39129286</v>
      </c>
      <c r="BL7" s="15" t="s">
        <v>43</v>
      </c>
      <c r="BM7" s="19">
        <f t="shared" ref="BM7:BS7" si="7">SUM(BM8:BM37)</f>
        <v>0</v>
      </c>
      <c r="BN7" s="20">
        <f t="shared" si="7"/>
        <v>0</v>
      </c>
      <c r="BO7" s="20">
        <f t="shared" si="7"/>
        <v>2635220</v>
      </c>
      <c r="BP7" s="20">
        <f t="shared" si="7"/>
        <v>6366088</v>
      </c>
      <c r="BQ7" s="20">
        <f t="shared" si="7"/>
        <v>43364709</v>
      </c>
      <c r="BR7" s="20">
        <f t="shared" si="7"/>
        <v>71585656</v>
      </c>
      <c r="BS7" s="21">
        <f t="shared" si="7"/>
        <v>55535122</v>
      </c>
      <c r="BT7" s="11">
        <f>SUM(BM7:BS7)</f>
        <v>179486795</v>
      </c>
      <c r="BU7" s="15" t="s">
        <v>43</v>
      </c>
      <c r="BV7" s="19">
        <f t="shared" ref="BV7:CB7" si="8">SUM(BV8:BV37)</f>
        <v>0</v>
      </c>
      <c r="BW7" s="20">
        <f t="shared" si="8"/>
        <v>0</v>
      </c>
      <c r="BX7" s="20">
        <f t="shared" si="8"/>
        <v>8444469</v>
      </c>
      <c r="BY7" s="20">
        <f t="shared" si="8"/>
        <v>13708384</v>
      </c>
      <c r="BZ7" s="20">
        <f t="shared" si="8"/>
        <v>11827527</v>
      </c>
      <c r="CA7" s="20">
        <f t="shared" si="8"/>
        <v>20559122</v>
      </c>
      <c r="CB7" s="21">
        <f t="shared" si="8"/>
        <v>18684637</v>
      </c>
      <c r="CC7" s="11">
        <f>SUM(BV7:CB7)</f>
        <v>73224139</v>
      </c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</row>
    <row r="8" spans="1:94" ht="15" customHeight="1" x14ac:dyDescent="0.15">
      <c r="A8" s="16" t="s">
        <v>13</v>
      </c>
      <c r="B8" s="74">
        <v>0</v>
      </c>
      <c r="C8" s="75">
        <v>0</v>
      </c>
      <c r="D8" s="75">
        <v>2244959</v>
      </c>
      <c r="E8" s="75">
        <v>3345353</v>
      </c>
      <c r="F8" s="75">
        <v>7370983</v>
      </c>
      <c r="G8" s="75">
        <v>13497845</v>
      </c>
      <c r="H8" s="76">
        <v>13754068</v>
      </c>
      <c r="I8" s="12">
        <f t="shared" ref="I8:I37" si="9">SUM(B8:H8)</f>
        <v>40213208</v>
      </c>
      <c r="J8" s="16" t="s">
        <v>13</v>
      </c>
      <c r="K8" s="77">
        <v>0</v>
      </c>
      <c r="L8" s="78">
        <v>0</v>
      </c>
      <c r="M8" s="75">
        <v>0</v>
      </c>
      <c r="N8" s="75">
        <v>0</v>
      </c>
      <c r="O8" s="75">
        <v>0</v>
      </c>
      <c r="P8" s="75">
        <v>0</v>
      </c>
      <c r="Q8" s="76">
        <v>0</v>
      </c>
      <c r="R8" s="12">
        <f t="shared" ref="R8:R37" si="10">SUM(K8:Q8)</f>
        <v>0</v>
      </c>
      <c r="S8" s="16" t="s">
        <v>13</v>
      </c>
      <c r="T8" s="74">
        <v>0</v>
      </c>
      <c r="U8" s="75">
        <v>0</v>
      </c>
      <c r="V8" s="75">
        <v>49010901</v>
      </c>
      <c r="W8" s="75">
        <v>41437410</v>
      </c>
      <c r="X8" s="75">
        <v>45057339</v>
      </c>
      <c r="Y8" s="75">
        <v>41633176</v>
      </c>
      <c r="Z8" s="76">
        <v>25921268</v>
      </c>
      <c r="AA8" s="12">
        <f t="shared" ref="AA8:AA37" si="11">SUM(T8:Z8)</f>
        <v>203060094</v>
      </c>
      <c r="AB8" s="16" t="s">
        <v>13</v>
      </c>
      <c r="AC8" s="74">
        <v>0</v>
      </c>
      <c r="AD8" s="75">
        <v>0</v>
      </c>
      <c r="AE8" s="75">
        <v>2080719</v>
      </c>
      <c r="AF8" s="75">
        <v>1429934</v>
      </c>
      <c r="AG8" s="75">
        <v>4103331</v>
      </c>
      <c r="AH8" s="75">
        <v>3081790</v>
      </c>
      <c r="AI8" s="76">
        <v>2941130</v>
      </c>
      <c r="AJ8" s="36">
        <f t="shared" ref="AJ8:AJ37" si="12">SUM(AC8:AI8)</f>
        <v>13636904</v>
      </c>
      <c r="AK8" s="16" t="s">
        <v>13</v>
      </c>
      <c r="AL8" s="74">
        <v>665031</v>
      </c>
      <c r="AM8" s="75">
        <v>977795</v>
      </c>
      <c r="AN8" s="75">
        <v>16286642</v>
      </c>
      <c r="AO8" s="75">
        <v>17912054</v>
      </c>
      <c r="AP8" s="75">
        <v>20360285</v>
      </c>
      <c r="AQ8" s="75">
        <v>22003049</v>
      </c>
      <c r="AR8" s="76">
        <v>17152249</v>
      </c>
      <c r="AS8" s="12">
        <f t="shared" ref="AS8:AS37" si="13">SUM(AL8:AR8)</f>
        <v>95357105</v>
      </c>
      <c r="AT8" s="16" t="s">
        <v>13</v>
      </c>
      <c r="AU8" s="74">
        <v>0</v>
      </c>
      <c r="AV8" s="75">
        <v>1021292</v>
      </c>
      <c r="AW8" s="75">
        <v>42520800</v>
      </c>
      <c r="AX8" s="75">
        <v>42755375</v>
      </c>
      <c r="AY8" s="75">
        <v>65988679.999999993</v>
      </c>
      <c r="AZ8" s="75">
        <v>44873981</v>
      </c>
      <c r="BA8" s="76">
        <v>38196224</v>
      </c>
      <c r="BB8" s="12">
        <f t="shared" ref="BB8:BB37" si="14">SUM(AU8:BA8)</f>
        <v>235356352</v>
      </c>
      <c r="BC8" s="16" t="s">
        <v>13</v>
      </c>
      <c r="BD8" s="74">
        <v>0</v>
      </c>
      <c r="BE8" s="75">
        <v>0</v>
      </c>
      <c r="BF8" s="75">
        <v>3679807</v>
      </c>
      <c r="BG8" s="75">
        <v>1656990</v>
      </c>
      <c r="BH8" s="75">
        <v>1586654</v>
      </c>
      <c r="BI8" s="75">
        <v>1537361</v>
      </c>
      <c r="BJ8" s="76">
        <v>1217484</v>
      </c>
      <c r="BK8" s="12">
        <f t="shared" ref="BK8:BK37" si="15">SUM(BD8:BJ8)</f>
        <v>9678296</v>
      </c>
      <c r="BL8" s="16" t="s">
        <v>13</v>
      </c>
      <c r="BM8" s="74">
        <v>0</v>
      </c>
      <c r="BN8" s="75">
        <v>0</v>
      </c>
      <c r="BO8" s="75">
        <v>2223236</v>
      </c>
      <c r="BP8" s="75">
        <v>5414815</v>
      </c>
      <c r="BQ8" s="75">
        <v>22101030</v>
      </c>
      <c r="BR8" s="75">
        <v>37946352</v>
      </c>
      <c r="BS8" s="76">
        <v>33428161</v>
      </c>
      <c r="BT8" s="12">
        <f t="shared" ref="BT8:BT37" si="16">SUM(BM8:BS8)</f>
        <v>101113594</v>
      </c>
      <c r="BU8" s="16" t="s">
        <v>13</v>
      </c>
      <c r="BV8" s="74">
        <v>0</v>
      </c>
      <c r="BW8" s="75">
        <v>0</v>
      </c>
      <c r="BX8" s="75">
        <v>5089889</v>
      </c>
      <c r="BY8" s="75">
        <v>9079609</v>
      </c>
      <c r="BZ8" s="75">
        <v>8896387</v>
      </c>
      <c r="CA8" s="75">
        <v>14585813</v>
      </c>
      <c r="CB8" s="76">
        <v>14810546</v>
      </c>
      <c r="CC8" s="12">
        <f t="shared" ref="CC8:CC37" si="17">SUM(BV8:CB8)</f>
        <v>52462244</v>
      </c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</row>
    <row r="9" spans="1:94" ht="15" customHeight="1" x14ac:dyDescent="0.15">
      <c r="A9" s="17" t="s">
        <v>14</v>
      </c>
      <c r="B9" s="79">
        <v>0</v>
      </c>
      <c r="C9" s="69">
        <v>0</v>
      </c>
      <c r="D9" s="69">
        <v>1129959</v>
      </c>
      <c r="E9" s="69">
        <v>1761878</v>
      </c>
      <c r="F9" s="69">
        <v>889425</v>
      </c>
      <c r="G9" s="69">
        <v>1695273</v>
      </c>
      <c r="H9" s="70">
        <v>270189</v>
      </c>
      <c r="I9" s="13">
        <f t="shared" si="9"/>
        <v>5746724</v>
      </c>
      <c r="J9" s="17" t="s">
        <v>14</v>
      </c>
      <c r="K9" s="80">
        <v>0</v>
      </c>
      <c r="L9" s="81">
        <v>0</v>
      </c>
      <c r="M9" s="69">
        <v>0</v>
      </c>
      <c r="N9" s="69">
        <v>0</v>
      </c>
      <c r="O9" s="69">
        <v>0</v>
      </c>
      <c r="P9" s="69">
        <v>0</v>
      </c>
      <c r="Q9" s="70">
        <v>0</v>
      </c>
      <c r="R9" s="13">
        <f t="shared" si="10"/>
        <v>0</v>
      </c>
      <c r="S9" s="17" t="s">
        <v>14</v>
      </c>
      <c r="T9" s="79">
        <v>0</v>
      </c>
      <c r="U9" s="69">
        <v>0</v>
      </c>
      <c r="V9" s="69">
        <v>4453289</v>
      </c>
      <c r="W9" s="69">
        <v>7071443</v>
      </c>
      <c r="X9" s="69">
        <v>3289721</v>
      </c>
      <c r="Y9" s="69">
        <v>5360846</v>
      </c>
      <c r="Z9" s="70">
        <v>1045949.0000000001</v>
      </c>
      <c r="AA9" s="13">
        <f t="shared" si="11"/>
        <v>21221248</v>
      </c>
      <c r="AB9" s="17" t="s">
        <v>14</v>
      </c>
      <c r="AC9" s="79">
        <v>0</v>
      </c>
      <c r="AD9" s="69">
        <v>0</v>
      </c>
      <c r="AE9" s="69">
        <v>942777</v>
      </c>
      <c r="AF9" s="69">
        <v>601227</v>
      </c>
      <c r="AG9" s="69">
        <v>1693350</v>
      </c>
      <c r="AH9" s="69">
        <v>1748619</v>
      </c>
      <c r="AI9" s="70">
        <v>1457388</v>
      </c>
      <c r="AJ9" s="13">
        <f t="shared" si="12"/>
        <v>6443361</v>
      </c>
      <c r="AK9" s="17" t="s">
        <v>14</v>
      </c>
      <c r="AL9" s="79">
        <v>100179</v>
      </c>
      <c r="AM9" s="69">
        <v>84798</v>
      </c>
      <c r="AN9" s="69">
        <v>1044377.9999999999</v>
      </c>
      <c r="AO9" s="69">
        <v>1299663</v>
      </c>
      <c r="AP9" s="69">
        <v>1819170</v>
      </c>
      <c r="AQ9" s="69">
        <v>1132713</v>
      </c>
      <c r="AR9" s="70">
        <v>340776</v>
      </c>
      <c r="AS9" s="13">
        <f t="shared" si="13"/>
        <v>5821677</v>
      </c>
      <c r="AT9" s="17" t="s">
        <v>14</v>
      </c>
      <c r="AU9" s="79">
        <v>0</v>
      </c>
      <c r="AV9" s="69">
        <v>249039</v>
      </c>
      <c r="AW9" s="69">
        <v>8922602</v>
      </c>
      <c r="AX9" s="69">
        <v>6496695</v>
      </c>
      <c r="AY9" s="69">
        <v>7033756</v>
      </c>
      <c r="AZ9" s="69">
        <v>6068463</v>
      </c>
      <c r="BA9" s="70">
        <v>3046500</v>
      </c>
      <c r="BB9" s="13">
        <f t="shared" si="14"/>
        <v>31817055</v>
      </c>
      <c r="BC9" s="17" t="s">
        <v>14</v>
      </c>
      <c r="BD9" s="79">
        <v>0</v>
      </c>
      <c r="BE9" s="69">
        <v>0</v>
      </c>
      <c r="BF9" s="69">
        <v>0</v>
      </c>
      <c r="BG9" s="69">
        <v>0</v>
      </c>
      <c r="BH9" s="69">
        <v>0</v>
      </c>
      <c r="BI9" s="69">
        <v>0</v>
      </c>
      <c r="BJ9" s="70">
        <v>0</v>
      </c>
      <c r="BK9" s="13">
        <f t="shared" si="15"/>
        <v>0</v>
      </c>
      <c r="BL9" s="17" t="s">
        <v>14</v>
      </c>
      <c r="BM9" s="79">
        <v>0</v>
      </c>
      <c r="BN9" s="69">
        <v>0</v>
      </c>
      <c r="BO9" s="69">
        <v>0</v>
      </c>
      <c r="BP9" s="69">
        <v>0</v>
      </c>
      <c r="BQ9" s="69">
        <v>2076399</v>
      </c>
      <c r="BR9" s="69">
        <v>3261298</v>
      </c>
      <c r="BS9" s="70">
        <v>2436840</v>
      </c>
      <c r="BT9" s="13">
        <f t="shared" si="16"/>
        <v>7774537</v>
      </c>
      <c r="BU9" s="17" t="s">
        <v>14</v>
      </c>
      <c r="BV9" s="79">
        <v>0</v>
      </c>
      <c r="BW9" s="69">
        <v>0</v>
      </c>
      <c r="BX9" s="69">
        <v>625241</v>
      </c>
      <c r="BY9" s="69">
        <v>2039245</v>
      </c>
      <c r="BZ9" s="69">
        <v>1054012</v>
      </c>
      <c r="CA9" s="69">
        <v>2844019</v>
      </c>
      <c r="CB9" s="70">
        <v>1460448</v>
      </c>
      <c r="CC9" s="13">
        <f t="shared" si="17"/>
        <v>8022965</v>
      </c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</row>
    <row r="10" spans="1:94" ht="15" customHeight="1" x14ac:dyDescent="0.15">
      <c r="A10" s="17" t="s">
        <v>15</v>
      </c>
      <c r="B10" s="79">
        <v>0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  <c r="H10" s="70">
        <v>0</v>
      </c>
      <c r="I10" s="13">
        <f t="shared" si="9"/>
        <v>0</v>
      </c>
      <c r="J10" s="17" t="s">
        <v>15</v>
      </c>
      <c r="K10" s="80">
        <v>0</v>
      </c>
      <c r="L10" s="81">
        <v>0</v>
      </c>
      <c r="M10" s="69">
        <v>0</v>
      </c>
      <c r="N10" s="69">
        <v>0</v>
      </c>
      <c r="O10" s="69">
        <v>0</v>
      </c>
      <c r="P10" s="69">
        <v>0</v>
      </c>
      <c r="Q10" s="70">
        <v>0</v>
      </c>
      <c r="R10" s="13">
        <f t="shared" si="10"/>
        <v>0</v>
      </c>
      <c r="S10" s="17" t="s">
        <v>15</v>
      </c>
      <c r="T10" s="79">
        <v>0</v>
      </c>
      <c r="U10" s="69">
        <v>0</v>
      </c>
      <c r="V10" s="69">
        <v>11817877</v>
      </c>
      <c r="W10" s="69">
        <v>7085330</v>
      </c>
      <c r="X10" s="69">
        <v>5397116</v>
      </c>
      <c r="Y10" s="69">
        <v>2163236</v>
      </c>
      <c r="Z10" s="70">
        <v>1795388</v>
      </c>
      <c r="AA10" s="13">
        <f t="shared" si="11"/>
        <v>28258947</v>
      </c>
      <c r="AB10" s="17" t="s">
        <v>15</v>
      </c>
      <c r="AC10" s="79">
        <v>46605</v>
      </c>
      <c r="AD10" s="69">
        <v>49412</v>
      </c>
      <c r="AE10" s="69">
        <v>1643186</v>
      </c>
      <c r="AF10" s="69">
        <v>542133</v>
      </c>
      <c r="AG10" s="69">
        <v>1708923</v>
      </c>
      <c r="AH10" s="69">
        <v>582185</v>
      </c>
      <c r="AI10" s="70">
        <v>721025</v>
      </c>
      <c r="AJ10" s="13">
        <f t="shared" si="12"/>
        <v>5293469</v>
      </c>
      <c r="AK10" s="17" t="s">
        <v>15</v>
      </c>
      <c r="AL10" s="79">
        <v>80976</v>
      </c>
      <c r="AM10" s="69">
        <v>0</v>
      </c>
      <c r="AN10" s="69">
        <v>255870</v>
      </c>
      <c r="AO10" s="69">
        <v>189751</v>
      </c>
      <c r="AP10" s="69">
        <v>254737</v>
      </c>
      <c r="AQ10" s="69">
        <v>2165811</v>
      </c>
      <c r="AR10" s="70">
        <v>631784</v>
      </c>
      <c r="AS10" s="13">
        <f t="shared" si="13"/>
        <v>3578929</v>
      </c>
      <c r="AT10" s="17" t="s">
        <v>15</v>
      </c>
      <c r="AU10" s="79">
        <v>0</v>
      </c>
      <c r="AV10" s="69">
        <v>519806.00000000006</v>
      </c>
      <c r="AW10" s="69">
        <v>5219986</v>
      </c>
      <c r="AX10" s="69">
        <v>4286501</v>
      </c>
      <c r="AY10" s="69">
        <v>4852631</v>
      </c>
      <c r="AZ10" s="69">
        <v>2783744</v>
      </c>
      <c r="BA10" s="70">
        <v>3192229</v>
      </c>
      <c r="BB10" s="13">
        <f t="shared" si="14"/>
        <v>20854897</v>
      </c>
      <c r="BC10" s="17" t="s">
        <v>15</v>
      </c>
      <c r="BD10" s="79">
        <v>0</v>
      </c>
      <c r="BE10" s="69">
        <v>0</v>
      </c>
      <c r="BF10" s="69">
        <v>3818010</v>
      </c>
      <c r="BG10" s="69">
        <v>2292307</v>
      </c>
      <c r="BH10" s="69">
        <v>2710075</v>
      </c>
      <c r="BI10" s="69">
        <v>465052</v>
      </c>
      <c r="BJ10" s="70">
        <v>875364</v>
      </c>
      <c r="BK10" s="13">
        <f t="shared" si="15"/>
        <v>10160808</v>
      </c>
      <c r="BL10" s="17" t="s">
        <v>15</v>
      </c>
      <c r="BM10" s="79">
        <v>0</v>
      </c>
      <c r="BN10" s="69">
        <v>0</v>
      </c>
      <c r="BO10" s="69">
        <v>0</v>
      </c>
      <c r="BP10" s="69">
        <v>0</v>
      </c>
      <c r="BQ10" s="69">
        <v>0</v>
      </c>
      <c r="BR10" s="69">
        <v>0</v>
      </c>
      <c r="BS10" s="70">
        <v>0</v>
      </c>
      <c r="BT10" s="13">
        <f t="shared" si="16"/>
        <v>0</v>
      </c>
      <c r="BU10" s="17" t="s">
        <v>15</v>
      </c>
      <c r="BV10" s="79">
        <v>0</v>
      </c>
      <c r="BW10" s="69">
        <v>0</v>
      </c>
      <c r="BX10" s="69">
        <v>1517899</v>
      </c>
      <c r="BY10" s="69">
        <v>691137</v>
      </c>
      <c r="BZ10" s="69">
        <v>1131433</v>
      </c>
      <c r="CA10" s="69">
        <v>1327598</v>
      </c>
      <c r="CB10" s="70">
        <v>1428005</v>
      </c>
      <c r="CC10" s="13">
        <f t="shared" si="17"/>
        <v>6096072</v>
      </c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</row>
    <row r="11" spans="1:94" ht="15" customHeight="1" x14ac:dyDescent="0.15">
      <c r="A11" s="17" t="s">
        <v>16</v>
      </c>
      <c r="B11" s="79">
        <v>0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70">
        <v>0</v>
      </c>
      <c r="I11" s="13">
        <f t="shared" si="9"/>
        <v>0</v>
      </c>
      <c r="J11" s="17" t="s">
        <v>16</v>
      </c>
      <c r="K11" s="80">
        <v>0</v>
      </c>
      <c r="L11" s="81">
        <v>0</v>
      </c>
      <c r="M11" s="69">
        <v>0</v>
      </c>
      <c r="N11" s="69">
        <v>0</v>
      </c>
      <c r="O11" s="69">
        <v>0</v>
      </c>
      <c r="P11" s="69">
        <v>0</v>
      </c>
      <c r="Q11" s="70">
        <v>0</v>
      </c>
      <c r="R11" s="13">
        <f t="shared" si="10"/>
        <v>0</v>
      </c>
      <c r="S11" s="17" t="s">
        <v>16</v>
      </c>
      <c r="T11" s="79">
        <v>0</v>
      </c>
      <c r="U11" s="69">
        <v>0</v>
      </c>
      <c r="V11" s="69">
        <v>1230012</v>
      </c>
      <c r="W11" s="69">
        <v>2886936</v>
      </c>
      <c r="X11" s="69">
        <v>2286841</v>
      </c>
      <c r="Y11" s="69">
        <v>3993795</v>
      </c>
      <c r="Z11" s="70">
        <v>1306143</v>
      </c>
      <c r="AA11" s="13">
        <f t="shared" si="11"/>
        <v>11703727</v>
      </c>
      <c r="AB11" s="17" t="s">
        <v>16</v>
      </c>
      <c r="AC11" s="79">
        <v>0</v>
      </c>
      <c r="AD11" s="69">
        <v>0</v>
      </c>
      <c r="AE11" s="69">
        <v>0</v>
      </c>
      <c r="AF11" s="69">
        <v>0</v>
      </c>
      <c r="AG11" s="69">
        <v>0</v>
      </c>
      <c r="AH11" s="69">
        <v>0</v>
      </c>
      <c r="AI11" s="70">
        <v>0</v>
      </c>
      <c r="AJ11" s="13">
        <f t="shared" si="12"/>
        <v>0</v>
      </c>
      <c r="AK11" s="17" t="s">
        <v>16</v>
      </c>
      <c r="AL11" s="79">
        <v>47961</v>
      </c>
      <c r="AM11" s="69">
        <v>421425</v>
      </c>
      <c r="AN11" s="69">
        <v>652770</v>
      </c>
      <c r="AO11" s="69">
        <v>2287930</v>
      </c>
      <c r="AP11" s="69">
        <v>2854287</v>
      </c>
      <c r="AQ11" s="69">
        <v>3104172</v>
      </c>
      <c r="AR11" s="70">
        <v>1506449</v>
      </c>
      <c r="AS11" s="13">
        <f t="shared" si="13"/>
        <v>10874994</v>
      </c>
      <c r="AT11" s="17" t="s">
        <v>16</v>
      </c>
      <c r="AU11" s="79">
        <v>0</v>
      </c>
      <c r="AV11" s="69">
        <v>0</v>
      </c>
      <c r="AW11" s="69">
        <v>2703276</v>
      </c>
      <c r="AX11" s="69">
        <v>3800223</v>
      </c>
      <c r="AY11" s="69">
        <v>5235327</v>
      </c>
      <c r="AZ11" s="69">
        <v>4857392</v>
      </c>
      <c r="BA11" s="70">
        <v>4547232</v>
      </c>
      <c r="BB11" s="13">
        <f t="shared" si="14"/>
        <v>21143450</v>
      </c>
      <c r="BC11" s="17" t="s">
        <v>16</v>
      </c>
      <c r="BD11" s="79">
        <v>0</v>
      </c>
      <c r="BE11" s="69">
        <v>0</v>
      </c>
      <c r="BF11" s="69">
        <v>0</v>
      </c>
      <c r="BG11" s="69">
        <v>0</v>
      </c>
      <c r="BH11" s="69">
        <v>0</v>
      </c>
      <c r="BI11" s="69">
        <v>0</v>
      </c>
      <c r="BJ11" s="70">
        <v>0</v>
      </c>
      <c r="BK11" s="13">
        <f t="shared" si="15"/>
        <v>0</v>
      </c>
      <c r="BL11" s="17" t="s">
        <v>16</v>
      </c>
      <c r="BM11" s="79">
        <v>0</v>
      </c>
      <c r="BN11" s="69">
        <v>0</v>
      </c>
      <c r="BO11" s="69">
        <v>0</v>
      </c>
      <c r="BP11" s="69">
        <v>0</v>
      </c>
      <c r="BQ11" s="69">
        <v>259947</v>
      </c>
      <c r="BR11" s="69">
        <v>802431</v>
      </c>
      <c r="BS11" s="70">
        <v>614106</v>
      </c>
      <c r="BT11" s="13">
        <f t="shared" si="16"/>
        <v>1676484</v>
      </c>
      <c r="BU11" s="17" t="s">
        <v>16</v>
      </c>
      <c r="BV11" s="79">
        <v>0</v>
      </c>
      <c r="BW11" s="69">
        <v>0</v>
      </c>
      <c r="BX11" s="69">
        <v>0</v>
      </c>
      <c r="BY11" s="69">
        <v>0</v>
      </c>
      <c r="BZ11" s="69">
        <v>0</v>
      </c>
      <c r="CA11" s="69">
        <v>0</v>
      </c>
      <c r="CB11" s="70">
        <v>0</v>
      </c>
      <c r="CC11" s="13">
        <f t="shared" si="17"/>
        <v>0</v>
      </c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</row>
    <row r="12" spans="1:94" ht="15" customHeight="1" x14ac:dyDescent="0.15">
      <c r="A12" s="17" t="s">
        <v>17</v>
      </c>
      <c r="B12" s="79">
        <v>0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70">
        <v>0</v>
      </c>
      <c r="I12" s="13">
        <f t="shared" si="9"/>
        <v>0</v>
      </c>
      <c r="J12" s="17" t="s">
        <v>17</v>
      </c>
      <c r="K12" s="80">
        <v>0</v>
      </c>
      <c r="L12" s="81">
        <v>0</v>
      </c>
      <c r="M12" s="69">
        <v>0</v>
      </c>
      <c r="N12" s="69">
        <v>0</v>
      </c>
      <c r="O12" s="69">
        <v>0</v>
      </c>
      <c r="P12" s="69">
        <v>0</v>
      </c>
      <c r="Q12" s="70">
        <v>0</v>
      </c>
      <c r="R12" s="13">
        <f t="shared" si="10"/>
        <v>0</v>
      </c>
      <c r="S12" s="17" t="s">
        <v>17</v>
      </c>
      <c r="T12" s="79">
        <v>0</v>
      </c>
      <c r="U12" s="69">
        <v>0</v>
      </c>
      <c r="V12" s="69">
        <v>1593342</v>
      </c>
      <c r="W12" s="69">
        <v>1322761</v>
      </c>
      <c r="X12" s="69">
        <v>675258</v>
      </c>
      <c r="Y12" s="69">
        <v>461547</v>
      </c>
      <c r="Z12" s="70">
        <v>189513</v>
      </c>
      <c r="AA12" s="13">
        <f t="shared" si="11"/>
        <v>4242421</v>
      </c>
      <c r="AB12" s="17" t="s">
        <v>17</v>
      </c>
      <c r="AC12" s="79">
        <v>0</v>
      </c>
      <c r="AD12" s="69">
        <v>0</v>
      </c>
      <c r="AE12" s="69">
        <v>1142903</v>
      </c>
      <c r="AF12" s="69">
        <v>1693530</v>
      </c>
      <c r="AG12" s="69">
        <v>823230</v>
      </c>
      <c r="AH12" s="69">
        <v>464085</v>
      </c>
      <c r="AI12" s="70">
        <v>84294</v>
      </c>
      <c r="AJ12" s="13">
        <f t="shared" si="12"/>
        <v>4208042</v>
      </c>
      <c r="AK12" s="17" t="s">
        <v>17</v>
      </c>
      <c r="AL12" s="79">
        <v>52119</v>
      </c>
      <c r="AM12" s="69">
        <v>157408</v>
      </c>
      <c r="AN12" s="69">
        <v>2033851</v>
      </c>
      <c r="AO12" s="69">
        <v>1344843</v>
      </c>
      <c r="AP12" s="69">
        <v>2549178</v>
      </c>
      <c r="AQ12" s="69">
        <v>1723086</v>
      </c>
      <c r="AR12" s="70">
        <v>598859</v>
      </c>
      <c r="AS12" s="13">
        <f t="shared" si="13"/>
        <v>8459344</v>
      </c>
      <c r="AT12" s="17" t="s">
        <v>17</v>
      </c>
      <c r="AU12" s="79">
        <v>0</v>
      </c>
      <c r="AV12" s="69">
        <v>0</v>
      </c>
      <c r="AW12" s="69">
        <v>2125026</v>
      </c>
      <c r="AX12" s="69">
        <v>3119088</v>
      </c>
      <c r="AY12" s="69">
        <v>4256048</v>
      </c>
      <c r="AZ12" s="69">
        <v>3748860</v>
      </c>
      <c r="BA12" s="70">
        <v>2930409</v>
      </c>
      <c r="BB12" s="13">
        <f t="shared" si="14"/>
        <v>16179431</v>
      </c>
      <c r="BC12" s="17" t="s">
        <v>17</v>
      </c>
      <c r="BD12" s="79">
        <v>0</v>
      </c>
      <c r="BE12" s="69">
        <v>0</v>
      </c>
      <c r="BF12" s="69">
        <v>0</v>
      </c>
      <c r="BG12" s="69">
        <v>0</v>
      </c>
      <c r="BH12" s="69">
        <v>0</v>
      </c>
      <c r="BI12" s="69">
        <v>0</v>
      </c>
      <c r="BJ12" s="70">
        <v>0</v>
      </c>
      <c r="BK12" s="13">
        <f t="shared" si="15"/>
        <v>0</v>
      </c>
      <c r="BL12" s="17" t="s">
        <v>17</v>
      </c>
      <c r="BM12" s="79">
        <v>0</v>
      </c>
      <c r="BN12" s="69">
        <v>0</v>
      </c>
      <c r="BO12" s="69">
        <v>0</v>
      </c>
      <c r="BP12" s="69">
        <v>0</v>
      </c>
      <c r="BQ12" s="69">
        <v>0</v>
      </c>
      <c r="BR12" s="69">
        <v>0</v>
      </c>
      <c r="BS12" s="70">
        <v>0</v>
      </c>
      <c r="BT12" s="13">
        <f t="shared" si="16"/>
        <v>0</v>
      </c>
      <c r="BU12" s="17" t="s">
        <v>17</v>
      </c>
      <c r="BV12" s="79">
        <v>0</v>
      </c>
      <c r="BW12" s="69">
        <v>0</v>
      </c>
      <c r="BX12" s="69">
        <v>0</v>
      </c>
      <c r="BY12" s="69">
        <v>0</v>
      </c>
      <c r="BZ12" s="69">
        <v>0</v>
      </c>
      <c r="CA12" s="69">
        <v>0</v>
      </c>
      <c r="CB12" s="70">
        <v>0</v>
      </c>
      <c r="CC12" s="13">
        <f t="shared" si="17"/>
        <v>0</v>
      </c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</row>
    <row r="13" spans="1:94" ht="15" customHeight="1" x14ac:dyDescent="0.15">
      <c r="A13" s="17" t="s">
        <v>18</v>
      </c>
      <c r="B13" s="7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70">
        <v>0</v>
      </c>
      <c r="I13" s="13">
        <f t="shared" si="9"/>
        <v>0</v>
      </c>
      <c r="J13" s="17" t="s">
        <v>18</v>
      </c>
      <c r="K13" s="80">
        <v>0</v>
      </c>
      <c r="L13" s="81">
        <v>0</v>
      </c>
      <c r="M13" s="69">
        <v>0</v>
      </c>
      <c r="N13" s="69">
        <v>0</v>
      </c>
      <c r="O13" s="69">
        <v>0</v>
      </c>
      <c r="P13" s="69">
        <v>0</v>
      </c>
      <c r="Q13" s="70">
        <v>0</v>
      </c>
      <c r="R13" s="13">
        <f t="shared" si="10"/>
        <v>0</v>
      </c>
      <c r="S13" s="17" t="s">
        <v>18</v>
      </c>
      <c r="T13" s="79">
        <v>0</v>
      </c>
      <c r="U13" s="69">
        <v>0</v>
      </c>
      <c r="V13" s="69">
        <v>12207129</v>
      </c>
      <c r="W13" s="69">
        <v>12077369</v>
      </c>
      <c r="X13" s="69">
        <v>7832455</v>
      </c>
      <c r="Y13" s="69">
        <v>6505684</v>
      </c>
      <c r="Z13" s="70">
        <v>4112225.9999999995</v>
      </c>
      <c r="AA13" s="13">
        <f t="shared" si="11"/>
        <v>42734863</v>
      </c>
      <c r="AB13" s="17" t="s">
        <v>18</v>
      </c>
      <c r="AC13" s="79">
        <v>0</v>
      </c>
      <c r="AD13" s="69">
        <v>0</v>
      </c>
      <c r="AE13" s="69">
        <v>85941</v>
      </c>
      <c r="AF13" s="69">
        <v>31698</v>
      </c>
      <c r="AG13" s="69">
        <v>30537</v>
      </c>
      <c r="AH13" s="69">
        <v>0</v>
      </c>
      <c r="AI13" s="70">
        <v>179622</v>
      </c>
      <c r="AJ13" s="13">
        <f t="shared" si="12"/>
        <v>327798</v>
      </c>
      <c r="AK13" s="17" t="s">
        <v>18</v>
      </c>
      <c r="AL13" s="79">
        <v>109926</v>
      </c>
      <c r="AM13" s="69">
        <v>189000</v>
      </c>
      <c r="AN13" s="69">
        <v>1358019</v>
      </c>
      <c r="AO13" s="69">
        <v>2350134</v>
      </c>
      <c r="AP13" s="69">
        <v>2394856</v>
      </c>
      <c r="AQ13" s="69">
        <v>894528</v>
      </c>
      <c r="AR13" s="70">
        <v>0</v>
      </c>
      <c r="AS13" s="13">
        <f t="shared" si="13"/>
        <v>7296463</v>
      </c>
      <c r="AT13" s="17" t="s">
        <v>18</v>
      </c>
      <c r="AU13" s="79">
        <v>0</v>
      </c>
      <c r="AV13" s="69">
        <v>259091.99999999997</v>
      </c>
      <c r="AW13" s="69">
        <v>8841510</v>
      </c>
      <c r="AX13" s="69">
        <v>8867590</v>
      </c>
      <c r="AY13" s="69">
        <v>4276458</v>
      </c>
      <c r="AZ13" s="69">
        <v>8143983</v>
      </c>
      <c r="BA13" s="70">
        <v>4348578</v>
      </c>
      <c r="BB13" s="13">
        <f t="shared" si="14"/>
        <v>34737211</v>
      </c>
      <c r="BC13" s="17" t="s">
        <v>18</v>
      </c>
      <c r="BD13" s="79">
        <v>0</v>
      </c>
      <c r="BE13" s="69">
        <v>0</v>
      </c>
      <c r="BF13" s="69">
        <v>347787</v>
      </c>
      <c r="BG13" s="69">
        <v>0</v>
      </c>
      <c r="BH13" s="69">
        <v>225090</v>
      </c>
      <c r="BI13" s="69">
        <v>736335</v>
      </c>
      <c r="BJ13" s="70">
        <v>1071027</v>
      </c>
      <c r="BK13" s="13">
        <f t="shared" si="15"/>
        <v>2380239</v>
      </c>
      <c r="BL13" s="17" t="s">
        <v>18</v>
      </c>
      <c r="BM13" s="79">
        <v>0</v>
      </c>
      <c r="BN13" s="69">
        <v>0</v>
      </c>
      <c r="BO13" s="69">
        <v>137952</v>
      </c>
      <c r="BP13" s="69">
        <v>222957</v>
      </c>
      <c r="BQ13" s="69">
        <v>2011770</v>
      </c>
      <c r="BR13" s="69">
        <v>2398428</v>
      </c>
      <c r="BS13" s="70">
        <v>1613772</v>
      </c>
      <c r="BT13" s="13">
        <f t="shared" si="16"/>
        <v>6384879</v>
      </c>
      <c r="BU13" s="17" t="s">
        <v>18</v>
      </c>
      <c r="BV13" s="79">
        <v>0</v>
      </c>
      <c r="BW13" s="69">
        <v>0</v>
      </c>
      <c r="BX13" s="69">
        <v>1211440</v>
      </c>
      <c r="BY13" s="69">
        <v>1698192</v>
      </c>
      <c r="BZ13" s="69">
        <v>745695</v>
      </c>
      <c r="CA13" s="69">
        <v>912087</v>
      </c>
      <c r="CB13" s="70">
        <v>0</v>
      </c>
      <c r="CC13" s="13">
        <f t="shared" si="17"/>
        <v>4567414</v>
      </c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</row>
    <row r="14" spans="1:94" ht="15" customHeight="1" x14ac:dyDescent="0.15">
      <c r="A14" s="17" t="s">
        <v>19</v>
      </c>
      <c r="B14" s="79">
        <v>0</v>
      </c>
      <c r="C14" s="69">
        <v>0</v>
      </c>
      <c r="D14" s="69">
        <v>0</v>
      </c>
      <c r="E14" s="69">
        <v>0</v>
      </c>
      <c r="F14" s="69">
        <v>0</v>
      </c>
      <c r="G14" s="69">
        <v>0</v>
      </c>
      <c r="H14" s="70">
        <v>0</v>
      </c>
      <c r="I14" s="13">
        <f t="shared" si="9"/>
        <v>0</v>
      </c>
      <c r="J14" s="17" t="s">
        <v>19</v>
      </c>
      <c r="K14" s="80">
        <v>0</v>
      </c>
      <c r="L14" s="81">
        <v>0</v>
      </c>
      <c r="M14" s="69">
        <v>0</v>
      </c>
      <c r="N14" s="69">
        <v>0</v>
      </c>
      <c r="O14" s="69">
        <v>0</v>
      </c>
      <c r="P14" s="69">
        <v>0</v>
      </c>
      <c r="Q14" s="70">
        <v>0</v>
      </c>
      <c r="R14" s="13">
        <f t="shared" si="10"/>
        <v>0</v>
      </c>
      <c r="S14" s="17" t="s">
        <v>19</v>
      </c>
      <c r="T14" s="79">
        <v>0</v>
      </c>
      <c r="U14" s="69">
        <v>0</v>
      </c>
      <c r="V14" s="69">
        <v>3786876</v>
      </c>
      <c r="W14" s="69">
        <v>3440565</v>
      </c>
      <c r="X14" s="69">
        <v>3655108</v>
      </c>
      <c r="Y14" s="69">
        <v>1581777</v>
      </c>
      <c r="Z14" s="70">
        <v>1089945</v>
      </c>
      <c r="AA14" s="13">
        <f t="shared" si="11"/>
        <v>13554271</v>
      </c>
      <c r="AB14" s="17" t="s">
        <v>19</v>
      </c>
      <c r="AC14" s="79">
        <v>0</v>
      </c>
      <c r="AD14" s="69">
        <v>0</v>
      </c>
      <c r="AE14" s="69">
        <v>0</v>
      </c>
      <c r="AF14" s="69">
        <v>0</v>
      </c>
      <c r="AG14" s="69">
        <v>0</v>
      </c>
      <c r="AH14" s="69">
        <v>0</v>
      </c>
      <c r="AI14" s="70">
        <v>0</v>
      </c>
      <c r="AJ14" s="13">
        <f t="shared" si="12"/>
        <v>0</v>
      </c>
      <c r="AK14" s="17" t="s">
        <v>19</v>
      </c>
      <c r="AL14" s="79">
        <v>0</v>
      </c>
      <c r="AM14" s="69">
        <v>0</v>
      </c>
      <c r="AN14" s="69">
        <v>0</v>
      </c>
      <c r="AO14" s="69">
        <v>0</v>
      </c>
      <c r="AP14" s="69">
        <v>0</v>
      </c>
      <c r="AQ14" s="69">
        <v>0</v>
      </c>
      <c r="AR14" s="70">
        <v>0</v>
      </c>
      <c r="AS14" s="13">
        <f t="shared" si="13"/>
        <v>0</v>
      </c>
      <c r="AT14" s="17" t="s">
        <v>19</v>
      </c>
      <c r="AU14" s="79">
        <v>0</v>
      </c>
      <c r="AV14" s="69">
        <v>0</v>
      </c>
      <c r="AW14" s="69">
        <v>-5337</v>
      </c>
      <c r="AX14" s="69">
        <v>1842787</v>
      </c>
      <c r="AY14" s="69">
        <v>992907</v>
      </c>
      <c r="AZ14" s="69">
        <v>1694693</v>
      </c>
      <c r="BA14" s="70">
        <v>205389</v>
      </c>
      <c r="BB14" s="13">
        <f t="shared" si="14"/>
        <v>4730439</v>
      </c>
      <c r="BC14" s="17" t="s">
        <v>19</v>
      </c>
      <c r="BD14" s="79">
        <v>0</v>
      </c>
      <c r="BE14" s="69">
        <v>0</v>
      </c>
      <c r="BF14" s="69">
        <v>662940</v>
      </c>
      <c r="BG14" s="69">
        <v>1505076</v>
      </c>
      <c r="BH14" s="69">
        <v>831744</v>
      </c>
      <c r="BI14" s="69">
        <v>1799280</v>
      </c>
      <c r="BJ14" s="70">
        <v>497826</v>
      </c>
      <c r="BK14" s="13">
        <f t="shared" si="15"/>
        <v>5296866</v>
      </c>
      <c r="BL14" s="17" t="s">
        <v>19</v>
      </c>
      <c r="BM14" s="79">
        <v>0</v>
      </c>
      <c r="BN14" s="69">
        <v>0</v>
      </c>
      <c r="BO14" s="69">
        <v>0</v>
      </c>
      <c r="BP14" s="69">
        <v>0</v>
      </c>
      <c r="BQ14" s="69">
        <v>5645817</v>
      </c>
      <c r="BR14" s="69">
        <v>4476159</v>
      </c>
      <c r="BS14" s="70">
        <v>2732148</v>
      </c>
      <c r="BT14" s="13">
        <f t="shared" si="16"/>
        <v>12854124</v>
      </c>
      <c r="BU14" s="17" t="s">
        <v>19</v>
      </c>
      <c r="BV14" s="79">
        <v>0</v>
      </c>
      <c r="BW14" s="69">
        <v>0</v>
      </c>
      <c r="BX14" s="69">
        <v>0</v>
      </c>
      <c r="BY14" s="69">
        <v>0</v>
      </c>
      <c r="BZ14" s="69">
        <v>0</v>
      </c>
      <c r="CA14" s="69">
        <v>0</v>
      </c>
      <c r="CB14" s="70">
        <v>0</v>
      </c>
      <c r="CC14" s="13">
        <f t="shared" si="17"/>
        <v>0</v>
      </c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</row>
    <row r="15" spans="1:94" ht="15" customHeight="1" x14ac:dyDescent="0.15">
      <c r="A15" s="17" t="s">
        <v>20</v>
      </c>
      <c r="B15" s="79">
        <v>0</v>
      </c>
      <c r="C15" s="69">
        <v>0</v>
      </c>
      <c r="D15" s="69">
        <v>250623</v>
      </c>
      <c r="E15" s="69">
        <v>396135</v>
      </c>
      <c r="F15" s="69">
        <v>586026</v>
      </c>
      <c r="G15" s="69">
        <v>1801663</v>
      </c>
      <c r="H15" s="70">
        <v>871551</v>
      </c>
      <c r="I15" s="13">
        <f t="shared" si="9"/>
        <v>3905998</v>
      </c>
      <c r="J15" s="17" t="s">
        <v>20</v>
      </c>
      <c r="K15" s="80">
        <v>0</v>
      </c>
      <c r="L15" s="81">
        <v>0</v>
      </c>
      <c r="M15" s="69">
        <v>0</v>
      </c>
      <c r="N15" s="69">
        <v>0</v>
      </c>
      <c r="O15" s="69">
        <v>0</v>
      </c>
      <c r="P15" s="69">
        <v>0</v>
      </c>
      <c r="Q15" s="70">
        <v>0</v>
      </c>
      <c r="R15" s="13">
        <f t="shared" si="10"/>
        <v>0</v>
      </c>
      <c r="S15" s="17" t="s">
        <v>20</v>
      </c>
      <c r="T15" s="79">
        <v>0</v>
      </c>
      <c r="U15" s="69">
        <v>0</v>
      </c>
      <c r="V15" s="69">
        <v>4028321</v>
      </c>
      <c r="W15" s="69">
        <v>4495801</v>
      </c>
      <c r="X15" s="69">
        <v>4678864</v>
      </c>
      <c r="Y15" s="69">
        <v>5969746</v>
      </c>
      <c r="Z15" s="70">
        <v>2817853</v>
      </c>
      <c r="AA15" s="13">
        <f t="shared" si="11"/>
        <v>21990585</v>
      </c>
      <c r="AB15" s="17" t="s">
        <v>20</v>
      </c>
      <c r="AC15" s="79">
        <v>0</v>
      </c>
      <c r="AD15" s="69">
        <v>0</v>
      </c>
      <c r="AE15" s="69">
        <v>751257</v>
      </c>
      <c r="AF15" s="69">
        <v>185229</v>
      </c>
      <c r="AG15" s="69">
        <v>330651</v>
      </c>
      <c r="AH15" s="69">
        <v>0</v>
      </c>
      <c r="AI15" s="70">
        <v>0</v>
      </c>
      <c r="AJ15" s="13">
        <f t="shared" si="12"/>
        <v>1267137</v>
      </c>
      <c r="AK15" s="17" t="s">
        <v>20</v>
      </c>
      <c r="AL15" s="79">
        <v>0</v>
      </c>
      <c r="AM15" s="69">
        <v>0</v>
      </c>
      <c r="AN15" s="69">
        <v>0</v>
      </c>
      <c r="AO15" s="69">
        <v>0</v>
      </c>
      <c r="AP15" s="69">
        <v>0</v>
      </c>
      <c r="AQ15" s="69">
        <v>0</v>
      </c>
      <c r="AR15" s="70">
        <v>303388</v>
      </c>
      <c r="AS15" s="13">
        <f t="shared" si="13"/>
        <v>303388</v>
      </c>
      <c r="AT15" s="17" t="s">
        <v>20</v>
      </c>
      <c r="AU15" s="79">
        <v>0</v>
      </c>
      <c r="AV15" s="69">
        <v>255546</v>
      </c>
      <c r="AW15" s="69">
        <v>4375908</v>
      </c>
      <c r="AX15" s="69">
        <v>6870411</v>
      </c>
      <c r="AY15" s="69">
        <v>9101107</v>
      </c>
      <c r="AZ15" s="69">
        <v>3743838</v>
      </c>
      <c r="BA15" s="70">
        <v>2380642</v>
      </c>
      <c r="BB15" s="13">
        <f t="shared" si="14"/>
        <v>26727452</v>
      </c>
      <c r="BC15" s="17" t="s">
        <v>20</v>
      </c>
      <c r="BD15" s="79">
        <v>0</v>
      </c>
      <c r="BE15" s="69">
        <v>0</v>
      </c>
      <c r="BF15" s="69">
        <v>0</v>
      </c>
      <c r="BG15" s="69">
        <v>0</v>
      </c>
      <c r="BH15" s="69">
        <v>0</v>
      </c>
      <c r="BI15" s="69">
        <v>0</v>
      </c>
      <c r="BJ15" s="70">
        <v>0</v>
      </c>
      <c r="BK15" s="13">
        <f t="shared" si="15"/>
        <v>0</v>
      </c>
      <c r="BL15" s="17" t="s">
        <v>20</v>
      </c>
      <c r="BM15" s="79">
        <v>0</v>
      </c>
      <c r="BN15" s="69">
        <v>0</v>
      </c>
      <c r="BO15" s="69">
        <v>0</v>
      </c>
      <c r="BP15" s="69">
        <v>0</v>
      </c>
      <c r="BQ15" s="69">
        <v>1522044</v>
      </c>
      <c r="BR15" s="69">
        <v>2215701</v>
      </c>
      <c r="BS15" s="70">
        <v>2240811</v>
      </c>
      <c r="BT15" s="13">
        <f t="shared" si="16"/>
        <v>5978556</v>
      </c>
      <c r="BU15" s="17" t="s">
        <v>20</v>
      </c>
      <c r="BV15" s="79">
        <v>0</v>
      </c>
      <c r="BW15" s="69">
        <v>0</v>
      </c>
      <c r="BX15" s="69">
        <v>0</v>
      </c>
      <c r="BY15" s="69">
        <v>0</v>
      </c>
      <c r="BZ15" s="69">
        <v>0</v>
      </c>
      <c r="CA15" s="69">
        <v>0</v>
      </c>
      <c r="CB15" s="70">
        <v>0</v>
      </c>
      <c r="CC15" s="13">
        <f t="shared" si="17"/>
        <v>0</v>
      </c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</row>
    <row r="16" spans="1:94" ht="15" customHeight="1" x14ac:dyDescent="0.15">
      <c r="A16" s="17" t="s">
        <v>21</v>
      </c>
      <c r="B16" s="79">
        <v>0</v>
      </c>
      <c r="C16" s="69">
        <v>0</v>
      </c>
      <c r="D16" s="69">
        <v>0</v>
      </c>
      <c r="E16" s="69">
        <v>0</v>
      </c>
      <c r="F16" s="69">
        <v>0</v>
      </c>
      <c r="G16" s="69">
        <v>515192</v>
      </c>
      <c r="H16" s="70">
        <v>614230</v>
      </c>
      <c r="I16" s="13">
        <f t="shared" si="9"/>
        <v>1129422</v>
      </c>
      <c r="J16" s="17" t="s">
        <v>21</v>
      </c>
      <c r="K16" s="80">
        <v>0</v>
      </c>
      <c r="L16" s="81">
        <v>0</v>
      </c>
      <c r="M16" s="69">
        <v>0</v>
      </c>
      <c r="N16" s="69">
        <v>0</v>
      </c>
      <c r="O16" s="69">
        <v>0</v>
      </c>
      <c r="P16" s="69">
        <v>0</v>
      </c>
      <c r="Q16" s="70">
        <v>0</v>
      </c>
      <c r="R16" s="13">
        <f t="shared" si="10"/>
        <v>0</v>
      </c>
      <c r="S16" s="17" t="s">
        <v>21</v>
      </c>
      <c r="T16" s="79">
        <v>0</v>
      </c>
      <c r="U16" s="69">
        <v>0</v>
      </c>
      <c r="V16" s="69">
        <v>1320466</v>
      </c>
      <c r="W16" s="69">
        <v>1628855</v>
      </c>
      <c r="X16" s="69">
        <v>2263183</v>
      </c>
      <c r="Y16" s="69">
        <v>575733</v>
      </c>
      <c r="Z16" s="70">
        <v>919694</v>
      </c>
      <c r="AA16" s="13">
        <f t="shared" si="11"/>
        <v>6707931</v>
      </c>
      <c r="AB16" s="17" t="s">
        <v>21</v>
      </c>
      <c r="AC16" s="79">
        <v>0</v>
      </c>
      <c r="AD16" s="69">
        <v>0</v>
      </c>
      <c r="AE16" s="69">
        <v>0</v>
      </c>
      <c r="AF16" s="69">
        <v>0</v>
      </c>
      <c r="AG16" s="69">
        <v>0</v>
      </c>
      <c r="AH16" s="69">
        <v>0</v>
      </c>
      <c r="AI16" s="70">
        <v>0</v>
      </c>
      <c r="AJ16" s="13">
        <f t="shared" si="12"/>
        <v>0</v>
      </c>
      <c r="AK16" s="17" t="s">
        <v>21</v>
      </c>
      <c r="AL16" s="79">
        <v>0</v>
      </c>
      <c r="AM16" s="69">
        <v>0</v>
      </c>
      <c r="AN16" s="69">
        <v>737118</v>
      </c>
      <c r="AO16" s="69">
        <v>711864</v>
      </c>
      <c r="AP16" s="69">
        <v>824319</v>
      </c>
      <c r="AQ16" s="69">
        <v>549468</v>
      </c>
      <c r="AR16" s="70">
        <v>233996</v>
      </c>
      <c r="AS16" s="13">
        <f t="shared" si="13"/>
        <v>3056765</v>
      </c>
      <c r="AT16" s="17" t="s">
        <v>21</v>
      </c>
      <c r="AU16" s="79">
        <v>0</v>
      </c>
      <c r="AV16" s="69">
        <v>256077</v>
      </c>
      <c r="AW16" s="69">
        <v>6266052</v>
      </c>
      <c r="AX16" s="69">
        <v>2573037</v>
      </c>
      <c r="AY16" s="69">
        <v>2611971</v>
      </c>
      <c r="AZ16" s="69">
        <v>2971719</v>
      </c>
      <c r="BA16" s="70">
        <v>413138</v>
      </c>
      <c r="BB16" s="13">
        <f t="shared" si="14"/>
        <v>15091994</v>
      </c>
      <c r="BC16" s="17" t="s">
        <v>21</v>
      </c>
      <c r="BD16" s="79">
        <v>0</v>
      </c>
      <c r="BE16" s="69">
        <v>0</v>
      </c>
      <c r="BF16" s="69">
        <v>0</v>
      </c>
      <c r="BG16" s="69">
        <v>0</v>
      </c>
      <c r="BH16" s="69">
        <v>0</v>
      </c>
      <c r="BI16" s="69">
        <v>0</v>
      </c>
      <c r="BJ16" s="70">
        <v>0</v>
      </c>
      <c r="BK16" s="13">
        <f t="shared" si="15"/>
        <v>0</v>
      </c>
      <c r="BL16" s="17" t="s">
        <v>21</v>
      </c>
      <c r="BM16" s="79">
        <v>0</v>
      </c>
      <c r="BN16" s="69">
        <v>0</v>
      </c>
      <c r="BO16" s="69">
        <v>0</v>
      </c>
      <c r="BP16" s="69">
        <v>0</v>
      </c>
      <c r="BQ16" s="69">
        <v>0</v>
      </c>
      <c r="BR16" s="69">
        <v>0</v>
      </c>
      <c r="BS16" s="70">
        <v>0</v>
      </c>
      <c r="BT16" s="13">
        <f t="shared" si="16"/>
        <v>0</v>
      </c>
      <c r="BU16" s="17" t="s">
        <v>21</v>
      </c>
      <c r="BV16" s="79">
        <v>0</v>
      </c>
      <c r="BW16" s="69">
        <v>0</v>
      </c>
      <c r="BX16" s="69">
        <v>0</v>
      </c>
      <c r="BY16" s="69">
        <v>0</v>
      </c>
      <c r="BZ16" s="69">
        <v>0</v>
      </c>
      <c r="CA16" s="69">
        <v>0</v>
      </c>
      <c r="CB16" s="70">
        <v>0</v>
      </c>
      <c r="CC16" s="13">
        <f t="shared" si="17"/>
        <v>0</v>
      </c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1:94" ht="15" customHeight="1" x14ac:dyDescent="0.15">
      <c r="A17" s="17" t="s">
        <v>22</v>
      </c>
      <c r="B17" s="79">
        <v>0</v>
      </c>
      <c r="C17" s="69">
        <v>0</v>
      </c>
      <c r="D17" s="69">
        <v>0</v>
      </c>
      <c r="E17" s="69">
        <v>114597</v>
      </c>
      <c r="F17" s="69">
        <v>0</v>
      </c>
      <c r="G17" s="69">
        <v>0</v>
      </c>
      <c r="H17" s="70">
        <v>0</v>
      </c>
      <c r="I17" s="13">
        <f t="shared" si="9"/>
        <v>114597</v>
      </c>
      <c r="J17" s="17" t="s">
        <v>22</v>
      </c>
      <c r="K17" s="80">
        <v>0</v>
      </c>
      <c r="L17" s="81">
        <v>0</v>
      </c>
      <c r="M17" s="69">
        <v>0</v>
      </c>
      <c r="N17" s="69">
        <v>0</v>
      </c>
      <c r="O17" s="69">
        <v>0</v>
      </c>
      <c r="P17" s="69">
        <v>0</v>
      </c>
      <c r="Q17" s="70">
        <v>0</v>
      </c>
      <c r="R17" s="13">
        <f t="shared" si="10"/>
        <v>0</v>
      </c>
      <c r="S17" s="17" t="s">
        <v>22</v>
      </c>
      <c r="T17" s="79">
        <v>0</v>
      </c>
      <c r="U17" s="69">
        <v>0</v>
      </c>
      <c r="V17" s="69">
        <v>0</v>
      </c>
      <c r="W17" s="69">
        <v>133398</v>
      </c>
      <c r="X17" s="69">
        <v>0</v>
      </c>
      <c r="Y17" s="69">
        <v>0</v>
      </c>
      <c r="Z17" s="70">
        <v>177299</v>
      </c>
      <c r="AA17" s="13">
        <f t="shared" si="11"/>
        <v>310697</v>
      </c>
      <c r="AB17" s="17" t="s">
        <v>22</v>
      </c>
      <c r="AC17" s="79">
        <v>0</v>
      </c>
      <c r="AD17" s="69">
        <v>0</v>
      </c>
      <c r="AE17" s="69">
        <v>147222</v>
      </c>
      <c r="AF17" s="69">
        <v>156483</v>
      </c>
      <c r="AG17" s="69">
        <v>98492</v>
      </c>
      <c r="AH17" s="69">
        <v>0</v>
      </c>
      <c r="AI17" s="70">
        <v>0</v>
      </c>
      <c r="AJ17" s="13">
        <f t="shared" si="12"/>
        <v>402197</v>
      </c>
      <c r="AK17" s="17" t="s">
        <v>22</v>
      </c>
      <c r="AL17" s="79">
        <v>225315</v>
      </c>
      <c r="AM17" s="69">
        <v>160326</v>
      </c>
      <c r="AN17" s="69">
        <v>955863</v>
      </c>
      <c r="AO17" s="69">
        <v>2871108</v>
      </c>
      <c r="AP17" s="69">
        <v>1097928</v>
      </c>
      <c r="AQ17" s="69">
        <v>4304655</v>
      </c>
      <c r="AR17" s="70">
        <v>1912491</v>
      </c>
      <c r="AS17" s="13">
        <f t="shared" si="13"/>
        <v>11527686</v>
      </c>
      <c r="AT17" s="17" t="s">
        <v>22</v>
      </c>
      <c r="AU17" s="79">
        <v>0</v>
      </c>
      <c r="AV17" s="69">
        <v>0</v>
      </c>
      <c r="AW17" s="69">
        <v>2123622</v>
      </c>
      <c r="AX17" s="69">
        <v>1312011</v>
      </c>
      <c r="AY17" s="69">
        <v>1886094</v>
      </c>
      <c r="AZ17" s="69">
        <v>822312</v>
      </c>
      <c r="BA17" s="70">
        <v>0</v>
      </c>
      <c r="BB17" s="13">
        <f t="shared" si="14"/>
        <v>6144039</v>
      </c>
      <c r="BC17" s="17" t="s">
        <v>22</v>
      </c>
      <c r="BD17" s="79">
        <v>0</v>
      </c>
      <c r="BE17" s="69">
        <v>0</v>
      </c>
      <c r="BF17" s="69">
        <v>0</v>
      </c>
      <c r="BG17" s="69">
        <v>0</v>
      </c>
      <c r="BH17" s="69">
        <v>0</v>
      </c>
      <c r="BI17" s="69">
        <v>0</v>
      </c>
      <c r="BJ17" s="70">
        <v>0</v>
      </c>
      <c r="BK17" s="13">
        <f t="shared" si="15"/>
        <v>0</v>
      </c>
      <c r="BL17" s="17" t="s">
        <v>22</v>
      </c>
      <c r="BM17" s="79">
        <v>0</v>
      </c>
      <c r="BN17" s="69">
        <v>0</v>
      </c>
      <c r="BO17" s="69">
        <v>0</v>
      </c>
      <c r="BP17" s="69">
        <v>0</v>
      </c>
      <c r="BQ17" s="69">
        <v>0</v>
      </c>
      <c r="BR17" s="69">
        <v>0</v>
      </c>
      <c r="BS17" s="70">
        <v>0</v>
      </c>
      <c r="BT17" s="13">
        <f t="shared" si="16"/>
        <v>0</v>
      </c>
      <c r="BU17" s="17" t="s">
        <v>22</v>
      </c>
      <c r="BV17" s="79">
        <v>0</v>
      </c>
      <c r="BW17" s="69">
        <v>0</v>
      </c>
      <c r="BX17" s="69">
        <v>0</v>
      </c>
      <c r="BY17" s="69">
        <v>0</v>
      </c>
      <c r="BZ17" s="69">
        <v>0</v>
      </c>
      <c r="CA17" s="69">
        <v>607944</v>
      </c>
      <c r="CB17" s="70">
        <v>0</v>
      </c>
      <c r="CC17" s="13">
        <f t="shared" si="17"/>
        <v>607944</v>
      </c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ht="15" customHeight="1" x14ac:dyDescent="0.15">
      <c r="A18" s="17" t="s">
        <v>23</v>
      </c>
      <c r="B18" s="79">
        <v>0</v>
      </c>
      <c r="C18" s="69">
        <v>0</v>
      </c>
      <c r="D18" s="69">
        <v>0</v>
      </c>
      <c r="E18" s="69">
        <v>251856</v>
      </c>
      <c r="F18" s="69">
        <v>0</v>
      </c>
      <c r="G18" s="69">
        <v>0</v>
      </c>
      <c r="H18" s="70">
        <v>0</v>
      </c>
      <c r="I18" s="13">
        <f t="shared" si="9"/>
        <v>251856</v>
      </c>
      <c r="J18" s="17" t="s">
        <v>23</v>
      </c>
      <c r="K18" s="80">
        <v>0</v>
      </c>
      <c r="L18" s="81">
        <v>0</v>
      </c>
      <c r="M18" s="69">
        <v>0</v>
      </c>
      <c r="N18" s="69">
        <v>0</v>
      </c>
      <c r="O18" s="69">
        <v>0</v>
      </c>
      <c r="P18" s="69">
        <v>0</v>
      </c>
      <c r="Q18" s="70">
        <v>0</v>
      </c>
      <c r="R18" s="13">
        <f t="shared" si="10"/>
        <v>0</v>
      </c>
      <c r="S18" s="17" t="s">
        <v>23</v>
      </c>
      <c r="T18" s="79">
        <v>0</v>
      </c>
      <c r="U18" s="69">
        <v>0</v>
      </c>
      <c r="V18" s="69">
        <v>351936</v>
      </c>
      <c r="W18" s="69">
        <v>456057</v>
      </c>
      <c r="X18" s="69">
        <v>1273605</v>
      </c>
      <c r="Y18" s="69">
        <v>1634175</v>
      </c>
      <c r="Z18" s="70">
        <v>257832</v>
      </c>
      <c r="AA18" s="13">
        <f t="shared" si="11"/>
        <v>3973605</v>
      </c>
      <c r="AB18" s="17" t="s">
        <v>23</v>
      </c>
      <c r="AC18" s="79">
        <v>0</v>
      </c>
      <c r="AD18" s="69">
        <v>0</v>
      </c>
      <c r="AE18" s="69">
        <v>77976</v>
      </c>
      <c r="AF18" s="69">
        <v>42939</v>
      </c>
      <c r="AG18" s="69">
        <v>0</v>
      </c>
      <c r="AH18" s="69">
        <v>0</v>
      </c>
      <c r="AI18" s="70">
        <v>0</v>
      </c>
      <c r="AJ18" s="13">
        <f t="shared" si="12"/>
        <v>120915</v>
      </c>
      <c r="AK18" s="17" t="s">
        <v>23</v>
      </c>
      <c r="AL18" s="79">
        <v>0</v>
      </c>
      <c r="AM18" s="69">
        <v>0</v>
      </c>
      <c r="AN18" s="69">
        <v>0</v>
      </c>
      <c r="AO18" s="69">
        <v>0</v>
      </c>
      <c r="AP18" s="69">
        <v>0</v>
      </c>
      <c r="AQ18" s="69">
        <v>0</v>
      </c>
      <c r="AR18" s="70">
        <v>0</v>
      </c>
      <c r="AS18" s="13">
        <f t="shared" si="13"/>
        <v>0</v>
      </c>
      <c r="AT18" s="17" t="s">
        <v>23</v>
      </c>
      <c r="AU18" s="79">
        <v>0</v>
      </c>
      <c r="AV18" s="69">
        <v>0</v>
      </c>
      <c r="AW18" s="69">
        <v>2966634</v>
      </c>
      <c r="AX18" s="69">
        <v>3247218</v>
      </c>
      <c r="AY18" s="69">
        <v>3054141</v>
      </c>
      <c r="AZ18" s="69">
        <v>1524681</v>
      </c>
      <c r="BA18" s="70">
        <v>837324</v>
      </c>
      <c r="BB18" s="13">
        <f t="shared" si="14"/>
        <v>11629998</v>
      </c>
      <c r="BC18" s="17" t="s">
        <v>23</v>
      </c>
      <c r="BD18" s="79">
        <v>0</v>
      </c>
      <c r="BE18" s="69">
        <v>0</v>
      </c>
      <c r="BF18" s="69">
        <v>0</v>
      </c>
      <c r="BG18" s="69">
        <v>0</v>
      </c>
      <c r="BH18" s="69">
        <v>0</v>
      </c>
      <c r="BI18" s="69">
        <v>0</v>
      </c>
      <c r="BJ18" s="70">
        <v>0</v>
      </c>
      <c r="BK18" s="13">
        <f t="shared" si="15"/>
        <v>0</v>
      </c>
      <c r="BL18" s="17" t="s">
        <v>23</v>
      </c>
      <c r="BM18" s="79">
        <v>0</v>
      </c>
      <c r="BN18" s="69">
        <v>0</v>
      </c>
      <c r="BO18" s="69">
        <v>0</v>
      </c>
      <c r="BP18" s="69">
        <v>0</v>
      </c>
      <c r="BQ18" s="69">
        <v>0</v>
      </c>
      <c r="BR18" s="69">
        <v>0</v>
      </c>
      <c r="BS18" s="70">
        <v>0</v>
      </c>
      <c r="BT18" s="13">
        <f t="shared" si="16"/>
        <v>0</v>
      </c>
      <c r="BU18" s="17" t="s">
        <v>23</v>
      </c>
      <c r="BV18" s="79">
        <v>0</v>
      </c>
      <c r="BW18" s="69">
        <v>0</v>
      </c>
      <c r="BX18" s="69">
        <v>0</v>
      </c>
      <c r="BY18" s="69">
        <v>200201</v>
      </c>
      <c r="BZ18" s="69">
        <v>0</v>
      </c>
      <c r="CA18" s="69">
        <v>281661</v>
      </c>
      <c r="CB18" s="70">
        <v>347577</v>
      </c>
      <c r="CC18" s="13">
        <f t="shared" si="17"/>
        <v>829439</v>
      </c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ht="15" customHeight="1" x14ac:dyDescent="0.15">
      <c r="A19" s="17" t="s">
        <v>24</v>
      </c>
      <c r="B19" s="79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70">
        <v>0</v>
      </c>
      <c r="I19" s="13">
        <f t="shared" si="9"/>
        <v>0</v>
      </c>
      <c r="J19" s="17" t="s">
        <v>24</v>
      </c>
      <c r="K19" s="80">
        <v>0</v>
      </c>
      <c r="L19" s="81">
        <v>0</v>
      </c>
      <c r="M19" s="69">
        <v>0</v>
      </c>
      <c r="N19" s="69">
        <v>0</v>
      </c>
      <c r="O19" s="69">
        <v>0</v>
      </c>
      <c r="P19" s="69">
        <v>0</v>
      </c>
      <c r="Q19" s="70">
        <v>0</v>
      </c>
      <c r="R19" s="13">
        <f t="shared" si="10"/>
        <v>0</v>
      </c>
      <c r="S19" s="17" t="s">
        <v>24</v>
      </c>
      <c r="T19" s="79">
        <v>0</v>
      </c>
      <c r="U19" s="69">
        <v>0</v>
      </c>
      <c r="V19" s="69">
        <v>0</v>
      </c>
      <c r="W19" s="69">
        <v>73572</v>
      </c>
      <c r="X19" s="69">
        <v>289903</v>
      </c>
      <c r="Y19" s="69">
        <v>127210</v>
      </c>
      <c r="Z19" s="70">
        <v>261774</v>
      </c>
      <c r="AA19" s="13">
        <f t="shared" si="11"/>
        <v>752459</v>
      </c>
      <c r="AB19" s="17" t="s">
        <v>24</v>
      </c>
      <c r="AC19" s="79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70">
        <v>0</v>
      </c>
      <c r="AJ19" s="13">
        <f t="shared" si="12"/>
        <v>0</v>
      </c>
      <c r="AK19" s="17" t="s">
        <v>24</v>
      </c>
      <c r="AL19" s="79">
        <v>0</v>
      </c>
      <c r="AM19" s="69">
        <v>0</v>
      </c>
      <c r="AN19" s="69">
        <v>0</v>
      </c>
      <c r="AO19" s="69">
        <v>0</v>
      </c>
      <c r="AP19" s="69">
        <v>0</v>
      </c>
      <c r="AQ19" s="69">
        <v>0</v>
      </c>
      <c r="AR19" s="70">
        <v>0</v>
      </c>
      <c r="AS19" s="13">
        <f t="shared" si="13"/>
        <v>0</v>
      </c>
      <c r="AT19" s="17" t="s">
        <v>24</v>
      </c>
      <c r="AU19" s="79">
        <v>0</v>
      </c>
      <c r="AV19" s="69">
        <v>251685</v>
      </c>
      <c r="AW19" s="69">
        <v>0</v>
      </c>
      <c r="AX19" s="69">
        <v>1391904</v>
      </c>
      <c r="AY19" s="69">
        <v>1432101</v>
      </c>
      <c r="AZ19" s="69">
        <v>282933</v>
      </c>
      <c r="BA19" s="70">
        <v>0</v>
      </c>
      <c r="BB19" s="13">
        <f t="shared" si="14"/>
        <v>3358623</v>
      </c>
      <c r="BC19" s="17" t="s">
        <v>24</v>
      </c>
      <c r="BD19" s="79">
        <v>0</v>
      </c>
      <c r="BE19" s="69">
        <v>0</v>
      </c>
      <c r="BF19" s="69">
        <v>0</v>
      </c>
      <c r="BG19" s="69">
        <v>0</v>
      </c>
      <c r="BH19" s="69">
        <v>0</v>
      </c>
      <c r="BI19" s="69">
        <v>0</v>
      </c>
      <c r="BJ19" s="70">
        <v>0</v>
      </c>
      <c r="BK19" s="13">
        <f t="shared" si="15"/>
        <v>0</v>
      </c>
      <c r="BL19" s="17" t="s">
        <v>24</v>
      </c>
      <c r="BM19" s="79">
        <v>0</v>
      </c>
      <c r="BN19" s="69">
        <v>0</v>
      </c>
      <c r="BO19" s="69">
        <v>0</v>
      </c>
      <c r="BP19" s="69">
        <v>0</v>
      </c>
      <c r="BQ19" s="69">
        <v>0</v>
      </c>
      <c r="BR19" s="69">
        <v>0</v>
      </c>
      <c r="BS19" s="70">
        <v>0</v>
      </c>
      <c r="BT19" s="13">
        <f t="shared" si="16"/>
        <v>0</v>
      </c>
      <c r="BU19" s="17" t="s">
        <v>24</v>
      </c>
      <c r="BV19" s="79">
        <v>0</v>
      </c>
      <c r="BW19" s="69">
        <v>0</v>
      </c>
      <c r="BX19" s="69">
        <v>0</v>
      </c>
      <c r="BY19" s="69">
        <v>0</v>
      </c>
      <c r="BZ19" s="69">
        <v>0</v>
      </c>
      <c r="CA19" s="69">
        <v>0</v>
      </c>
      <c r="CB19" s="70">
        <v>0</v>
      </c>
      <c r="CC19" s="13">
        <f t="shared" si="17"/>
        <v>0</v>
      </c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ht="15" customHeight="1" x14ac:dyDescent="0.15">
      <c r="A20" s="17" t="s">
        <v>25</v>
      </c>
      <c r="B20" s="79"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70">
        <v>0</v>
      </c>
      <c r="I20" s="13">
        <f t="shared" si="9"/>
        <v>0</v>
      </c>
      <c r="J20" s="17" t="s">
        <v>25</v>
      </c>
      <c r="K20" s="80">
        <v>0</v>
      </c>
      <c r="L20" s="81">
        <v>0</v>
      </c>
      <c r="M20" s="69">
        <v>0</v>
      </c>
      <c r="N20" s="69">
        <v>0</v>
      </c>
      <c r="O20" s="69">
        <v>0</v>
      </c>
      <c r="P20" s="69">
        <v>0</v>
      </c>
      <c r="Q20" s="70">
        <v>0</v>
      </c>
      <c r="R20" s="13">
        <f t="shared" si="10"/>
        <v>0</v>
      </c>
      <c r="S20" s="17" t="s">
        <v>25</v>
      </c>
      <c r="T20" s="79">
        <v>0</v>
      </c>
      <c r="U20" s="69">
        <v>0</v>
      </c>
      <c r="V20" s="69">
        <v>34704</v>
      </c>
      <c r="W20" s="69">
        <v>323856</v>
      </c>
      <c r="X20" s="69">
        <v>88128</v>
      </c>
      <c r="Y20" s="69">
        <v>99380</v>
      </c>
      <c r="Z20" s="70">
        <v>0</v>
      </c>
      <c r="AA20" s="13">
        <f t="shared" si="11"/>
        <v>546068</v>
      </c>
      <c r="AB20" s="17" t="s">
        <v>25</v>
      </c>
      <c r="AC20" s="79">
        <v>0</v>
      </c>
      <c r="AD20" s="69">
        <v>0</v>
      </c>
      <c r="AE20" s="69">
        <v>18732</v>
      </c>
      <c r="AF20" s="69">
        <v>0</v>
      </c>
      <c r="AG20" s="69">
        <v>0</v>
      </c>
      <c r="AH20" s="69">
        <v>0</v>
      </c>
      <c r="AI20" s="70">
        <v>0</v>
      </c>
      <c r="AJ20" s="13">
        <f t="shared" si="12"/>
        <v>18732</v>
      </c>
      <c r="AK20" s="17" t="s">
        <v>25</v>
      </c>
      <c r="AL20" s="79">
        <v>0</v>
      </c>
      <c r="AM20" s="69">
        <v>0</v>
      </c>
      <c r="AN20" s="69">
        <v>0</v>
      </c>
      <c r="AO20" s="69">
        <v>0</v>
      </c>
      <c r="AP20" s="69">
        <v>0</v>
      </c>
      <c r="AQ20" s="69">
        <v>0</v>
      </c>
      <c r="AR20" s="70">
        <v>0</v>
      </c>
      <c r="AS20" s="13">
        <f t="shared" si="13"/>
        <v>0</v>
      </c>
      <c r="AT20" s="17" t="s">
        <v>25</v>
      </c>
      <c r="AU20" s="79">
        <v>0</v>
      </c>
      <c r="AV20" s="69">
        <v>0</v>
      </c>
      <c r="AW20" s="69">
        <v>0</v>
      </c>
      <c r="AX20" s="69">
        <v>671826</v>
      </c>
      <c r="AY20" s="69">
        <v>85563</v>
      </c>
      <c r="AZ20" s="69">
        <v>0</v>
      </c>
      <c r="BA20" s="70">
        <v>108378</v>
      </c>
      <c r="BB20" s="13">
        <f t="shared" si="14"/>
        <v>865767</v>
      </c>
      <c r="BC20" s="17" t="s">
        <v>25</v>
      </c>
      <c r="BD20" s="79">
        <v>0</v>
      </c>
      <c r="BE20" s="69">
        <v>0</v>
      </c>
      <c r="BF20" s="69">
        <v>0</v>
      </c>
      <c r="BG20" s="69">
        <v>0</v>
      </c>
      <c r="BH20" s="69">
        <v>0</v>
      </c>
      <c r="BI20" s="69">
        <v>0</v>
      </c>
      <c r="BJ20" s="70">
        <v>0</v>
      </c>
      <c r="BK20" s="13">
        <f t="shared" si="15"/>
        <v>0</v>
      </c>
      <c r="BL20" s="17" t="s">
        <v>25</v>
      </c>
      <c r="BM20" s="79">
        <v>0</v>
      </c>
      <c r="BN20" s="69">
        <v>0</v>
      </c>
      <c r="BO20" s="69">
        <v>0</v>
      </c>
      <c r="BP20" s="69">
        <v>491904</v>
      </c>
      <c r="BQ20" s="69">
        <v>2688507</v>
      </c>
      <c r="BR20" s="69">
        <v>1044819</v>
      </c>
      <c r="BS20" s="70">
        <v>630090</v>
      </c>
      <c r="BT20" s="13">
        <f t="shared" si="16"/>
        <v>4855320</v>
      </c>
      <c r="BU20" s="17" t="s">
        <v>25</v>
      </c>
      <c r="BV20" s="79">
        <v>0</v>
      </c>
      <c r="BW20" s="69">
        <v>0</v>
      </c>
      <c r="BX20" s="69">
        <v>0</v>
      </c>
      <c r="BY20" s="69">
        <v>0</v>
      </c>
      <c r="BZ20" s="69">
        <v>0</v>
      </c>
      <c r="CA20" s="69">
        <v>0</v>
      </c>
      <c r="CB20" s="70">
        <v>0</v>
      </c>
      <c r="CC20" s="13">
        <f t="shared" si="17"/>
        <v>0</v>
      </c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ht="15" customHeight="1" x14ac:dyDescent="0.15">
      <c r="A21" s="17" t="s">
        <v>26</v>
      </c>
      <c r="B21" s="7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271633</v>
      </c>
      <c r="H21" s="70">
        <v>0</v>
      </c>
      <c r="I21" s="13">
        <f t="shared" si="9"/>
        <v>271633</v>
      </c>
      <c r="J21" s="17" t="s">
        <v>26</v>
      </c>
      <c r="K21" s="80">
        <v>0</v>
      </c>
      <c r="L21" s="81">
        <v>0</v>
      </c>
      <c r="M21" s="69">
        <v>0</v>
      </c>
      <c r="N21" s="69">
        <v>0</v>
      </c>
      <c r="O21" s="69">
        <v>0</v>
      </c>
      <c r="P21" s="69">
        <v>0</v>
      </c>
      <c r="Q21" s="70">
        <v>0</v>
      </c>
      <c r="R21" s="13">
        <f t="shared" si="10"/>
        <v>0</v>
      </c>
      <c r="S21" s="17" t="s">
        <v>26</v>
      </c>
      <c r="T21" s="79">
        <v>0</v>
      </c>
      <c r="U21" s="69">
        <v>0</v>
      </c>
      <c r="V21" s="69">
        <v>361323</v>
      </c>
      <c r="W21" s="69">
        <v>803920</v>
      </c>
      <c r="X21" s="69">
        <v>270441</v>
      </c>
      <c r="Y21" s="69">
        <v>96885</v>
      </c>
      <c r="Z21" s="70">
        <v>98928</v>
      </c>
      <c r="AA21" s="13">
        <f t="shared" si="11"/>
        <v>1631497</v>
      </c>
      <c r="AB21" s="17" t="s">
        <v>26</v>
      </c>
      <c r="AC21" s="7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70">
        <v>0</v>
      </c>
      <c r="AJ21" s="13">
        <f t="shared" si="12"/>
        <v>0</v>
      </c>
      <c r="AK21" s="17" t="s">
        <v>26</v>
      </c>
      <c r="AL21" s="79">
        <v>0</v>
      </c>
      <c r="AM21" s="69">
        <v>0</v>
      </c>
      <c r="AN21" s="69">
        <v>0</v>
      </c>
      <c r="AO21" s="69">
        <v>0</v>
      </c>
      <c r="AP21" s="69">
        <v>0</v>
      </c>
      <c r="AQ21" s="69">
        <v>275661</v>
      </c>
      <c r="AR21" s="70">
        <v>0</v>
      </c>
      <c r="AS21" s="13">
        <f t="shared" si="13"/>
        <v>275661</v>
      </c>
      <c r="AT21" s="17" t="s">
        <v>26</v>
      </c>
      <c r="AU21" s="79">
        <v>0</v>
      </c>
      <c r="AV21" s="69">
        <v>0</v>
      </c>
      <c r="AW21" s="69">
        <v>1488771</v>
      </c>
      <c r="AX21" s="69">
        <v>1448559</v>
      </c>
      <c r="AY21" s="69">
        <v>1679450</v>
      </c>
      <c r="AZ21" s="69">
        <v>1780983</v>
      </c>
      <c r="BA21" s="70">
        <v>1529604</v>
      </c>
      <c r="BB21" s="13">
        <f t="shared" si="14"/>
        <v>7927367</v>
      </c>
      <c r="BC21" s="17" t="s">
        <v>26</v>
      </c>
      <c r="BD21" s="79">
        <v>0</v>
      </c>
      <c r="BE21" s="69">
        <v>0</v>
      </c>
      <c r="BF21" s="69">
        <v>0</v>
      </c>
      <c r="BG21" s="69">
        <v>0</v>
      </c>
      <c r="BH21" s="69">
        <v>0</v>
      </c>
      <c r="BI21" s="69">
        <v>0</v>
      </c>
      <c r="BJ21" s="70">
        <v>0</v>
      </c>
      <c r="BK21" s="13">
        <f t="shared" si="15"/>
        <v>0</v>
      </c>
      <c r="BL21" s="17" t="s">
        <v>26</v>
      </c>
      <c r="BM21" s="79">
        <v>0</v>
      </c>
      <c r="BN21" s="69">
        <v>0</v>
      </c>
      <c r="BO21" s="69">
        <v>0</v>
      </c>
      <c r="BP21" s="69">
        <v>0</v>
      </c>
      <c r="BQ21" s="69">
        <v>1734462</v>
      </c>
      <c r="BR21" s="69">
        <v>4773357</v>
      </c>
      <c r="BS21" s="70">
        <v>1480194</v>
      </c>
      <c r="BT21" s="13">
        <f t="shared" si="16"/>
        <v>7988013</v>
      </c>
      <c r="BU21" s="17" t="s">
        <v>26</v>
      </c>
      <c r="BV21" s="79">
        <v>0</v>
      </c>
      <c r="BW21" s="69">
        <v>0</v>
      </c>
      <c r="BX21" s="69">
        <v>0</v>
      </c>
      <c r="BY21" s="69">
        <v>0</v>
      </c>
      <c r="BZ21" s="69">
        <v>0</v>
      </c>
      <c r="CA21" s="69">
        <v>0</v>
      </c>
      <c r="CB21" s="70">
        <v>0</v>
      </c>
      <c r="CC21" s="13">
        <f t="shared" si="17"/>
        <v>0</v>
      </c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ht="15" customHeight="1" x14ac:dyDescent="0.15">
      <c r="A22" s="17" t="s">
        <v>27</v>
      </c>
      <c r="B22" s="7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  <c r="H22" s="70">
        <v>0</v>
      </c>
      <c r="I22" s="13">
        <f t="shared" si="9"/>
        <v>0</v>
      </c>
      <c r="J22" s="17" t="s">
        <v>27</v>
      </c>
      <c r="K22" s="80">
        <v>0</v>
      </c>
      <c r="L22" s="81">
        <v>0</v>
      </c>
      <c r="M22" s="69">
        <v>0</v>
      </c>
      <c r="N22" s="69">
        <v>0</v>
      </c>
      <c r="O22" s="69">
        <v>0</v>
      </c>
      <c r="P22" s="69">
        <v>0</v>
      </c>
      <c r="Q22" s="70">
        <v>0</v>
      </c>
      <c r="R22" s="13">
        <f t="shared" si="10"/>
        <v>0</v>
      </c>
      <c r="S22" s="17" t="s">
        <v>27</v>
      </c>
      <c r="T22" s="79">
        <v>0</v>
      </c>
      <c r="U22" s="69">
        <v>0</v>
      </c>
      <c r="V22" s="69">
        <v>67968</v>
      </c>
      <c r="W22" s="69">
        <v>348795</v>
      </c>
      <c r="X22" s="69">
        <v>76434</v>
      </c>
      <c r="Y22" s="69">
        <v>185553</v>
      </c>
      <c r="Z22" s="70">
        <v>0</v>
      </c>
      <c r="AA22" s="13">
        <f t="shared" si="11"/>
        <v>678750</v>
      </c>
      <c r="AB22" s="17" t="s">
        <v>27</v>
      </c>
      <c r="AC22" s="79">
        <v>0</v>
      </c>
      <c r="AD22" s="69">
        <v>0</v>
      </c>
      <c r="AE22" s="69">
        <v>0</v>
      </c>
      <c r="AF22" s="69">
        <v>0</v>
      </c>
      <c r="AG22" s="69">
        <v>0</v>
      </c>
      <c r="AH22" s="69">
        <v>0</v>
      </c>
      <c r="AI22" s="70">
        <v>0</v>
      </c>
      <c r="AJ22" s="13">
        <f t="shared" si="12"/>
        <v>0</v>
      </c>
      <c r="AK22" s="17" t="s">
        <v>27</v>
      </c>
      <c r="AL22" s="79">
        <v>0</v>
      </c>
      <c r="AM22" s="69">
        <v>0</v>
      </c>
      <c r="AN22" s="69">
        <v>129006</v>
      </c>
      <c r="AO22" s="69">
        <v>523629</v>
      </c>
      <c r="AP22" s="69">
        <v>0</v>
      </c>
      <c r="AQ22" s="69">
        <v>250452</v>
      </c>
      <c r="AR22" s="70">
        <v>311166</v>
      </c>
      <c r="AS22" s="13">
        <f t="shared" si="13"/>
        <v>1214253</v>
      </c>
      <c r="AT22" s="17" t="s">
        <v>27</v>
      </c>
      <c r="AU22" s="79">
        <v>0</v>
      </c>
      <c r="AV22" s="69">
        <v>0</v>
      </c>
      <c r="AW22" s="69">
        <v>1099638</v>
      </c>
      <c r="AX22" s="69">
        <v>555867</v>
      </c>
      <c r="AY22" s="69">
        <v>566118</v>
      </c>
      <c r="AZ22" s="69">
        <v>866043</v>
      </c>
      <c r="BA22" s="70">
        <v>0</v>
      </c>
      <c r="BB22" s="13">
        <f t="shared" si="14"/>
        <v>3087666</v>
      </c>
      <c r="BC22" s="17" t="s">
        <v>27</v>
      </c>
      <c r="BD22" s="79">
        <v>0</v>
      </c>
      <c r="BE22" s="69">
        <v>0</v>
      </c>
      <c r="BF22" s="69">
        <v>0</v>
      </c>
      <c r="BG22" s="69">
        <v>0</v>
      </c>
      <c r="BH22" s="69">
        <v>0</v>
      </c>
      <c r="BI22" s="69">
        <v>0</v>
      </c>
      <c r="BJ22" s="70">
        <v>0</v>
      </c>
      <c r="BK22" s="13">
        <f t="shared" si="15"/>
        <v>0</v>
      </c>
      <c r="BL22" s="17" t="s">
        <v>27</v>
      </c>
      <c r="BM22" s="79">
        <v>0</v>
      </c>
      <c r="BN22" s="69">
        <v>0</v>
      </c>
      <c r="BO22" s="69">
        <v>0</v>
      </c>
      <c r="BP22" s="69">
        <v>0</v>
      </c>
      <c r="BQ22" s="69">
        <v>766998</v>
      </c>
      <c r="BR22" s="69">
        <v>1879443</v>
      </c>
      <c r="BS22" s="70">
        <v>0</v>
      </c>
      <c r="BT22" s="13">
        <f t="shared" si="16"/>
        <v>2646441</v>
      </c>
      <c r="BU22" s="17" t="s">
        <v>27</v>
      </c>
      <c r="BV22" s="79">
        <v>0</v>
      </c>
      <c r="BW22" s="69">
        <v>0</v>
      </c>
      <c r="BX22" s="69">
        <v>0</v>
      </c>
      <c r="BY22" s="69">
        <v>0</v>
      </c>
      <c r="BZ22" s="69">
        <v>0</v>
      </c>
      <c r="CA22" s="69">
        <v>0</v>
      </c>
      <c r="CB22" s="70">
        <v>0</v>
      </c>
      <c r="CC22" s="13">
        <f t="shared" si="17"/>
        <v>0</v>
      </c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ht="15" customHeight="1" x14ac:dyDescent="0.15">
      <c r="A23" s="17" t="s">
        <v>28</v>
      </c>
      <c r="B23" s="7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70">
        <v>0</v>
      </c>
      <c r="I23" s="13">
        <f t="shared" si="9"/>
        <v>0</v>
      </c>
      <c r="J23" s="17" t="s">
        <v>28</v>
      </c>
      <c r="K23" s="80">
        <v>0</v>
      </c>
      <c r="L23" s="81">
        <v>0</v>
      </c>
      <c r="M23" s="69">
        <v>0</v>
      </c>
      <c r="N23" s="69">
        <v>0</v>
      </c>
      <c r="O23" s="69">
        <v>0</v>
      </c>
      <c r="P23" s="69">
        <v>0</v>
      </c>
      <c r="Q23" s="70">
        <v>0</v>
      </c>
      <c r="R23" s="13">
        <f t="shared" si="10"/>
        <v>0</v>
      </c>
      <c r="S23" s="17" t="s">
        <v>28</v>
      </c>
      <c r="T23" s="79">
        <v>0</v>
      </c>
      <c r="U23" s="69">
        <v>0</v>
      </c>
      <c r="V23" s="69">
        <v>3323952</v>
      </c>
      <c r="W23" s="69">
        <v>1910295</v>
      </c>
      <c r="X23" s="69">
        <v>1978083</v>
      </c>
      <c r="Y23" s="69">
        <v>855333</v>
      </c>
      <c r="Z23" s="70">
        <v>877968</v>
      </c>
      <c r="AA23" s="13">
        <f t="shared" si="11"/>
        <v>8945631</v>
      </c>
      <c r="AB23" s="17" t="s">
        <v>28</v>
      </c>
      <c r="AC23" s="79">
        <v>0</v>
      </c>
      <c r="AD23" s="69">
        <v>0</v>
      </c>
      <c r="AE23" s="69">
        <v>0</v>
      </c>
      <c r="AF23" s="69">
        <v>0</v>
      </c>
      <c r="AG23" s="69">
        <v>0</v>
      </c>
      <c r="AH23" s="69">
        <v>0</v>
      </c>
      <c r="AI23" s="70">
        <v>0</v>
      </c>
      <c r="AJ23" s="13">
        <f t="shared" si="12"/>
        <v>0</v>
      </c>
      <c r="AK23" s="17" t="s">
        <v>28</v>
      </c>
      <c r="AL23" s="79">
        <v>0</v>
      </c>
      <c r="AM23" s="69">
        <v>0</v>
      </c>
      <c r="AN23" s="69">
        <v>387018</v>
      </c>
      <c r="AO23" s="69">
        <v>1073556</v>
      </c>
      <c r="AP23" s="69">
        <v>1419138</v>
      </c>
      <c r="AQ23" s="69">
        <v>1375083</v>
      </c>
      <c r="AR23" s="70">
        <v>0</v>
      </c>
      <c r="AS23" s="13">
        <f t="shared" si="13"/>
        <v>4254795</v>
      </c>
      <c r="AT23" s="17" t="s">
        <v>28</v>
      </c>
      <c r="AU23" s="79">
        <v>0</v>
      </c>
      <c r="AV23" s="69">
        <v>249201</v>
      </c>
      <c r="AW23" s="69">
        <v>1313969</v>
      </c>
      <c r="AX23" s="69">
        <v>3023262</v>
      </c>
      <c r="AY23" s="69">
        <v>1624588</v>
      </c>
      <c r="AZ23" s="69">
        <v>1424556</v>
      </c>
      <c r="BA23" s="70">
        <v>2534918</v>
      </c>
      <c r="BB23" s="13">
        <f t="shared" si="14"/>
        <v>10170494</v>
      </c>
      <c r="BC23" s="17" t="s">
        <v>28</v>
      </c>
      <c r="BD23" s="79">
        <v>0</v>
      </c>
      <c r="BE23" s="69">
        <v>0</v>
      </c>
      <c r="BF23" s="69">
        <v>0</v>
      </c>
      <c r="BG23" s="69">
        <v>0</v>
      </c>
      <c r="BH23" s="69">
        <v>0</v>
      </c>
      <c r="BI23" s="69">
        <v>0</v>
      </c>
      <c r="BJ23" s="70">
        <v>0</v>
      </c>
      <c r="BK23" s="13">
        <f t="shared" si="15"/>
        <v>0</v>
      </c>
      <c r="BL23" s="17" t="s">
        <v>28</v>
      </c>
      <c r="BM23" s="79">
        <v>0</v>
      </c>
      <c r="BN23" s="69">
        <v>0</v>
      </c>
      <c r="BO23" s="69">
        <v>0</v>
      </c>
      <c r="BP23" s="69">
        <v>236412</v>
      </c>
      <c r="BQ23" s="69">
        <v>991989</v>
      </c>
      <c r="BR23" s="69">
        <v>1977876</v>
      </c>
      <c r="BS23" s="70">
        <v>3801123</v>
      </c>
      <c r="BT23" s="13">
        <f t="shared" si="16"/>
        <v>7007400</v>
      </c>
      <c r="BU23" s="17" t="s">
        <v>28</v>
      </c>
      <c r="BV23" s="79">
        <v>0</v>
      </c>
      <c r="BW23" s="69">
        <v>0</v>
      </c>
      <c r="BX23" s="69">
        <v>0</v>
      </c>
      <c r="BY23" s="69">
        <v>0</v>
      </c>
      <c r="BZ23" s="69">
        <v>0</v>
      </c>
      <c r="CA23" s="69">
        <v>0</v>
      </c>
      <c r="CB23" s="70">
        <v>638061</v>
      </c>
      <c r="CC23" s="13">
        <f t="shared" si="17"/>
        <v>638061</v>
      </c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ht="15" customHeight="1" x14ac:dyDescent="0.15">
      <c r="A24" s="17" t="s">
        <v>29</v>
      </c>
      <c r="B24" s="7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  <c r="H24" s="70">
        <v>0</v>
      </c>
      <c r="I24" s="13">
        <f t="shared" si="9"/>
        <v>0</v>
      </c>
      <c r="J24" s="17" t="s">
        <v>29</v>
      </c>
      <c r="K24" s="80">
        <v>0</v>
      </c>
      <c r="L24" s="81">
        <v>0</v>
      </c>
      <c r="M24" s="69">
        <v>0</v>
      </c>
      <c r="N24" s="69">
        <v>0</v>
      </c>
      <c r="O24" s="69">
        <v>0</v>
      </c>
      <c r="P24" s="69">
        <v>0</v>
      </c>
      <c r="Q24" s="70">
        <v>0</v>
      </c>
      <c r="R24" s="13">
        <f t="shared" si="10"/>
        <v>0</v>
      </c>
      <c r="S24" s="17" t="s">
        <v>29</v>
      </c>
      <c r="T24" s="79">
        <v>0</v>
      </c>
      <c r="U24" s="69">
        <v>0</v>
      </c>
      <c r="V24" s="69">
        <v>434286</v>
      </c>
      <c r="W24" s="69">
        <v>61576</v>
      </c>
      <c r="X24" s="69">
        <v>0</v>
      </c>
      <c r="Y24" s="69">
        <v>0</v>
      </c>
      <c r="Z24" s="70">
        <v>0</v>
      </c>
      <c r="AA24" s="13">
        <f t="shared" si="11"/>
        <v>495862</v>
      </c>
      <c r="AB24" s="17" t="s">
        <v>29</v>
      </c>
      <c r="AC24" s="79">
        <v>0</v>
      </c>
      <c r="AD24" s="69">
        <v>0</v>
      </c>
      <c r="AE24" s="69">
        <v>66978</v>
      </c>
      <c r="AF24" s="69">
        <v>229815</v>
      </c>
      <c r="AG24" s="69">
        <v>81333</v>
      </c>
      <c r="AH24" s="69">
        <v>116703</v>
      </c>
      <c r="AI24" s="70">
        <v>0</v>
      </c>
      <c r="AJ24" s="13">
        <f t="shared" si="12"/>
        <v>494829</v>
      </c>
      <c r="AK24" s="17" t="s">
        <v>29</v>
      </c>
      <c r="AL24" s="79">
        <v>35208</v>
      </c>
      <c r="AM24" s="69">
        <v>71154</v>
      </c>
      <c r="AN24" s="69">
        <v>0</v>
      </c>
      <c r="AO24" s="69">
        <v>0</v>
      </c>
      <c r="AP24" s="69">
        <v>78588</v>
      </c>
      <c r="AQ24" s="69">
        <v>0</v>
      </c>
      <c r="AR24" s="70">
        <v>0</v>
      </c>
      <c r="AS24" s="13">
        <f t="shared" si="13"/>
        <v>184950</v>
      </c>
      <c r="AT24" s="17" t="s">
        <v>29</v>
      </c>
      <c r="AU24" s="79">
        <v>0</v>
      </c>
      <c r="AV24" s="69">
        <v>248139</v>
      </c>
      <c r="AW24" s="69">
        <v>539658</v>
      </c>
      <c r="AX24" s="69">
        <v>1125324</v>
      </c>
      <c r="AY24" s="69">
        <v>1706709</v>
      </c>
      <c r="AZ24" s="69">
        <v>294480</v>
      </c>
      <c r="BA24" s="70">
        <v>600138</v>
      </c>
      <c r="BB24" s="13">
        <f t="shared" si="14"/>
        <v>4514448</v>
      </c>
      <c r="BC24" s="17" t="s">
        <v>29</v>
      </c>
      <c r="BD24" s="79">
        <v>0</v>
      </c>
      <c r="BE24" s="69">
        <v>0</v>
      </c>
      <c r="BF24" s="69">
        <v>0</v>
      </c>
      <c r="BG24" s="69">
        <v>0</v>
      </c>
      <c r="BH24" s="69">
        <v>0</v>
      </c>
      <c r="BI24" s="69">
        <v>0</v>
      </c>
      <c r="BJ24" s="70">
        <v>0</v>
      </c>
      <c r="BK24" s="13">
        <f t="shared" si="15"/>
        <v>0</v>
      </c>
      <c r="BL24" s="17" t="s">
        <v>29</v>
      </c>
      <c r="BM24" s="79">
        <v>0</v>
      </c>
      <c r="BN24" s="69">
        <v>0</v>
      </c>
      <c r="BO24" s="69">
        <v>0</v>
      </c>
      <c r="BP24" s="69">
        <v>0</v>
      </c>
      <c r="BQ24" s="69">
        <v>0</v>
      </c>
      <c r="BR24" s="69">
        <v>0</v>
      </c>
      <c r="BS24" s="70">
        <v>0</v>
      </c>
      <c r="BT24" s="13">
        <f t="shared" si="16"/>
        <v>0</v>
      </c>
      <c r="BU24" s="17" t="s">
        <v>29</v>
      </c>
      <c r="BV24" s="79">
        <v>0</v>
      </c>
      <c r="BW24" s="69">
        <v>0</v>
      </c>
      <c r="BX24" s="69">
        <v>0</v>
      </c>
      <c r="BY24" s="69">
        <v>0</v>
      </c>
      <c r="BZ24" s="69">
        <v>0</v>
      </c>
      <c r="CA24" s="69">
        <v>0</v>
      </c>
      <c r="CB24" s="70">
        <v>0</v>
      </c>
      <c r="CC24" s="13">
        <f t="shared" si="17"/>
        <v>0</v>
      </c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ht="15" customHeight="1" x14ac:dyDescent="0.15">
      <c r="A25" s="17" t="s">
        <v>30</v>
      </c>
      <c r="B25" s="7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  <c r="H25" s="70">
        <v>0</v>
      </c>
      <c r="I25" s="13">
        <f t="shared" si="9"/>
        <v>0</v>
      </c>
      <c r="J25" s="17" t="s">
        <v>30</v>
      </c>
      <c r="K25" s="80">
        <v>0</v>
      </c>
      <c r="L25" s="81">
        <v>0</v>
      </c>
      <c r="M25" s="69">
        <v>0</v>
      </c>
      <c r="N25" s="69">
        <v>0</v>
      </c>
      <c r="O25" s="69">
        <v>0</v>
      </c>
      <c r="P25" s="69">
        <v>0</v>
      </c>
      <c r="Q25" s="70">
        <v>0</v>
      </c>
      <c r="R25" s="13">
        <f t="shared" si="10"/>
        <v>0</v>
      </c>
      <c r="S25" s="17" t="s">
        <v>30</v>
      </c>
      <c r="T25" s="79">
        <v>0</v>
      </c>
      <c r="U25" s="69">
        <v>0</v>
      </c>
      <c r="V25" s="69">
        <v>416871</v>
      </c>
      <c r="W25" s="69">
        <v>538992</v>
      </c>
      <c r="X25" s="69">
        <v>230891</v>
      </c>
      <c r="Y25" s="69">
        <v>294057</v>
      </c>
      <c r="Z25" s="70">
        <v>0</v>
      </c>
      <c r="AA25" s="13">
        <f t="shared" si="11"/>
        <v>1480811</v>
      </c>
      <c r="AB25" s="17" t="s">
        <v>30</v>
      </c>
      <c r="AC25" s="79">
        <v>0</v>
      </c>
      <c r="AD25" s="69">
        <v>0</v>
      </c>
      <c r="AE25" s="69">
        <v>88974</v>
      </c>
      <c r="AF25" s="69">
        <v>356697</v>
      </c>
      <c r="AG25" s="69">
        <v>96615</v>
      </c>
      <c r="AH25" s="69">
        <v>0</v>
      </c>
      <c r="AI25" s="70">
        <v>0</v>
      </c>
      <c r="AJ25" s="13">
        <f t="shared" si="12"/>
        <v>542286</v>
      </c>
      <c r="AK25" s="17" t="s">
        <v>30</v>
      </c>
      <c r="AL25" s="79">
        <v>0</v>
      </c>
      <c r="AM25" s="69">
        <v>0</v>
      </c>
      <c r="AN25" s="69">
        <v>0</v>
      </c>
      <c r="AO25" s="69">
        <v>0</v>
      </c>
      <c r="AP25" s="69">
        <v>237384</v>
      </c>
      <c r="AQ25" s="69">
        <v>268794</v>
      </c>
      <c r="AR25" s="70">
        <v>0</v>
      </c>
      <c r="AS25" s="13">
        <f t="shared" si="13"/>
        <v>506178</v>
      </c>
      <c r="AT25" s="17" t="s">
        <v>30</v>
      </c>
      <c r="AU25" s="79">
        <v>0</v>
      </c>
      <c r="AV25" s="69">
        <v>0</v>
      </c>
      <c r="AW25" s="69">
        <v>0</v>
      </c>
      <c r="AX25" s="69">
        <v>281331</v>
      </c>
      <c r="AY25" s="69">
        <v>578448</v>
      </c>
      <c r="AZ25" s="69">
        <v>0</v>
      </c>
      <c r="BA25" s="70">
        <v>300069</v>
      </c>
      <c r="BB25" s="13">
        <f t="shared" si="14"/>
        <v>1159848</v>
      </c>
      <c r="BC25" s="17" t="s">
        <v>30</v>
      </c>
      <c r="BD25" s="79">
        <v>0</v>
      </c>
      <c r="BE25" s="69">
        <v>0</v>
      </c>
      <c r="BF25" s="69">
        <v>0</v>
      </c>
      <c r="BG25" s="69">
        <v>0</v>
      </c>
      <c r="BH25" s="69">
        <v>0</v>
      </c>
      <c r="BI25" s="69">
        <v>0</v>
      </c>
      <c r="BJ25" s="70">
        <v>0</v>
      </c>
      <c r="BK25" s="13">
        <f t="shared" si="15"/>
        <v>0</v>
      </c>
      <c r="BL25" s="17" t="s">
        <v>30</v>
      </c>
      <c r="BM25" s="79">
        <v>0</v>
      </c>
      <c r="BN25" s="69">
        <v>0</v>
      </c>
      <c r="BO25" s="69">
        <v>0</v>
      </c>
      <c r="BP25" s="69">
        <v>0</v>
      </c>
      <c r="BQ25" s="69">
        <v>0</v>
      </c>
      <c r="BR25" s="69">
        <v>0</v>
      </c>
      <c r="BS25" s="70">
        <v>0</v>
      </c>
      <c r="BT25" s="13">
        <f t="shared" si="16"/>
        <v>0</v>
      </c>
      <c r="BU25" s="17" t="s">
        <v>30</v>
      </c>
      <c r="BV25" s="79">
        <v>0</v>
      </c>
      <c r="BW25" s="69">
        <v>0</v>
      </c>
      <c r="BX25" s="69">
        <v>0</v>
      </c>
      <c r="BY25" s="69">
        <v>0</v>
      </c>
      <c r="BZ25" s="69">
        <v>0</v>
      </c>
      <c r="CA25" s="69">
        <v>0</v>
      </c>
      <c r="CB25" s="70">
        <v>0</v>
      </c>
      <c r="CC25" s="13">
        <f t="shared" si="17"/>
        <v>0</v>
      </c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1:94" ht="15" customHeight="1" x14ac:dyDescent="0.15">
      <c r="A26" s="17" t="s">
        <v>31</v>
      </c>
      <c r="B26" s="7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  <c r="H26" s="70">
        <v>0</v>
      </c>
      <c r="I26" s="13">
        <f t="shared" si="9"/>
        <v>0</v>
      </c>
      <c r="J26" s="17" t="s">
        <v>31</v>
      </c>
      <c r="K26" s="80">
        <v>0</v>
      </c>
      <c r="L26" s="81">
        <v>0</v>
      </c>
      <c r="M26" s="69">
        <v>0</v>
      </c>
      <c r="N26" s="69">
        <v>0</v>
      </c>
      <c r="O26" s="69">
        <v>0</v>
      </c>
      <c r="P26" s="69">
        <v>0</v>
      </c>
      <c r="Q26" s="70">
        <v>0</v>
      </c>
      <c r="R26" s="13">
        <f t="shared" si="10"/>
        <v>0</v>
      </c>
      <c r="S26" s="17" t="s">
        <v>31</v>
      </c>
      <c r="T26" s="79">
        <v>0</v>
      </c>
      <c r="U26" s="69">
        <v>0</v>
      </c>
      <c r="V26" s="69">
        <v>532539</v>
      </c>
      <c r="W26" s="69">
        <v>652365</v>
      </c>
      <c r="X26" s="69">
        <v>145881</v>
      </c>
      <c r="Y26" s="69">
        <v>505422</v>
      </c>
      <c r="Z26" s="70">
        <v>0</v>
      </c>
      <c r="AA26" s="13">
        <f t="shared" si="11"/>
        <v>1836207</v>
      </c>
      <c r="AB26" s="17" t="s">
        <v>31</v>
      </c>
      <c r="AC26" s="79">
        <v>0</v>
      </c>
      <c r="AD26" s="69">
        <v>0</v>
      </c>
      <c r="AE26" s="69">
        <v>0</v>
      </c>
      <c r="AF26" s="69">
        <v>0</v>
      </c>
      <c r="AG26" s="69">
        <v>0</v>
      </c>
      <c r="AH26" s="69">
        <v>0</v>
      </c>
      <c r="AI26" s="70">
        <v>0</v>
      </c>
      <c r="AJ26" s="13">
        <f t="shared" si="12"/>
        <v>0</v>
      </c>
      <c r="AK26" s="17" t="s">
        <v>31</v>
      </c>
      <c r="AL26" s="79">
        <v>0</v>
      </c>
      <c r="AM26" s="69">
        <v>0</v>
      </c>
      <c r="AN26" s="69">
        <v>0</v>
      </c>
      <c r="AO26" s="69">
        <v>0</v>
      </c>
      <c r="AP26" s="69">
        <v>0</v>
      </c>
      <c r="AQ26" s="69">
        <v>0</v>
      </c>
      <c r="AR26" s="70">
        <v>0</v>
      </c>
      <c r="AS26" s="13">
        <f t="shared" si="13"/>
        <v>0</v>
      </c>
      <c r="AT26" s="17" t="s">
        <v>31</v>
      </c>
      <c r="AU26" s="79">
        <v>0</v>
      </c>
      <c r="AV26" s="69">
        <v>0</v>
      </c>
      <c r="AW26" s="69">
        <v>269829</v>
      </c>
      <c r="AX26" s="69">
        <v>852588</v>
      </c>
      <c r="AY26" s="69">
        <v>289224</v>
      </c>
      <c r="AZ26" s="69">
        <v>569367</v>
      </c>
      <c r="BA26" s="70">
        <v>0</v>
      </c>
      <c r="BB26" s="13">
        <f t="shared" si="14"/>
        <v>1981008</v>
      </c>
      <c r="BC26" s="17" t="s">
        <v>31</v>
      </c>
      <c r="BD26" s="79">
        <v>0</v>
      </c>
      <c r="BE26" s="69">
        <v>0</v>
      </c>
      <c r="BF26" s="69">
        <v>0</v>
      </c>
      <c r="BG26" s="69">
        <v>0</v>
      </c>
      <c r="BH26" s="69">
        <v>0</v>
      </c>
      <c r="BI26" s="69">
        <v>0</v>
      </c>
      <c r="BJ26" s="70">
        <v>0</v>
      </c>
      <c r="BK26" s="13">
        <f t="shared" si="15"/>
        <v>0</v>
      </c>
      <c r="BL26" s="17" t="s">
        <v>31</v>
      </c>
      <c r="BM26" s="79">
        <v>0</v>
      </c>
      <c r="BN26" s="69">
        <v>0</v>
      </c>
      <c r="BO26" s="69">
        <v>0</v>
      </c>
      <c r="BP26" s="69">
        <v>0</v>
      </c>
      <c r="BQ26" s="69">
        <v>0</v>
      </c>
      <c r="BR26" s="69">
        <v>0</v>
      </c>
      <c r="BS26" s="70">
        <v>0</v>
      </c>
      <c r="BT26" s="13">
        <f t="shared" si="16"/>
        <v>0</v>
      </c>
      <c r="BU26" s="17" t="s">
        <v>31</v>
      </c>
      <c r="BV26" s="79">
        <v>0</v>
      </c>
      <c r="BW26" s="69">
        <v>0</v>
      </c>
      <c r="BX26" s="69">
        <v>0</v>
      </c>
      <c r="BY26" s="69">
        <v>0</v>
      </c>
      <c r="BZ26" s="69">
        <v>0</v>
      </c>
      <c r="CA26" s="69">
        <v>0</v>
      </c>
      <c r="CB26" s="70">
        <v>0</v>
      </c>
      <c r="CC26" s="13">
        <f t="shared" si="17"/>
        <v>0</v>
      </c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1:94" ht="15" customHeight="1" x14ac:dyDescent="0.15">
      <c r="A27" s="17" t="s">
        <v>32</v>
      </c>
      <c r="B27" s="79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  <c r="H27" s="70">
        <v>0</v>
      </c>
      <c r="I27" s="13">
        <f t="shared" si="9"/>
        <v>0</v>
      </c>
      <c r="J27" s="17" t="s">
        <v>32</v>
      </c>
      <c r="K27" s="80">
        <v>0</v>
      </c>
      <c r="L27" s="81">
        <v>0</v>
      </c>
      <c r="M27" s="69">
        <v>0</v>
      </c>
      <c r="N27" s="69">
        <v>0</v>
      </c>
      <c r="O27" s="69">
        <v>0</v>
      </c>
      <c r="P27" s="69">
        <v>0</v>
      </c>
      <c r="Q27" s="70">
        <v>0</v>
      </c>
      <c r="R27" s="13">
        <f t="shared" si="10"/>
        <v>0</v>
      </c>
      <c r="S27" s="17" t="s">
        <v>32</v>
      </c>
      <c r="T27" s="79">
        <v>0</v>
      </c>
      <c r="U27" s="69">
        <v>0</v>
      </c>
      <c r="V27" s="69">
        <v>827046</v>
      </c>
      <c r="W27" s="69">
        <v>455742</v>
      </c>
      <c r="X27" s="69">
        <v>199809</v>
      </c>
      <c r="Y27" s="69">
        <v>337500</v>
      </c>
      <c r="Z27" s="70">
        <v>146997</v>
      </c>
      <c r="AA27" s="13">
        <f t="shared" si="11"/>
        <v>1967094</v>
      </c>
      <c r="AB27" s="17" t="s">
        <v>32</v>
      </c>
      <c r="AC27" s="79">
        <v>0</v>
      </c>
      <c r="AD27" s="69">
        <v>0</v>
      </c>
      <c r="AE27" s="69">
        <v>0</v>
      </c>
      <c r="AF27" s="69">
        <v>0</v>
      </c>
      <c r="AG27" s="69">
        <v>0</v>
      </c>
      <c r="AH27" s="69">
        <v>0</v>
      </c>
      <c r="AI27" s="70">
        <v>0</v>
      </c>
      <c r="AJ27" s="13">
        <f t="shared" si="12"/>
        <v>0</v>
      </c>
      <c r="AK27" s="17" t="s">
        <v>32</v>
      </c>
      <c r="AL27" s="79">
        <v>0</v>
      </c>
      <c r="AM27" s="69">
        <v>0</v>
      </c>
      <c r="AN27" s="69">
        <v>0</v>
      </c>
      <c r="AO27" s="69">
        <v>0</v>
      </c>
      <c r="AP27" s="69">
        <v>0</v>
      </c>
      <c r="AQ27" s="69">
        <v>0</v>
      </c>
      <c r="AR27" s="70">
        <v>0</v>
      </c>
      <c r="AS27" s="13">
        <f t="shared" si="13"/>
        <v>0</v>
      </c>
      <c r="AT27" s="17" t="s">
        <v>32</v>
      </c>
      <c r="AU27" s="79">
        <v>0</v>
      </c>
      <c r="AV27" s="69">
        <v>0</v>
      </c>
      <c r="AW27" s="69">
        <v>284427</v>
      </c>
      <c r="AX27" s="69">
        <v>1009143</v>
      </c>
      <c r="AY27" s="69">
        <v>303957</v>
      </c>
      <c r="AZ27" s="69">
        <v>619164</v>
      </c>
      <c r="BA27" s="70">
        <v>315531</v>
      </c>
      <c r="BB27" s="13">
        <f t="shared" si="14"/>
        <v>2532222</v>
      </c>
      <c r="BC27" s="17" t="s">
        <v>32</v>
      </c>
      <c r="BD27" s="79">
        <v>0</v>
      </c>
      <c r="BE27" s="69">
        <v>0</v>
      </c>
      <c r="BF27" s="69">
        <v>0</v>
      </c>
      <c r="BG27" s="69">
        <v>0</v>
      </c>
      <c r="BH27" s="69">
        <v>0</v>
      </c>
      <c r="BI27" s="69">
        <v>246258</v>
      </c>
      <c r="BJ27" s="70">
        <v>0</v>
      </c>
      <c r="BK27" s="13">
        <f t="shared" si="15"/>
        <v>246258</v>
      </c>
      <c r="BL27" s="17" t="s">
        <v>32</v>
      </c>
      <c r="BM27" s="79">
        <v>0</v>
      </c>
      <c r="BN27" s="69">
        <v>0</v>
      </c>
      <c r="BO27" s="69">
        <v>0</v>
      </c>
      <c r="BP27" s="69">
        <v>0</v>
      </c>
      <c r="BQ27" s="69">
        <v>0</v>
      </c>
      <c r="BR27" s="69">
        <v>0</v>
      </c>
      <c r="BS27" s="70">
        <v>0</v>
      </c>
      <c r="BT27" s="13">
        <f t="shared" si="16"/>
        <v>0</v>
      </c>
      <c r="BU27" s="17" t="s">
        <v>32</v>
      </c>
      <c r="BV27" s="79">
        <v>0</v>
      </c>
      <c r="BW27" s="69">
        <v>0</v>
      </c>
      <c r="BX27" s="69">
        <v>0</v>
      </c>
      <c r="BY27" s="69">
        <v>0</v>
      </c>
      <c r="BZ27" s="69">
        <v>0</v>
      </c>
      <c r="CA27" s="69">
        <v>0</v>
      </c>
      <c r="CB27" s="70">
        <v>0</v>
      </c>
      <c r="CC27" s="13">
        <f t="shared" si="17"/>
        <v>0</v>
      </c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ht="15" customHeight="1" x14ac:dyDescent="0.15">
      <c r="A28" s="17" t="s">
        <v>33</v>
      </c>
      <c r="B28" s="79">
        <v>0</v>
      </c>
      <c r="C28" s="69">
        <v>0</v>
      </c>
      <c r="D28" s="69">
        <v>92152</v>
      </c>
      <c r="E28" s="69">
        <v>0</v>
      </c>
      <c r="F28" s="69">
        <v>0</v>
      </c>
      <c r="G28" s="69">
        <v>0</v>
      </c>
      <c r="H28" s="70">
        <v>0</v>
      </c>
      <c r="I28" s="13">
        <f t="shared" si="9"/>
        <v>92152</v>
      </c>
      <c r="J28" s="17" t="s">
        <v>33</v>
      </c>
      <c r="K28" s="80">
        <v>0</v>
      </c>
      <c r="L28" s="81">
        <v>0</v>
      </c>
      <c r="M28" s="69">
        <v>0</v>
      </c>
      <c r="N28" s="69">
        <v>0</v>
      </c>
      <c r="O28" s="69">
        <v>0</v>
      </c>
      <c r="P28" s="69">
        <v>0</v>
      </c>
      <c r="Q28" s="70">
        <v>0</v>
      </c>
      <c r="R28" s="13">
        <f t="shared" si="10"/>
        <v>0</v>
      </c>
      <c r="S28" s="17" t="s">
        <v>33</v>
      </c>
      <c r="T28" s="79">
        <v>0</v>
      </c>
      <c r="U28" s="69">
        <v>0</v>
      </c>
      <c r="V28" s="69">
        <v>494402</v>
      </c>
      <c r="W28" s="69">
        <v>702477</v>
      </c>
      <c r="X28" s="69">
        <v>389153</v>
      </c>
      <c r="Y28" s="69">
        <v>0</v>
      </c>
      <c r="Z28" s="70">
        <v>444694</v>
      </c>
      <c r="AA28" s="13">
        <f t="shared" si="11"/>
        <v>2030726</v>
      </c>
      <c r="AB28" s="17" t="s">
        <v>33</v>
      </c>
      <c r="AC28" s="79">
        <v>0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  <c r="AI28" s="70">
        <v>0</v>
      </c>
      <c r="AJ28" s="13">
        <f t="shared" si="12"/>
        <v>0</v>
      </c>
      <c r="AK28" s="17" t="s">
        <v>33</v>
      </c>
      <c r="AL28" s="79">
        <v>0</v>
      </c>
      <c r="AM28" s="69">
        <v>0</v>
      </c>
      <c r="AN28" s="69">
        <v>0</v>
      </c>
      <c r="AO28" s="69">
        <v>345492</v>
      </c>
      <c r="AP28" s="69">
        <v>274500</v>
      </c>
      <c r="AQ28" s="69">
        <v>285975</v>
      </c>
      <c r="AR28" s="70">
        <v>0</v>
      </c>
      <c r="AS28" s="13">
        <f t="shared" si="13"/>
        <v>905967</v>
      </c>
      <c r="AT28" s="17" t="s">
        <v>33</v>
      </c>
      <c r="AU28" s="79">
        <v>0</v>
      </c>
      <c r="AV28" s="69">
        <v>0</v>
      </c>
      <c r="AW28" s="69">
        <v>1006989</v>
      </c>
      <c r="AX28" s="69">
        <v>1105263</v>
      </c>
      <c r="AY28" s="69">
        <v>0</v>
      </c>
      <c r="AZ28" s="69">
        <v>488664</v>
      </c>
      <c r="BA28" s="70">
        <v>877492</v>
      </c>
      <c r="BB28" s="13">
        <f t="shared" si="14"/>
        <v>3478408</v>
      </c>
      <c r="BC28" s="17" t="s">
        <v>33</v>
      </c>
      <c r="BD28" s="79">
        <v>0</v>
      </c>
      <c r="BE28" s="69">
        <v>0</v>
      </c>
      <c r="BF28" s="69">
        <v>890032</v>
      </c>
      <c r="BG28" s="69">
        <v>400401</v>
      </c>
      <c r="BH28" s="69">
        <v>401424</v>
      </c>
      <c r="BI28" s="69">
        <v>510512</v>
      </c>
      <c r="BJ28" s="70">
        <v>506770</v>
      </c>
      <c r="BK28" s="13">
        <f t="shared" si="15"/>
        <v>2709139</v>
      </c>
      <c r="BL28" s="17" t="s">
        <v>33</v>
      </c>
      <c r="BM28" s="79">
        <v>0</v>
      </c>
      <c r="BN28" s="69">
        <v>0</v>
      </c>
      <c r="BO28" s="69">
        <v>0</v>
      </c>
      <c r="BP28" s="69">
        <v>0</v>
      </c>
      <c r="BQ28" s="69">
        <v>0</v>
      </c>
      <c r="BR28" s="69">
        <v>0</v>
      </c>
      <c r="BS28" s="70">
        <v>0</v>
      </c>
      <c r="BT28" s="13">
        <f t="shared" si="16"/>
        <v>0</v>
      </c>
      <c r="BU28" s="17" t="s">
        <v>33</v>
      </c>
      <c r="BV28" s="79">
        <v>0</v>
      </c>
      <c r="BW28" s="69">
        <v>0</v>
      </c>
      <c r="BX28" s="69">
        <v>0</v>
      </c>
      <c r="BY28" s="69">
        <v>0</v>
      </c>
      <c r="BZ28" s="69">
        <v>0</v>
      </c>
      <c r="CA28" s="69">
        <v>0</v>
      </c>
      <c r="CB28" s="70">
        <v>0</v>
      </c>
      <c r="CC28" s="13">
        <f t="shared" si="17"/>
        <v>0</v>
      </c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1:94" ht="15" customHeight="1" x14ac:dyDescent="0.15">
      <c r="A29" s="17" t="s">
        <v>34</v>
      </c>
      <c r="B29" s="79">
        <v>0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  <c r="H29" s="70">
        <v>0</v>
      </c>
      <c r="I29" s="13">
        <f t="shared" si="9"/>
        <v>0</v>
      </c>
      <c r="J29" s="17" t="s">
        <v>34</v>
      </c>
      <c r="K29" s="80">
        <v>0</v>
      </c>
      <c r="L29" s="81">
        <v>0</v>
      </c>
      <c r="M29" s="69">
        <v>0</v>
      </c>
      <c r="N29" s="69">
        <v>0</v>
      </c>
      <c r="O29" s="69">
        <v>0</v>
      </c>
      <c r="P29" s="69">
        <v>0</v>
      </c>
      <c r="Q29" s="70">
        <v>0</v>
      </c>
      <c r="R29" s="13">
        <f t="shared" si="10"/>
        <v>0</v>
      </c>
      <c r="S29" s="17" t="s">
        <v>34</v>
      </c>
      <c r="T29" s="79">
        <v>0</v>
      </c>
      <c r="U29" s="69">
        <v>0</v>
      </c>
      <c r="V29" s="69">
        <v>0</v>
      </c>
      <c r="W29" s="69">
        <v>0</v>
      </c>
      <c r="X29" s="69">
        <v>48072</v>
      </c>
      <c r="Y29" s="69">
        <v>198270</v>
      </c>
      <c r="Z29" s="70">
        <v>0</v>
      </c>
      <c r="AA29" s="13">
        <f t="shared" si="11"/>
        <v>246342</v>
      </c>
      <c r="AB29" s="17" t="s">
        <v>34</v>
      </c>
      <c r="AC29" s="79">
        <v>0</v>
      </c>
      <c r="AD29" s="69">
        <v>0</v>
      </c>
      <c r="AE29" s="69">
        <v>0</v>
      </c>
      <c r="AF29" s="69">
        <v>161262</v>
      </c>
      <c r="AG29" s="69">
        <v>0</v>
      </c>
      <c r="AH29" s="69">
        <v>0</v>
      </c>
      <c r="AI29" s="70">
        <v>0</v>
      </c>
      <c r="AJ29" s="13">
        <f t="shared" si="12"/>
        <v>161262</v>
      </c>
      <c r="AK29" s="17" t="s">
        <v>34</v>
      </c>
      <c r="AL29" s="79">
        <v>154710</v>
      </c>
      <c r="AM29" s="69">
        <v>0</v>
      </c>
      <c r="AN29" s="69">
        <v>416529</v>
      </c>
      <c r="AO29" s="69">
        <v>936828</v>
      </c>
      <c r="AP29" s="69">
        <v>780129</v>
      </c>
      <c r="AQ29" s="69">
        <v>279792</v>
      </c>
      <c r="AR29" s="70">
        <v>0</v>
      </c>
      <c r="AS29" s="13">
        <f t="shared" si="13"/>
        <v>2567988</v>
      </c>
      <c r="AT29" s="17" t="s">
        <v>34</v>
      </c>
      <c r="AU29" s="79">
        <v>0</v>
      </c>
      <c r="AV29" s="69">
        <v>0</v>
      </c>
      <c r="AW29" s="69">
        <v>1395407</v>
      </c>
      <c r="AX29" s="69">
        <v>3361545</v>
      </c>
      <c r="AY29" s="69">
        <v>2640321</v>
      </c>
      <c r="AZ29" s="69">
        <v>1399523</v>
      </c>
      <c r="BA29" s="70">
        <v>895320</v>
      </c>
      <c r="BB29" s="13">
        <f t="shared" si="14"/>
        <v>9692116</v>
      </c>
      <c r="BC29" s="17" t="s">
        <v>34</v>
      </c>
      <c r="BD29" s="79">
        <v>0</v>
      </c>
      <c r="BE29" s="69">
        <v>0</v>
      </c>
      <c r="BF29" s="69">
        <v>0</v>
      </c>
      <c r="BG29" s="69">
        <v>0</v>
      </c>
      <c r="BH29" s="69">
        <v>0</v>
      </c>
      <c r="BI29" s="69">
        <v>0</v>
      </c>
      <c r="BJ29" s="70">
        <v>0</v>
      </c>
      <c r="BK29" s="13">
        <f t="shared" si="15"/>
        <v>0</v>
      </c>
      <c r="BL29" s="17" t="s">
        <v>34</v>
      </c>
      <c r="BM29" s="79">
        <v>0</v>
      </c>
      <c r="BN29" s="69">
        <v>0</v>
      </c>
      <c r="BO29" s="69">
        <v>0</v>
      </c>
      <c r="BP29" s="69">
        <v>0</v>
      </c>
      <c r="BQ29" s="69">
        <v>0</v>
      </c>
      <c r="BR29" s="69">
        <v>0</v>
      </c>
      <c r="BS29" s="70">
        <v>0</v>
      </c>
      <c r="BT29" s="13">
        <f t="shared" si="16"/>
        <v>0</v>
      </c>
      <c r="BU29" s="17" t="s">
        <v>34</v>
      </c>
      <c r="BV29" s="79">
        <v>0</v>
      </c>
      <c r="BW29" s="69">
        <v>0</v>
      </c>
      <c r="BX29" s="69">
        <v>0</v>
      </c>
      <c r="BY29" s="69">
        <v>0</v>
      </c>
      <c r="BZ29" s="69">
        <v>0</v>
      </c>
      <c r="CA29" s="69">
        <v>0</v>
      </c>
      <c r="CB29" s="70">
        <v>0</v>
      </c>
      <c r="CC29" s="13">
        <f t="shared" si="17"/>
        <v>0</v>
      </c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ht="15" customHeight="1" x14ac:dyDescent="0.15">
      <c r="A30" s="17" t="s">
        <v>35</v>
      </c>
      <c r="B30" s="79">
        <v>0</v>
      </c>
      <c r="C30" s="69">
        <v>0</v>
      </c>
      <c r="D30" s="69">
        <v>0</v>
      </c>
      <c r="E30" s="69">
        <v>0</v>
      </c>
      <c r="F30" s="69">
        <v>0</v>
      </c>
      <c r="G30" s="69">
        <v>0</v>
      </c>
      <c r="H30" s="70">
        <v>295380</v>
      </c>
      <c r="I30" s="13">
        <f t="shared" si="9"/>
        <v>295380</v>
      </c>
      <c r="J30" s="17" t="s">
        <v>35</v>
      </c>
      <c r="K30" s="80">
        <v>0</v>
      </c>
      <c r="L30" s="81">
        <v>0</v>
      </c>
      <c r="M30" s="69">
        <v>0</v>
      </c>
      <c r="N30" s="69">
        <v>0</v>
      </c>
      <c r="O30" s="69">
        <v>0</v>
      </c>
      <c r="P30" s="69">
        <v>0</v>
      </c>
      <c r="Q30" s="70">
        <v>0</v>
      </c>
      <c r="R30" s="13">
        <f t="shared" si="10"/>
        <v>0</v>
      </c>
      <c r="S30" s="17" t="s">
        <v>35</v>
      </c>
      <c r="T30" s="79">
        <v>0</v>
      </c>
      <c r="U30" s="69">
        <v>0</v>
      </c>
      <c r="V30" s="69">
        <v>1427886</v>
      </c>
      <c r="W30" s="69">
        <v>1388282</v>
      </c>
      <c r="X30" s="69">
        <v>1936359</v>
      </c>
      <c r="Y30" s="69">
        <v>1057954</v>
      </c>
      <c r="Z30" s="70">
        <v>1096956</v>
      </c>
      <c r="AA30" s="13">
        <f t="shared" si="11"/>
        <v>6907437</v>
      </c>
      <c r="AB30" s="17" t="s">
        <v>35</v>
      </c>
      <c r="AC30" s="79">
        <v>0</v>
      </c>
      <c r="AD30" s="69">
        <v>0</v>
      </c>
      <c r="AE30" s="69">
        <v>6138</v>
      </c>
      <c r="AF30" s="69">
        <v>0</v>
      </c>
      <c r="AG30" s="69">
        <v>65295</v>
      </c>
      <c r="AH30" s="69">
        <v>20160</v>
      </c>
      <c r="AI30" s="70">
        <v>0</v>
      </c>
      <c r="AJ30" s="13">
        <f t="shared" si="12"/>
        <v>91593</v>
      </c>
      <c r="AK30" s="17" t="s">
        <v>35</v>
      </c>
      <c r="AL30" s="79">
        <v>0</v>
      </c>
      <c r="AM30" s="69">
        <v>0</v>
      </c>
      <c r="AN30" s="69">
        <v>785259</v>
      </c>
      <c r="AO30" s="69">
        <v>1116423</v>
      </c>
      <c r="AP30" s="69">
        <v>0</v>
      </c>
      <c r="AQ30" s="69">
        <v>277317</v>
      </c>
      <c r="AR30" s="70">
        <v>553520</v>
      </c>
      <c r="AS30" s="13">
        <f t="shared" si="13"/>
        <v>2732519</v>
      </c>
      <c r="AT30" s="17" t="s">
        <v>35</v>
      </c>
      <c r="AU30" s="79">
        <v>0</v>
      </c>
      <c r="AV30" s="69">
        <v>0</v>
      </c>
      <c r="AW30" s="69">
        <v>532107</v>
      </c>
      <c r="AX30" s="69">
        <v>543555</v>
      </c>
      <c r="AY30" s="69">
        <v>532139</v>
      </c>
      <c r="AZ30" s="69">
        <v>1419723</v>
      </c>
      <c r="BA30" s="70">
        <v>297441</v>
      </c>
      <c r="BB30" s="13">
        <f t="shared" si="14"/>
        <v>3324965</v>
      </c>
      <c r="BC30" s="17" t="s">
        <v>35</v>
      </c>
      <c r="BD30" s="79">
        <v>0</v>
      </c>
      <c r="BE30" s="69">
        <v>0</v>
      </c>
      <c r="BF30" s="69">
        <v>0</v>
      </c>
      <c r="BG30" s="69">
        <v>0</v>
      </c>
      <c r="BH30" s="69">
        <v>225090</v>
      </c>
      <c r="BI30" s="69">
        <v>0</v>
      </c>
      <c r="BJ30" s="70">
        <v>0</v>
      </c>
      <c r="BK30" s="13">
        <f t="shared" si="15"/>
        <v>225090</v>
      </c>
      <c r="BL30" s="17" t="s">
        <v>35</v>
      </c>
      <c r="BM30" s="79">
        <v>0</v>
      </c>
      <c r="BN30" s="69">
        <v>0</v>
      </c>
      <c r="BO30" s="69">
        <v>0</v>
      </c>
      <c r="BP30" s="69">
        <v>0</v>
      </c>
      <c r="BQ30" s="69">
        <v>0</v>
      </c>
      <c r="BR30" s="69">
        <v>0</v>
      </c>
      <c r="BS30" s="70">
        <v>0</v>
      </c>
      <c r="BT30" s="13">
        <f t="shared" si="16"/>
        <v>0</v>
      </c>
      <c r="BU30" s="17" t="s">
        <v>35</v>
      </c>
      <c r="BV30" s="79">
        <v>0</v>
      </c>
      <c r="BW30" s="69">
        <v>0</v>
      </c>
      <c r="BX30" s="69">
        <v>0</v>
      </c>
      <c r="BY30" s="69">
        <v>0</v>
      </c>
      <c r="BZ30" s="69">
        <v>0</v>
      </c>
      <c r="CA30" s="69">
        <v>0</v>
      </c>
      <c r="CB30" s="70">
        <v>0</v>
      </c>
      <c r="CC30" s="13">
        <f t="shared" si="17"/>
        <v>0</v>
      </c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ht="15" customHeight="1" x14ac:dyDescent="0.15">
      <c r="A31" s="17" t="s">
        <v>36</v>
      </c>
      <c r="B31" s="79">
        <v>0</v>
      </c>
      <c r="C31" s="69">
        <v>0</v>
      </c>
      <c r="D31" s="69">
        <v>0</v>
      </c>
      <c r="E31" s="69">
        <v>0</v>
      </c>
      <c r="F31" s="69">
        <v>0</v>
      </c>
      <c r="G31" s="69">
        <v>0</v>
      </c>
      <c r="H31" s="70">
        <v>0</v>
      </c>
      <c r="I31" s="13">
        <f t="shared" si="9"/>
        <v>0</v>
      </c>
      <c r="J31" s="17" t="s">
        <v>36</v>
      </c>
      <c r="K31" s="80">
        <v>0</v>
      </c>
      <c r="L31" s="81">
        <v>0</v>
      </c>
      <c r="M31" s="69">
        <v>0</v>
      </c>
      <c r="N31" s="69">
        <v>0</v>
      </c>
      <c r="O31" s="69">
        <v>0</v>
      </c>
      <c r="P31" s="69">
        <v>0</v>
      </c>
      <c r="Q31" s="70">
        <v>0</v>
      </c>
      <c r="R31" s="13">
        <f t="shared" si="10"/>
        <v>0</v>
      </c>
      <c r="S31" s="17" t="s">
        <v>36</v>
      </c>
      <c r="T31" s="79">
        <v>0</v>
      </c>
      <c r="U31" s="69">
        <v>0</v>
      </c>
      <c r="V31" s="69">
        <v>222339</v>
      </c>
      <c r="W31" s="69">
        <v>926835</v>
      </c>
      <c r="X31" s="69">
        <v>989847</v>
      </c>
      <c r="Y31" s="69">
        <v>752346</v>
      </c>
      <c r="Z31" s="70">
        <v>838206</v>
      </c>
      <c r="AA31" s="13">
        <f t="shared" si="11"/>
        <v>3729573</v>
      </c>
      <c r="AB31" s="17" t="s">
        <v>36</v>
      </c>
      <c r="AC31" s="79">
        <v>0</v>
      </c>
      <c r="AD31" s="69">
        <v>0</v>
      </c>
      <c r="AE31" s="69">
        <v>0</v>
      </c>
      <c r="AF31" s="69">
        <v>0</v>
      </c>
      <c r="AG31" s="69">
        <v>0</v>
      </c>
      <c r="AH31" s="69">
        <v>0</v>
      </c>
      <c r="AI31" s="70">
        <v>0</v>
      </c>
      <c r="AJ31" s="13">
        <f t="shared" si="12"/>
        <v>0</v>
      </c>
      <c r="AK31" s="17" t="s">
        <v>36</v>
      </c>
      <c r="AL31" s="79">
        <v>0</v>
      </c>
      <c r="AM31" s="69">
        <v>0</v>
      </c>
      <c r="AN31" s="69">
        <v>0</v>
      </c>
      <c r="AO31" s="69">
        <v>26568</v>
      </c>
      <c r="AP31" s="69">
        <v>0</v>
      </c>
      <c r="AQ31" s="69">
        <v>0</v>
      </c>
      <c r="AR31" s="70">
        <v>0</v>
      </c>
      <c r="AS31" s="13">
        <f t="shared" si="13"/>
        <v>26568</v>
      </c>
      <c r="AT31" s="17" t="s">
        <v>36</v>
      </c>
      <c r="AU31" s="79">
        <v>0</v>
      </c>
      <c r="AV31" s="69">
        <v>0</v>
      </c>
      <c r="AW31" s="69">
        <v>257958.00000000003</v>
      </c>
      <c r="AX31" s="69">
        <v>1059327</v>
      </c>
      <c r="AY31" s="69">
        <v>1250416</v>
      </c>
      <c r="AZ31" s="69">
        <v>0</v>
      </c>
      <c r="BA31" s="70">
        <v>1438065</v>
      </c>
      <c r="BB31" s="13">
        <f t="shared" si="14"/>
        <v>4005766</v>
      </c>
      <c r="BC31" s="17" t="s">
        <v>36</v>
      </c>
      <c r="BD31" s="79">
        <v>0</v>
      </c>
      <c r="BE31" s="69">
        <v>0</v>
      </c>
      <c r="BF31" s="69">
        <v>0</v>
      </c>
      <c r="BG31" s="69">
        <v>202743</v>
      </c>
      <c r="BH31" s="69">
        <v>892116</v>
      </c>
      <c r="BI31" s="69">
        <v>736641</v>
      </c>
      <c r="BJ31" s="70">
        <v>768339</v>
      </c>
      <c r="BK31" s="13">
        <f t="shared" si="15"/>
        <v>2599839</v>
      </c>
      <c r="BL31" s="17" t="s">
        <v>36</v>
      </c>
      <c r="BM31" s="79">
        <v>0</v>
      </c>
      <c r="BN31" s="69">
        <v>0</v>
      </c>
      <c r="BO31" s="69">
        <v>0</v>
      </c>
      <c r="BP31" s="69">
        <v>0</v>
      </c>
      <c r="BQ31" s="69">
        <v>0</v>
      </c>
      <c r="BR31" s="69">
        <v>0</v>
      </c>
      <c r="BS31" s="70">
        <v>0</v>
      </c>
      <c r="BT31" s="13">
        <f t="shared" si="16"/>
        <v>0</v>
      </c>
      <c r="BU31" s="17" t="s">
        <v>36</v>
      </c>
      <c r="BV31" s="79">
        <v>0</v>
      </c>
      <c r="BW31" s="69">
        <v>0</v>
      </c>
      <c r="BX31" s="69">
        <v>0</v>
      </c>
      <c r="BY31" s="69">
        <v>0</v>
      </c>
      <c r="BZ31" s="69">
        <v>0</v>
      </c>
      <c r="CA31" s="69">
        <v>0</v>
      </c>
      <c r="CB31" s="70">
        <v>0</v>
      </c>
      <c r="CC31" s="13">
        <f t="shared" si="17"/>
        <v>0</v>
      </c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</row>
    <row r="32" spans="1:94" ht="15" customHeight="1" x14ac:dyDescent="0.15">
      <c r="A32" s="17" t="s">
        <v>37</v>
      </c>
      <c r="B32" s="79">
        <v>0</v>
      </c>
      <c r="C32" s="69">
        <v>0</v>
      </c>
      <c r="D32" s="69">
        <v>0</v>
      </c>
      <c r="E32" s="69">
        <v>0</v>
      </c>
      <c r="F32" s="69">
        <v>0</v>
      </c>
      <c r="G32" s="69">
        <v>0</v>
      </c>
      <c r="H32" s="70">
        <v>0</v>
      </c>
      <c r="I32" s="13">
        <f t="shared" si="9"/>
        <v>0</v>
      </c>
      <c r="J32" s="17" t="s">
        <v>37</v>
      </c>
      <c r="K32" s="80">
        <v>0</v>
      </c>
      <c r="L32" s="81">
        <v>0</v>
      </c>
      <c r="M32" s="69">
        <v>0</v>
      </c>
      <c r="N32" s="69">
        <v>0</v>
      </c>
      <c r="O32" s="69">
        <v>0</v>
      </c>
      <c r="P32" s="69">
        <v>0</v>
      </c>
      <c r="Q32" s="70">
        <v>0</v>
      </c>
      <c r="R32" s="13">
        <f t="shared" si="10"/>
        <v>0</v>
      </c>
      <c r="S32" s="17" t="s">
        <v>37</v>
      </c>
      <c r="T32" s="79">
        <v>0</v>
      </c>
      <c r="U32" s="69">
        <v>0</v>
      </c>
      <c r="V32" s="69">
        <v>87516</v>
      </c>
      <c r="W32" s="69">
        <v>184439</v>
      </c>
      <c r="X32" s="69">
        <v>0</v>
      </c>
      <c r="Y32" s="69">
        <v>0</v>
      </c>
      <c r="Z32" s="70">
        <v>0</v>
      </c>
      <c r="AA32" s="13">
        <f t="shared" si="11"/>
        <v>271955</v>
      </c>
      <c r="AB32" s="17" t="s">
        <v>37</v>
      </c>
      <c r="AC32" s="79">
        <v>0</v>
      </c>
      <c r="AD32" s="69">
        <v>0</v>
      </c>
      <c r="AE32" s="69">
        <v>0</v>
      </c>
      <c r="AF32" s="69">
        <v>0</v>
      </c>
      <c r="AG32" s="69">
        <v>0</v>
      </c>
      <c r="AH32" s="69">
        <v>0</v>
      </c>
      <c r="AI32" s="70">
        <v>0</v>
      </c>
      <c r="AJ32" s="13">
        <f t="shared" si="12"/>
        <v>0</v>
      </c>
      <c r="AK32" s="17" t="s">
        <v>37</v>
      </c>
      <c r="AL32" s="79">
        <v>0</v>
      </c>
      <c r="AM32" s="69">
        <v>0</v>
      </c>
      <c r="AN32" s="69">
        <v>0</v>
      </c>
      <c r="AO32" s="69">
        <v>0</v>
      </c>
      <c r="AP32" s="69">
        <v>0</v>
      </c>
      <c r="AQ32" s="69">
        <v>0</v>
      </c>
      <c r="AR32" s="70">
        <v>0</v>
      </c>
      <c r="AS32" s="13">
        <f t="shared" si="13"/>
        <v>0</v>
      </c>
      <c r="AT32" s="17" t="s">
        <v>37</v>
      </c>
      <c r="AU32" s="79">
        <v>0</v>
      </c>
      <c r="AV32" s="69">
        <v>0</v>
      </c>
      <c r="AW32" s="69">
        <v>0</v>
      </c>
      <c r="AX32" s="69">
        <v>0</v>
      </c>
      <c r="AY32" s="69">
        <v>0</v>
      </c>
      <c r="AZ32" s="69">
        <v>0</v>
      </c>
      <c r="BA32" s="70">
        <v>0</v>
      </c>
      <c r="BB32" s="13">
        <f t="shared" si="14"/>
        <v>0</v>
      </c>
      <c r="BC32" s="17" t="s">
        <v>37</v>
      </c>
      <c r="BD32" s="79">
        <v>0</v>
      </c>
      <c r="BE32" s="69">
        <v>0</v>
      </c>
      <c r="BF32" s="69">
        <v>0</v>
      </c>
      <c r="BG32" s="69">
        <v>0</v>
      </c>
      <c r="BH32" s="69">
        <v>0</v>
      </c>
      <c r="BI32" s="69">
        <v>0</v>
      </c>
      <c r="BJ32" s="70">
        <v>0</v>
      </c>
      <c r="BK32" s="13">
        <f t="shared" si="15"/>
        <v>0</v>
      </c>
      <c r="BL32" s="17" t="s">
        <v>37</v>
      </c>
      <c r="BM32" s="79">
        <v>0</v>
      </c>
      <c r="BN32" s="69">
        <v>0</v>
      </c>
      <c r="BO32" s="69">
        <v>0</v>
      </c>
      <c r="BP32" s="69">
        <v>0</v>
      </c>
      <c r="BQ32" s="69">
        <v>0</v>
      </c>
      <c r="BR32" s="69">
        <v>0</v>
      </c>
      <c r="BS32" s="70">
        <v>0</v>
      </c>
      <c r="BT32" s="13">
        <f t="shared" si="16"/>
        <v>0</v>
      </c>
      <c r="BU32" s="17" t="s">
        <v>37</v>
      </c>
      <c r="BV32" s="79">
        <v>0</v>
      </c>
      <c r="BW32" s="69">
        <v>0</v>
      </c>
      <c r="BX32" s="69">
        <v>0</v>
      </c>
      <c r="BY32" s="69">
        <v>0</v>
      </c>
      <c r="BZ32" s="69">
        <v>0</v>
      </c>
      <c r="CA32" s="69">
        <v>0</v>
      </c>
      <c r="CB32" s="70">
        <v>0</v>
      </c>
      <c r="CC32" s="13">
        <f t="shared" si="17"/>
        <v>0</v>
      </c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1:94" ht="15" customHeight="1" x14ac:dyDescent="0.15">
      <c r="A33" s="17" t="s">
        <v>38</v>
      </c>
      <c r="B33" s="79">
        <v>0</v>
      </c>
      <c r="C33" s="69">
        <v>0</v>
      </c>
      <c r="D33" s="69">
        <v>0</v>
      </c>
      <c r="E33" s="69">
        <v>0</v>
      </c>
      <c r="F33" s="69">
        <v>0</v>
      </c>
      <c r="G33" s="69">
        <v>0</v>
      </c>
      <c r="H33" s="70">
        <v>0</v>
      </c>
      <c r="I33" s="13">
        <f t="shared" si="9"/>
        <v>0</v>
      </c>
      <c r="J33" s="17" t="s">
        <v>38</v>
      </c>
      <c r="K33" s="80">
        <v>0</v>
      </c>
      <c r="L33" s="81">
        <v>0</v>
      </c>
      <c r="M33" s="69">
        <v>0</v>
      </c>
      <c r="N33" s="69">
        <v>0</v>
      </c>
      <c r="O33" s="69">
        <v>0</v>
      </c>
      <c r="P33" s="69">
        <v>0</v>
      </c>
      <c r="Q33" s="70">
        <v>0</v>
      </c>
      <c r="R33" s="13">
        <f t="shared" si="10"/>
        <v>0</v>
      </c>
      <c r="S33" s="17" t="s">
        <v>38</v>
      </c>
      <c r="T33" s="79">
        <v>0</v>
      </c>
      <c r="U33" s="69">
        <v>0</v>
      </c>
      <c r="V33" s="69">
        <v>3572460</v>
      </c>
      <c r="W33" s="69">
        <v>2012941</v>
      </c>
      <c r="X33" s="69">
        <v>2153911</v>
      </c>
      <c r="Y33" s="69">
        <v>1389957</v>
      </c>
      <c r="Z33" s="70">
        <v>790092</v>
      </c>
      <c r="AA33" s="13">
        <f t="shared" si="11"/>
        <v>9919361</v>
      </c>
      <c r="AB33" s="17" t="s">
        <v>38</v>
      </c>
      <c r="AC33" s="79">
        <v>0</v>
      </c>
      <c r="AD33" s="69">
        <v>154116</v>
      </c>
      <c r="AE33" s="69">
        <v>1042335</v>
      </c>
      <c r="AF33" s="69">
        <v>111105</v>
      </c>
      <c r="AG33" s="69">
        <v>728118</v>
      </c>
      <c r="AH33" s="69">
        <v>209079</v>
      </c>
      <c r="AI33" s="70">
        <v>38457</v>
      </c>
      <c r="AJ33" s="13">
        <f t="shared" si="12"/>
        <v>2283210</v>
      </c>
      <c r="AK33" s="17" t="s">
        <v>38</v>
      </c>
      <c r="AL33" s="79">
        <v>0</v>
      </c>
      <c r="AM33" s="69">
        <v>0</v>
      </c>
      <c r="AN33" s="69">
        <v>357786</v>
      </c>
      <c r="AO33" s="69">
        <v>358200</v>
      </c>
      <c r="AP33" s="69">
        <v>710500</v>
      </c>
      <c r="AQ33" s="69">
        <v>279684</v>
      </c>
      <c r="AR33" s="70">
        <v>0</v>
      </c>
      <c r="AS33" s="13">
        <f t="shared" si="13"/>
        <v>1706170</v>
      </c>
      <c r="AT33" s="17" t="s">
        <v>38</v>
      </c>
      <c r="AU33" s="79">
        <v>0</v>
      </c>
      <c r="AV33" s="69">
        <v>0</v>
      </c>
      <c r="AW33" s="69">
        <v>1395249</v>
      </c>
      <c r="AX33" s="69">
        <v>3311087</v>
      </c>
      <c r="AY33" s="69">
        <v>3800646</v>
      </c>
      <c r="AZ33" s="69">
        <v>2642596</v>
      </c>
      <c r="BA33" s="70">
        <v>1215884</v>
      </c>
      <c r="BB33" s="13">
        <f t="shared" si="14"/>
        <v>12365462</v>
      </c>
      <c r="BC33" s="17" t="s">
        <v>38</v>
      </c>
      <c r="BD33" s="79">
        <v>0</v>
      </c>
      <c r="BE33" s="69">
        <v>0</v>
      </c>
      <c r="BF33" s="69">
        <v>1414953</v>
      </c>
      <c r="BG33" s="69">
        <v>403542</v>
      </c>
      <c r="BH33" s="69">
        <v>1553562</v>
      </c>
      <c r="BI33" s="69">
        <v>1206009</v>
      </c>
      <c r="BJ33" s="70">
        <v>0</v>
      </c>
      <c r="BK33" s="13">
        <f t="shared" si="15"/>
        <v>4578066</v>
      </c>
      <c r="BL33" s="17" t="s">
        <v>38</v>
      </c>
      <c r="BM33" s="79">
        <v>0</v>
      </c>
      <c r="BN33" s="69">
        <v>0</v>
      </c>
      <c r="BO33" s="69">
        <v>0</v>
      </c>
      <c r="BP33" s="69">
        <v>0</v>
      </c>
      <c r="BQ33" s="69">
        <v>833976</v>
      </c>
      <c r="BR33" s="69">
        <v>1506060</v>
      </c>
      <c r="BS33" s="70">
        <v>1723563</v>
      </c>
      <c r="BT33" s="13">
        <f t="shared" si="16"/>
        <v>4063599</v>
      </c>
      <c r="BU33" s="17" t="s">
        <v>38</v>
      </c>
      <c r="BV33" s="79">
        <v>0</v>
      </c>
      <c r="BW33" s="69">
        <v>0</v>
      </c>
      <c r="BX33" s="69">
        <v>0</v>
      </c>
      <c r="BY33" s="69">
        <v>0</v>
      </c>
      <c r="BZ33" s="69">
        <v>0</v>
      </c>
      <c r="CA33" s="69">
        <v>0</v>
      </c>
      <c r="CB33" s="70">
        <v>0</v>
      </c>
      <c r="CC33" s="13">
        <f t="shared" si="17"/>
        <v>0</v>
      </c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1:94" ht="15" customHeight="1" x14ac:dyDescent="0.15">
      <c r="A34" s="17" t="s">
        <v>39</v>
      </c>
      <c r="B34" s="79">
        <v>0</v>
      </c>
      <c r="C34" s="69">
        <v>0</v>
      </c>
      <c r="D34" s="69">
        <v>0</v>
      </c>
      <c r="E34" s="69">
        <v>0</v>
      </c>
      <c r="F34" s="69">
        <v>0</v>
      </c>
      <c r="G34" s="69">
        <v>0</v>
      </c>
      <c r="H34" s="70">
        <v>0</v>
      </c>
      <c r="I34" s="13">
        <f t="shared" si="9"/>
        <v>0</v>
      </c>
      <c r="J34" s="17" t="s">
        <v>39</v>
      </c>
      <c r="K34" s="80">
        <v>0</v>
      </c>
      <c r="L34" s="81">
        <v>0</v>
      </c>
      <c r="M34" s="69">
        <v>0</v>
      </c>
      <c r="N34" s="69">
        <v>0</v>
      </c>
      <c r="O34" s="69">
        <v>0</v>
      </c>
      <c r="P34" s="69">
        <v>0</v>
      </c>
      <c r="Q34" s="70">
        <v>0</v>
      </c>
      <c r="R34" s="13">
        <f t="shared" si="10"/>
        <v>0</v>
      </c>
      <c r="S34" s="17" t="s">
        <v>39</v>
      </c>
      <c r="T34" s="79">
        <v>0</v>
      </c>
      <c r="U34" s="69">
        <v>0</v>
      </c>
      <c r="V34" s="69">
        <v>1606687</v>
      </c>
      <c r="W34" s="69">
        <v>777264</v>
      </c>
      <c r="X34" s="69">
        <v>163980</v>
      </c>
      <c r="Y34" s="69">
        <v>544608</v>
      </c>
      <c r="Z34" s="70">
        <v>0</v>
      </c>
      <c r="AA34" s="13">
        <f t="shared" si="11"/>
        <v>3092539</v>
      </c>
      <c r="AB34" s="17" t="s">
        <v>39</v>
      </c>
      <c r="AC34" s="79">
        <v>0</v>
      </c>
      <c r="AD34" s="69">
        <v>0</v>
      </c>
      <c r="AE34" s="69">
        <v>203769</v>
      </c>
      <c r="AF34" s="69">
        <v>112752</v>
      </c>
      <c r="AG34" s="69">
        <v>0</v>
      </c>
      <c r="AH34" s="69">
        <v>0</v>
      </c>
      <c r="AI34" s="70">
        <v>0</v>
      </c>
      <c r="AJ34" s="13">
        <f t="shared" si="12"/>
        <v>316521</v>
      </c>
      <c r="AK34" s="17" t="s">
        <v>39</v>
      </c>
      <c r="AL34" s="79">
        <v>0</v>
      </c>
      <c r="AM34" s="69">
        <v>172215</v>
      </c>
      <c r="AN34" s="69">
        <v>123849</v>
      </c>
      <c r="AO34" s="69">
        <v>362943</v>
      </c>
      <c r="AP34" s="69">
        <v>255780</v>
      </c>
      <c r="AQ34" s="69">
        <v>279684</v>
      </c>
      <c r="AR34" s="70">
        <v>611604</v>
      </c>
      <c r="AS34" s="13">
        <f t="shared" si="13"/>
        <v>1806075</v>
      </c>
      <c r="AT34" s="17" t="s">
        <v>39</v>
      </c>
      <c r="AU34" s="79">
        <v>0</v>
      </c>
      <c r="AV34" s="69">
        <v>0</v>
      </c>
      <c r="AW34" s="69">
        <v>2546046</v>
      </c>
      <c r="AX34" s="69">
        <v>1602648</v>
      </c>
      <c r="AY34" s="69">
        <v>1087029</v>
      </c>
      <c r="AZ34" s="69">
        <v>1160334</v>
      </c>
      <c r="BA34" s="70">
        <v>297441</v>
      </c>
      <c r="BB34" s="13">
        <f t="shared" si="14"/>
        <v>6693498</v>
      </c>
      <c r="BC34" s="17" t="s">
        <v>39</v>
      </c>
      <c r="BD34" s="79">
        <v>0</v>
      </c>
      <c r="BE34" s="69">
        <v>0</v>
      </c>
      <c r="BF34" s="69">
        <v>180486</v>
      </c>
      <c r="BG34" s="69">
        <v>0</v>
      </c>
      <c r="BH34" s="69">
        <v>223992</v>
      </c>
      <c r="BI34" s="69">
        <v>217192</v>
      </c>
      <c r="BJ34" s="70">
        <v>26766</v>
      </c>
      <c r="BK34" s="13">
        <f t="shared" si="15"/>
        <v>648436</v>
      </c>
      <c r="BL34" s="17" t="s">
        <v>39</v>
      </c>
      <c r="BM34" s="79">
        <v>0</v>
      </c>
      <c r="BN34" s="69">
        <v>0</v>
      </c>
      <c r="BO34" s="69">
        <v>0</v>
      </c>
      <c r="BP34" s="69">
        <v>0</v>
      </c>
      <c r="BQ34" s="69">
        <v>0</v>
      </c>
      <c r="BR34" s="69">
        <v>301212</v>
      </c>
      <c r="BS34" s="70">
        <v>133803</v>
      </c>
      <c r="BT34" s="13">
        <f t="shared" si="16"/>
        <v>435015</v>
      </c>
      <c r="BU34" s="17" t="s">
        <v>39</v>
      </c>
      <c r="BV34" s="79">
        <v>0</v>
      </c>
      <c r="BW34" s="69">
        <v>0</v>
      </c>
      <c r="BX34" s="69">
        <v>0</v>
      </c>
      <c r="BY34" s="69">
        <v>0</v>
      </c>
      <c r="BZ34" s="69">
        <v>0</v>
      </c>
      <c r="CA34" s="69">
        <v>0</v>
      </c>
      <c r="CB34" s="70">
        <v>0</v>
      </c>
      <c r="CC34" s="13">
        <f t="shared" si="17"/>
        <v>0</v>
      </c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</row>
    <row r="35" spans="1:94" ht="15" customHeight="1" x14ac:dyDescent="0.15">
      <c r="A35" s="17" t="s">
        <v>40</v>
      </c>
      <c r="B35" s="79">
        <v>0</v>
      </c>
      <c r="C35" s="69">
        <v>0</v>
      </c>
      <c r="D35" s="69">
        <v>0</v>
      </c>
      <c r="E35" s="69">
        <v>0</v>
      </c>
      <c r="F35" s="69">
        <v>0</v>
      </c>
      <c r="G35" s="69">
        <v>0</v>
      </c>
      <c r="H35" s="70">
        <v>0</v>
      </c>
      <c r="I35" s="13">
        <f t="shared" si="9"/>
        <v>0</v>
      </c>
      <c r="J35" s="17" t="s">
        <v>40</v>
      </c>
      <c r="K35" s="80">
        <v>0</v>
      </c>
      <c r="L35" s="81">
        <v>0</v>
      </c>
      <c r="M35" s="69">
        <v>0</v>
      </c>
      <c r="N35" s="69">
        <v>0</v>
      </c>
      <c r="O35" s="69">
        <v>0</v>
      </c>
      <c r="P35" s="69">
        <v>0</v>
      </c>
      <c r="Q35" s="70">
        <v>0</v>
      </c>
      <c r="R35" s="13">
        <f t="shared" si="10"/>
        <v>0</v>
      </c>
      <c r="S35" s="17" t="s">
        <v>40</v>
      </c>
      <c r="T35" s="79">
        <v>0</v>
      </c>
      <c r="U35" s="69">
        <v>0</v>
      </c>
      <c r="V35" s="69">
        <v>836262</v>
      </c>
      <c r="W35" s="69">
        <v>514269</v>
      </c>
      <c r="X35" s="69">
        <v>321255</v>
      </c>
      <c r="Y35" s="69">
        <v>237132</v>
      </c>
      <c r="Z35" s="70">
        <v>0</v>
      </c>
      <c r="AA35" s="13">
        <f t="shared" si="11"/>
        <v>1908918</v>
      </c>
      <c r="AB35" s="17" t="s">
        <v>40</v>
      </c>
      <c r="AC35" s="79">
        <v>0</v>
      </c>
      <c r="AD35" s="69">
        <v>0</v>
      </c>
      <c r="AE35" s="69">
        <v>0</v>
      </c>
      <c r="AF35" s="69">
        <v>0</v>
      </c>
      <c r="AG35" s="69">
        <v>0</v>
      </c>
      <c r="AH35" s="69">
        <v>0</v>
      </c>
      <c r="AI35" s="70">
        <v>0</v>
      </c>
      <c r="AJ35" s="13">
        <f t="shared" si="12"/>
        <v>0</v>
      </c>
      <c r="AK35" s="17" t="s">
        <v>40</v>
      </c>
      <c r="AL35" s="79">
        <v>0</v>
      </c>
      <c r="AM35" s="69">
        <v>0</v>
      </c>
      <c r="AN35" s="69">
        <v>0</v>
      </c>
      <c r="AO35" s="69">
        <v>0</v>
      </c>
      <c r="AP35" s="69">
        <v>0</v>
      </c>
      <c r="AQ35" s="69">
        <v>0</v>
      </c>
      <c r="AR35" s="70">
        <v>0</v>
      </c>
      <c r="AS35" s="13">
        <f t="shared" si="13"/>
        <v>0</v>
      </c>
      <c r="AT35" s="17" t="s">
        <v>40</v>
      </c>
      <c r="AU35" s="79">
        <v>0</v>
      </c>
      <c r="AV35" s="69">
        <v>0</v>
      </c>
      <c r="AW35" s="69">
        <v>267201</v>
      </c>
      <c r="AX35" s="69">
        <v>559341</v>
      </c>
      <c r="AY35" s="69">
        <v>0</v>
      </c>
      <c r="AZ35" s="69">
        <v>584370</v>
      </c>
      <c r="BA35" s="70">
        <v>0</v>
      </c>
      <c r="BB35" s="13">
        <f t="shared" si="14"/>
        <v>1410912</v>
      </c>
      <c r="BC35" s="17" t="s">
        <v>40</v>
      </c>
      <c r="BD35" s="79">
        <v>0</v>
      </c>
      <c r="BE35" s="69">
        <v>0</v>
      </c>
      <c r="BF35" s="69">
        <v>180486</v>
      </c>
      <c r="BG35" s="69">
        <v>201771</v>
      </c>
      <c r="BH35" s="69">
        <v>223992</v>
      </c>
      <c r="BI35" s="69">
        <v>0</v>
      </c>
      <c r="BJ35" s="70">
        <v>0</v>
      </c>
      <c r="BK35" s="13">
        <f t="shared" si="15"/>
        <v>606249</v>
      </c>
      <c r="BL35" s="17" t="s">
        <v>40</v>
      </c>
      <c r="BM35" s="79">
        <v>0</v>
      </c>
      <c r="BN35" s="69">
        <v>0</v>
      </c>
      <c r="BO35" s="69">
        <v>274032</v>
      </c>
      <c r="BP35" s="69">
        <v>0</v>
      </c>
      <c r="BQ35" s="69">
        <v>0</v>
      </c>
      <c r="BR35" s="69">
        <v>0</v>
      </c>
      <c r="BS35" s="70">
        <v>0</v>
      </c>
      <c r="BT35" s="13">
        <f t="shared" si="16"/>
        <v>274032</v>
      </c>
      <c r="BU35" s="17" t="s">
        <v>40</v>
      </c>
      <c r="BV35" s="79">
        <v>0</v>
      </c>
      <c r="BW35" s="69">
        <v>0</v>
      </c>
      <c r="BX35" s="69">
        <v>0</v>
      </c>
      <c r="BY35" s="69">
        <v>0</v>
      </c>
      <c r="BZ35" s="69">
        <v>0</v>
      </c>
      <c r="CA35" s="69">
        <v>0</v>
      </c>
      <c r="CB35" s="70">
        <v>0</v>
      </c>
      <c r="CC35" s="13">
        <f t="shared" si="17"/>
        <v>0</v>
      </c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</row>
    <row r="36" spans="1:94" ht="15" customHeight="1" x14ac:dyDescent="0.15">
      <c r="A36" s="17" t="s">
        <v>41</v>
      </c>
      <c r="B36" s="79">
        <v>0</v>
      </c>
      <c r="C36" s="69">
        <v>0</v>
      </c>
      <c r="D36" s="69">
        <v>0</v>
      </c>
      <c r="E36" s="69">
        <v>0</v>
      </c>
      <c r="F36" s="69">
        <v>0</v>
      </c>
      <c r="G36" s="69">
        <v>0</v>
      </c>
      <c r="H36" s="70">
        <v>0</v>
      </c>
      <c r="I36" s="13">
        <f t="shared" si="9"/>
        <v>0</v>
      </c>
      <c r="J36" s="17" t="s">
        <v>41</v>
      </c>
      <c r="K36" s="80">
        <v>0</v>
      </c>
      <c r="L36" s="81">
        <v>0</v>
      </c>
      <c r="M36" s="69">
        <v>0</v>
      </c>
      <c r="N36" s="69">
        <v>0</v>
      </c>
      <c r="O36" s="69">
        <v>0</v>
      </c>
      <c r="P36" s="69">
        <v>0</v>
      </c>
      <c r="Q36" s="70">
        <v>0</v>
      </c>
      <c r="R36" s="13">
        <f t="shared" si="10"/>
        <v>0</v>
      </c>
      <c r="S36" s="17" t="s">
        <v>41</v>
      </c>
      <c r="T36" s="79">
        <v>0</v>
      </c>
      <c r="U36" s="69">
        <v>0</v>
      </c>
      <c r="V36" s="69">
        <v>378621</v>
      </c>
      <c r="W36" s="69">
        <v>209799</v>
      </c>
      <c r="X36" s="69">
        <v>0</v>
      </c>
      <c r="Y36" s="69">
        <v>0</v>
      </c>
      <c r="Z36" s="70">
        <v>148617</v>
      </c>
      <c r="AA36" s="13">
        <f t="shared" si="11"/>
        <v>737037</v>
      </c>
      <c r="AB36" s="17" t="s">
        <v>41</v>
      </c>
      <c r="AC36" s="79">
        <v>0</v>
      </c>
      <c r="AD36" s="69">
        <v>0</v>
      </c>
      <c r="AE36" s="69">
        <v>0</v>
      </c>
      <c r="AF36" s="69">
        <v>0</v>
      </c>
      <c r="AG36" s="69">
        <v>0</v>
      </c>
      <c r="AH36" s="69">
        <v>0</v>
      </c>
      <c r="AI36" s="70">
        <v>0</v>
      </c>
      <c r="AJ36" s="13">
        <f t="shared" si="12"/>
        <v>0</v>
      </c>
      <c r="AK36" s="17" t="s">
        <v>41</v>
      </c>
      <c r="AL36" s="79">
        <v>0</v>
      </c>
      <c r="AM36" s="69">
        <v>0</v>
      </c>
      <c r="AN36" s="69">
        <v>0</v>
      </c>
      <c r="AO36" s="69">
        <v>0</v>
      </c>
      <c r="AP36" s="69">
        <v>0</v>
      </c>
      <c r="AQ36" s="69">
        <v>0</v>
      </c>
      <c r="AR36" s="70">
        <v>0</v>
      </c>
      <c r="AS36" s="13">
        <f t="shared" si="13"/>
        <v>0</v>
      </c>
      <c r="AT36" s="17" t="s">
        <v>41</v>
      </c>
      <c r="AU36" s="79">
        <v>0</v>
      </c>
      <c r="AV36" s="69">
        <v>0</v>
      </c>
      <c r="AW36" s="69">
        <v>0</v>
      </c>
      <c r="AX36" s="69">
        <v>0</v>
      </c>
      <c r="AY36" s="69">
        <v>0</v>
      </c>
      <c r="AZ36" s="69">
        <v>0</v>
      </c>
      <c r="BA36" s="70">
        <v>0</v>
      </c>
      <c r="BB36" s="13">
        <f t="shared" si="14"/>
        <v>0</v>
      </c>
      <c r="BC36" s="17" t="s">
        <v>41</v>
      </c>
      <c r="BD36" s="79">
        <v>0</v>
      </c>
      <c r="BE36" s="69">
        <v>0</v>
      </c>
      <c r="BF36" s="69">
        <v>0</v>
      </c>
      <c r="BG36" s="69">
        <v>0</v>
      </c>
      <c r="BH36" s="69">
        <v>0</v>
      </c>
      <c r="BI36" s="69">
        <v>0</v>
      </c>
      <c r="BJ36" s="70">
        <v>0</v>
      </c>
      <c r="BK36" s="13">
        <f t="shared" si="15"/>
        <v>0</v>
      </c>
      <c r="BL36" s="17" t="s">
        <v>41</v>
      </c>
      <c r="BM36" s="79">
        <v>0</v>
      </c>
      <c r="BN36" s="69">
        <v>0</v>
      </c>
      <c r="BO36" s="69">
        <v>0</v>
      </c>
      <c r="BP36" s="69">
        <v>0</v>
      </c>
      <c r="BQ36" s="69">
        <v>277992</v>
      </c>
      <c r="BR36" s="69">
        <v>0</v>
      </c>
      <c r="BS36" s="70">
        <v>323478</v>
      </c>
      <c r="BT36" s="13">
        <f t="shared" si="16"/>
        <v>601470</v>
      </c>
      <c r="BU36" s="17" t="s">
        <v>41</v>
      </c>
      <c r="BV36" s="79">
        <v>0</v>
      </c>
      <c r="BW36" s="69">
        <v>0</v>
      </c>
      <c r="BX36" s="69">
        <v>0</v>
      </c>
      <c r="BY36" s="69">
        <v>0</v>
      </c>
      <c r="BZ36" s="69">
        <v>0</v>
      </c>
      <c r="CA36" s="69">
        <v>0</v>
      </c>
      <c r="CB36" s="70">
        <v>0</v>
      </c>
      <c r="CC36" s="13">
        <f t="shared" si="17"/>
        <v>0</v>
      </c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</row>
    <row r="37" spans="1:94" ht="15" customHeight="1" thickBot="1" x14ac:dyDescent="0.2">
      <c r="A37" s="18" t="s">
        <v>42</v>
      </c>
      <c r="B37" s="82">
        <v>0</v>
      </c>
      <c r="C37" s="72">
        <v>0</v>
      </c>
      <c r="D37" s="72">
        <v>0</v>
      </c>
      <c r="E37" s="72">
        <v>111626</v>
      </c>
      <c r="F37" s="72">
        <v>0</v>
      </c>
      <c r="G37" s="72">
        <v>0</v>
      </c>
      <c r="H37" s="73">
        <v>0</v>
      </c>
      <c r="I37" s="14">
        <f t="shared" si="9"/>
        <v>111626</v>
      </c>
      <c r="J37" s="18" t="s">
        <v>42</v>
      </c>
      <c r="K37" s="83">
        <v>0</v>
      </c>
      <c r="L37" s="84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  <c r="R37" s="14">
        <f t="shared" si="10"/>
        <v>0</v>
      </c>
      <c r="S37" s="18" t="s">
        <v>42</v>
      </c>
      <c r="T37" s="82">
        <v>0</v>
      </c>
      <c r="U37" s="72">
        <v>0</v>
      </c>
      <c r="V37" s="72">
        <v>1333152</v>
      </c>
      <c r="W37" s="72">
        <v>1880250</v>
      </c>
      <c r="X37" s="72">
        <v>1749438</v>
      </c>
      <c r="Y37" s="72">
        <v>607194</v>
      </c>
      <c r="Z37" s="73">
        <v>526689</v>
      </c>
      <c r="AA37" s="14">
        <f t="shared" si="11"/>
        <v>6096723</v>
      </c>
      <c r="AB37" s="18" t="s">
        <v>42</v>
      </c>
      <c r="AC37" s="82">
        <v>0</v>
      </c>
      <c r="AD37" s="72">
        <v>0</v>
      </c>
      <c r="AE37" s="72">
        <v>0</v>
      </c>
      <c r="AF37" s="72">
        <v>0</v>
      </c>
      <c r="AG37" s="72">
        <v>0</v>
      </c>
      <c r="AH37" s="72">
        <v>0</v>
      </c>
      <c r="AI37" s="73">
        <v>0</v>
      </c>
      <c r="AJ37" s="14">
        <f t="shared" si="12"/>
        <v>0</v>
      </c>
      <c r="AK37" s="18" t="s">
        <v>42</v>
      </c>
      <c r="AL37" s="82">
        <v>56358</v>
      </c>
      <c r="AM37" s="72">
        <v>0</v>
      </c>
      <c r="AN37" s="72">
        <v>958706</v>
      </c>
      <c r="AO37" s="72">
        <v>1734903</v>
      </c>
      <c r="AP37" s="72">
        <v>1590471</v>
      </c>
      <c r="AQ37" s="72">
        <v>548474</v>
      </c>
      <c r="AR37" s="73">
        <v>594594</v>
      </c>
      <c r="AS37" s="14">
        <f t="shared" si="13"/>
        <v>5483506</v>
      </c>
      <c r="AT37" s="18" t="s">
        <v>42</v>
      </c>
      <c r="AU37" s="82">
        <v>0</v>
      </c>
      <c r="AV37" s="72">
        <v>0</v>
      </c>
      <c r="AW37" s="72">
        <v>267201</v>
      </c>
      <c r="AX37" s="72">
        <v>0</v>
      </c>
      <c r="AY37" s="72">
        <v>2311516</v>
      </c>
      <c r="AZ37" s="72">
        <v>762264</v>
      </c>
      <c r="BA37" s="73">
        <v>298098</v>
      </c>
      <c r="BB37" s="14">
        <f t="shared" si="14"/>
        <v>3639079</v>
      </c>
      <c r="BC37" s="18" t="s">
        <v>42</v>
      </c>
      <c r="BD37" s="82">
        <v>0</v>
      </c>
      <c r="BE37" s="72">
        <v>0</v>
      </c>
      <c r="BF37" s="72">
        <v>0</v>
      </c>
      <c r="BG37" s="72">
        <v>0</v>
      </c>
      <c r="BH37" s="72">
        <v>0</v>
      </c>
      <c r="BI37" s="72">
        <v>0</v>
      </c>
      <c r="BJ37" s="73">
        <v>0</v>
      </c>
      <c r="BK37" s="14">
        <f t="shared" si="15"/>
        <v>0</v>
      </c>
      <c r="BL37" s="18" t="s">
        <v>42</v>
      </c>
      <c r="BM37" s="82">
        <v>0</v>
      </c>
      <c r="BN37" s="72">
        <v>0</v>
      </c>
      <c r="BO37" s="72">
        <v>0</v>
      </c>
      <c r="BP37" s="72">
        <v>0</v>
      </c>
      <c r="BQ37" s="72">
        <v>2453778</v>
      </c>
      <c r="BR37" s="72">
        <v>9002520</v>
      </c>
      <c r="BS37" s="73">
        <v>4377033</v>
      </c>
      <c r="BT37" s="14">
        <f t="shared" si="16"/>
        <v>15833331</v>
      </c>
      <c r="BU37" s="18" t="s">
        <v>42</v>
      </c>
      <c r="BV37" s="82">
        <v>0</v>
      </c>
      <c r="BW37" s="72">
        <v>0</v>
      </c>
      <c r="BX37" s="72">
        <v>0</v>
      </c>
      <c r="BY37" s="72">
        <v>0</v>
      </c>
      <c r="BZ37" s="72">
        <v>0</v>
      </c>
      <c r="CA37" s="72">
        <v>0</v>
      </c>
      <c r="CB37" s="73">
        <v>0</v>
      </c>
      <c r="CC37" s="14">
        <f t="shared" si="17"/>
        <v>0</v>
      </c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</row>
    <row r="38" spans="1:94" x14ac:dyDescent="0.15">
      <c r="A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</row>
    <row r="39" spans="1:94" x14ac:dyDescent="0.15">
      <c r="A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</row>
    <row r="40" spans="1:94" x14ac:dyDescent="0.15">
      <c r="A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CD40" s="2"/>
      <c r="CE40" s="2"/>
      <c r="CF40" s="2"/>
      <c r="CG40" s="2"/>
      <c r="CH40" s="2"/>
      <c r="CI40" s="2"/>
    </row>
    <row r="41" spans="1:94" x14ac:dyDescent="0.15">
      <c r="A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CD41" s="2"/>
      <c r="CE41" s="2"/>
      <c r="CF41" s="2"/>
      <c r="CG41" s="2"/>
      <c r="CH41" s="2"/>
      <c r="CI41" s="2"/>
    </row>
    <row r="42" spans="1:94" x14ac:dyDescent="0.15">
      <c r="A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CD42" s="2"/>
      <c r="CE42" s="2"/>
      <c r="CF42" s="2"/>
      <c r="CG42" s="2"/>
      <c r="CH42" s="2"/>
      <c r="CI42" s="2"/>
    </row>
    <row r="43" spans="1:94" x14ac:dyDescent="0.15">
      <c r="A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CD43" s="2"/>
      <c r="CE43" s="2"/>
      <c r="CF43" s="2"/>
      <c r="CG43" s="2"/>
      <c r="CH43" s="2"/>
      <c r="CI43" s="2"/>
    </row>
    <row r="44" spans="1:94" x14ac:dyDescent="0.15">
      <c r="A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CD44" s="2"/>
      <c r="CE44" s="2"/>
      <c r="CF44" s="2"/>
      <c r="CG44" s="2"/>
      <c r="CH44" s="2"/>
      <c r="CI44" s="2"/>
    </row>
    <row r="45" spans="1:94" x14ac:dyDescent="0.15">
      <c r="A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CD45" s="2"/>
      <c r="CE45" s="2"/>
      <c r="CF45" s="2"/>
      <c r="CG45" s="2"/>
      <c r="CH45" s="2"/>
      <c r="CI45" s="2"/>
    </row>
    <row r="46" spans="1:94" x14ac:dyDescent="0.15">
      <c r="A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CD46" s="2"/>
      <c r="CE46" s="2"/>
      <c r="CF46" s="2"/>
      <c r="CG46" s="2"/>
      <c r="CH46" s="2"/>
      <c r="CI46" s="2"/>
    </row>
    <row r="47" spans="1:94" x14ac:dyDescent="0.15">
      <c r="A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CD47" s="2"/>
      <c r="CE47" s="2"/>
      <c r="CF47" s="2"/>
      <c r="CG47" s="2"/>
      <c r="CH47" s="2"/>
      <c r="CI47" s="2"/>
    </row>
    <row r="48" spans="1:94" x14ac:dyDescent="0.15">
      <c r="A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CD48" s="2"/>
      <c r="CE48" s="2"/>
      <c r="CF48" s="2"/>
      <c r="CG48" s="2"/>
      <c r="CH48" s="2"/>
      <c r="CI48" s="2"/>
    </row>
    <row r="49" spans="1:87" x14ac:dyDescent="0.15">
      <c r="A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CD49" s="2"/>
      <c r="CE49" s="2"/>
      <c r="CF49" s="2"/>
      <c r="CG49" s="2"/>
      <c r="CH49" s="2"/>
      <c r="CI49" s="2"/>
    </row>
    <row r="50" spans="1:87" x14ac:dyDescent="0.15">
      <c r="A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CD50" s="2"/>
      <c r="CE50" s="2"/>
      <c r="CF50" s="2"/>
      <c r="CG50" s="2"/>
      <c r="CH50" s="2"/>
      <c r="CI50" s="2"/>
    </row>
    <row r="51" spans="1:87" x14ac:dyDescent="0.15">
      <c r="A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CD51" s="2"/>
      <c r="CE51" s="2"/>
      <c r="CF51" s="2"/>
      <c r="CG51" s="2"/>
      <c r="CH51" s="2"/>
      <c r="CI51" s="2"/>
    </row>
    <row r="52" spans="1:87" x14ac:dyDescent="0.15">
      <c r="A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CD52" s="2"/>
      <c r="CE52" s="2"/>
      <c r="CF52" s="2"/>
      <c r="CG52" s="2"/>
    </row>
  </sheetData>
  <mergeCells count="31">
    <mergeCell ref="BA2:BB2"/>
    <mergeCell ref="AU4:BB5"/>
    <mergeCell ref="AR2:AS2"/>
    <mergeCell ref="CB1:CC1"/>
    <mergeCell ref="CB2:CC2"/>
    <mergeCell ref="BU4:BU6"/>
    <mergeCell ref="BV4:CC5"/>
    <mergeCell ref="BM4:BT5"/>
    <mergeCell ref="BS1:BT1"/>
    <mergeCell ref="BS2:BT2"/>
    <mergeCell ref="A4:A6"/>
    <mergeCell ref="B4:I5"/>
    <mergeCell ref="J4:J6"/>
    <mergeCell ref="K4:R5"/>
    <mergeCell ref="T4:AA5"/>
    <mergeCell ref="H1:I1"/>
    <mergeCell ref="BD4:BK5"/>
    <mergeCell ref="BL4:BL6"/>
    <mergeCell ref="AI1:AJ1"/>
    <mergeCell ref="AI2:AJ2"/>
    <mergeCell ref="AC4:AJ5"/>
    <mergeCell ref="AR1:AS1"/>
    <mergeCell ref="BJ1:BK1"/>
    <mergeCell ref="H2:I2"/>
    <mergeCell ref="Q2:R2"/>
    <mergeCell ref="Q1:R1"/>
    <mergeCell ref="Z1:AA1"/>
    <mergeCell ref="Z2:AA2"/>
    <mergeCell ref="BJ2:BK2"/>
    <mergeCell ref="AL4:AS5"/>
    <mergeCell ref="BA1:BB1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8" firstPageNumber="37" orientation="landscape" r:id="rId1"/>
  <headerFooter alignWithMargins="0"/>
  <colBreaks count="8" manualBreakCount="8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地域密着型（介護予防）サービス受給者数</vt:lpstr>
      <vt:lpstr>地域密着型（介護予防）サービス給付費</vt:lpstr>
      <vt:lpstr>'地域密着型（介護予防）サービス給付費'!Print_Area</vt:lpstr>
      <vt:lpstr>'地域密着型（介護予防）サービス受給者数'!Print_Area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2024-08-20T05:22:30Z</cp:lastPrinted>
  <dcterms:created xsi:type="dcterms:W3CDTF">2011-02-15T07:39:11Z</dcterms:created>
  <dcterms:modified xsi:type="dcterms:W3CDTF">2025-03-24T06:31:31Z</dcterms:modified>
</cp:coreProperties>
</file>