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6年度月報\R6.8\02型\"/>
    </mc:Choice>
  </mc:AlternateContent>
  <bookViews>
    <workbookView xWindow="-15" yWindow="3810" windowWidth="20520" windowHeight="3870" tabRatio="597"/>
  </bookViews>
  <sheets>
    <sheet name="居宅介護（介護予防）サービス受給者数" sheetId="2" r:id="rId1"/>
    <sheet name="居宅介護（介護予防）サービス給付費" sheetId="1" r:id="rId2"/>
  </sheets>
  <definedNames>
    <definedName name="_xlnm.Print_Area" localSheetId="1">'居宅介護（介護予防）サービス給付費'!$A$1:$EN$37</definedName>
    <definedName name="_xlnm.Print_Area" localSheetId="0">'居宅介護（介護予防）サービス受給者数'!$A$1:$AB$37</definedName>
  </definedNames>
  <calcPr calcId="162913"/>
</workbook>
</file>

<file path=xl/calcChain.xml><?xml version="1.0" encoding="utf-8"?>
<calcChain xmlns="http://schemas.openxmlformats.org/spreadsheetml/2006/main">
  <c r="DD8" i="1" l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R8" i="2" l="1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CL37" i="1" l="1"/>
  <c r="CL36" i="1"/>
  <c r="CL35" i="1"/>
  <c r="CL34" i="1"/>
  <c r="CL33" i="1"/>
  <c r="CL32" i="1"/>
  <c r="CL31" i="1"/>
  <c r="CL30" i="1"/>
  <c r="CL29" i="1"/>
  <c r="CL28" i="1"/>
  <c r="CL27" i="1"/>
  <c r="CL26" i="1"/>
  <c r="CL25" i="1"/>
  <c r="CL24" i="1"/>
  <c r="CL23" i="1"/>
  <c r="CL22" i="1"/>
  <c r="CL21" i="1"/>
  <c r="CL20" i="1"/>
  <c r="CL19" i="1"/>
  <c r="CL18" i="1"/>
  <c r="CL17" i="1"/>
  <c r="CL16" i="1"/>
  <c r="CL15" i="1"/>
  <c r="CL14" i="1"/>
  <c r="CL13" i="1"/>
  <c r="CL12" i="1"/>
  <c r="CL11" i="1"/>
  <c r="CL10" i="1"/>
  <c r="CL9" i="1"/>
  <c r="CL8" i="1"/>
  <c r="CC37" i="1" l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Z2" i="2" l="1"/>
  <c r="Z1" i="2"/>
  <c r="Q2" i="2"/>
  <c r="Q1" i="2"/>
  <c r="EM2" i="1"/>
  <c r="EM1" i="1"/>
  <c r="ED2" i="1"/>
  <c r="ED1" i="1"/>
  <c r="DU2" i="1"/>
  <c r="DU1" i="1"/>
  <c r="DL2" i="1"/>
  <c r="DL1" i="1"/>
  <c r="DC2" i="1"/>
  <c r="DC1" i="1"/>
  <c r="CT2" i="1"/>
  <c r="CT1" i="1"/>
  <c r="CK2" i="1"/>
  <c r="CK1" i="1"/>
  <c r="CB2" i="1"/>
  <c r="CB1" i="1"/>
  <c r="BS2" i="1"/>
  <c r="BS1" i="1"/>
  <c r="BJ2" i="1"/>
  <c r="BJ1" i="1"/>
  <c r="BA2" i="1"/>
  <c r="BA1" i="1"/>
  <c r="AR2" i="1"/>
  <c r="AR1" i="1"/>
  <c r="AI2" i="1"/>
  <c r="AI1" i="1"/>
  <c r="Z2" i="1"/>
  <c r="Z1" i="1"/>
  <c r="Q2" i="1"/>
  <c r="Q1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CU37" i="1"/>
  <c r="CU36" i="1"/>
  <c r="CU35" i="1"/>
  <c r="CU34" i="1"/>
  <c r="CU33" i="1"/>
  <c r="CU32" i="1"/>
  <c r="CU31" i="1"/>
  <c r="CU30" i="1"/>
  <c r="CU29" i="1"/>
  <c r="CU28" i="1"/>
  <c r="CU27" i="1"/>
  <c r="CU26" i="1"/>
  <c r="CU25" i="1"/>
  <c r="CU24" i="1"/>
  <c r="CU23" i="1"/>
  <c r="CU22" i="1"/>
  <c r="CU21" i="1"/>
  <c r="CU20" i="1"/>
  <c r="CU19" i="1"/>
  <c r="CU18" i="1"/>
  <c r="CU17" i="1"/>
  <c r="CU16" i="1"/>
  <c r="CU15" i="1"/>
  <c r="CU14" i="1"/>
  <c r="CU13" i="1"/>
  <c r="CU12" i="1"/>
  <c r="CU11" i="1"/>
  <c r="CU10" i="1"/>
  <c r="CU9" i="1"/>
  <c r="CU8" i="1"/>
  <c r="CT7" i="1"/>
  <c r="CS7" i="1"/>
  <c r="CR7" i="1"/>
  <c r="CQ7" i="1"/>
  <c r="CP7" i="1"/>
  <c r="CO7" i="1"/>
  <c r="CN7" i="1"/>
  <c r="EN37" i="1"/>
  <c r="EN36" i="1"/>
  <c r="EN35" i="1"/>
  <c r="EN34" i="1"/>
  <c r="EN33" i="1"/>
  <c r="EN32" i="1"/>
  <c r="EN31" i="1"/>
  <c r="EN30" i="1"/>
  <c r="EN29" i="1"/>
  <c r="EN28" i="1"/>
  <c r="EN27" i="1"/>
  <c r="EN26" i="1"/>
  <c r="EN25" i="1"/>
  <c r="EN24" i="1"/>
  <c r="EN23" i="1"/>
  <c r="EN22" i="1"/>
  <c r="EN21" i="1"/>
  <c r="EN20" i="1"/>
  <c r="EN19" i="1"/>
  <c r="EN18" i="1"/>
  <c r="EN17" i="1"/>
  <c r="EN16" i="1"/>
  <c r="EN15" i="1"/>
  <c r="EN14" i="1"/>
  <c r="EN13" i="1"/>
  <c r="EN12" i="1"/>
  <c r="EN11" i="1"/>
  <c r="EN10" i="1"/>
  <c r="EN9" i="1"/>
  <c r="EN8" i="1"/>
  <c r="EM7" i="1"/>
  <c r="EL7" i="1"/>
  <c r="EK7" i="1"/>
  <c r="EJ7" i="1"/>
  <c r="EI7" i="1"/>
  <c r="EH7" i="1"/>
  <c r="EG7" i="1"/>
  <c r="EE37" i="1"/>
  <c r="EE36" i="1"/>
  <c r="EE35" i="1"/>
  <c r="EE34" i="1"/>
  <c r="EE33" i="1"/>
  <c r="EE32" i="1"/>
  <c r="EE31" i="1"/>
  <c r="EE30" i="1"/>
  <c r="EE29" i="1"/>
  <c r="EE28" i="1"/>
  <c r="EE27" i="1"/>
  <c r="EE26" i="1"/>
  <c r="EE25" i="1"/>
  <c r="EE24" i="1"/>
  <c r="EE23" i="1"/>
  <c r="EE22" i="1"/>
  <c r="EE21" i="1"/>
  <c r="EE20" i="1"/>
  <c r="EE19" i="1"/>
  <c r="EE18" i="1"/>
  <c r="EE17" i="1"/>
  <c r="EE16" i="1"/>
  <c r="EE15" i="1"/>
  <c r="EE14" i="1"/>
  <c r="EE13" i="1"/>
  <c r="EE12" i="1"/>
  <c r="EE11" i="1"/>
  <c r="EE10" i="1"/>
  <c r="EE9" i="1"/>
  <c r="EE8" i="1"/>
  <c r="ED7" i="1"/>
  <c r="EC7" i="1"/>
  <c r="EB7" i="1"/>
  <c r="EA7" i="1"/>
  <c r="DZ7" i="1"/>
  <c r="DY7" i="1"/>
  <c r="DX7" i="1"/>
  <c r="DV37" i="1"/>
  <c r="DV36" i="1"/>
  <c r="DV35" i="1"/>
  <c r="DV34" i="1"/>
  <c r="DV33" i="1"/>
  <c r="DV32" i="1"/>
  <c r="DV31" i="1"/>
  <c r="DV30" i="1"/>
  <c r="DV29" i="1"/>
  <c r="DV28" i="1"/>
  <c r="DV27" i="1"/>
  <c r="DV26" i="1"/>
  <c r="DV25" i="1"/>
  <c r="DV24" i="1"/>
  <c r="DV23" i="1"/>
  <c r="DV22" i="1"/>
  <c r="DV21" i="1"/>
  <c r="DV20" i="1"/>
  <c r="DV19" i="1"/>
  <c r="DV18" i="1"/>
  <c r="DV17" i="1"/>
  <c r="DV16" i="1"/>
  <c r="DV15" i="1"/>
  <c r="DV14" i="1"/>
  <c r="DV13" i="1"/>
  <c r="DV12" i="1"/>
  <c r="DV11" i="1"/>
  <c r="DV10" i="1"/>
  <c r="DV9" i="1"/>
  <c r="DV8" i="1"/>
  <c r="DU7" i="1"/>
  <c r="DT7" i="1"/>
  <c r="DS7" i="1"/>
  <c r="DR7" i="1"/>
  <c r="DQ7" i="1"/>
  <c r="DP7" i="1"/>
  <c r="DO7" i="1"/>
  <c r="DM37" i="1"/>
  <c r="DM36" i="1"/>
  <c r="DM35" i="1"/>
  <c r="DM34" i="1"/>
  <c r="DM33" i="1"/>
  <c r="DM32" i="1"/>
  <c r="DM31" i="1"/>
  <c r="DM30" i="1"/>
  <c r="DM29" i="1"/>
  <c r="DM28" i="1"/>
  <c r="DM27" i="1"/>
  <c r="DM26" i="1"/>
  <c r="DM25" i="1"/>
  <c r="DM24" i="1"/>
  <c r="DM23" i="1"/>
  <c r="DM22" i="1"/>
  <c r="DM21" i="1"/>
  <c r="DM20" i="1"/>
  <c r="DM19" i="1"/>
  <c r="DM18" i="1"/>
  <c r="DM17" i="1"/>
  <c r="DM16" i="1"/>
  <c r="DM15" i="1"/>
  <c r="DM14" i="1"/>
  <c r="DM13" i="1"/>
  <c r="DM12" i="1"/>
  <c r="DM11" i="1"/>
  <c r="DM10" i="1"/>
  <c r="DM9" i="1"/>
  <c r="DM8" i="1"/>
  <c r="DL7" i="1"/>
  <c r="DK7" i="1"/>
  <c r="DJ7" i="1"/>
  <c r="DI7" i="1"/>
  <c r="DH7" i="1"/>
  <c r="DG7" i="1"/>
  <c r="DF7" i="1"/>
  <c r="DC7" i="1"/>
  <c r="DB7" i="1"/>
  <c r="DA7" i="1"/>
  <c r="CZ7" i="1"/>
  <c r="CY7" i="1"/>
  <c r="CX7" i="1"/>
  <c r="CW7" i="1"/>
  <c r="CK7" i="1"/>
  <c r="CJ7" i="1"/>
  <c r="CI7" i="1"/>
  <c r="CH7" i="1"/>
  <c r="CG7" i="1"/>
  <c r="CF7" i="1"/>
  <c r="CE7" i="1"/>
  <c r="CB7" i="1"/>
  <c r="CA7" i="1"/>
  <c r="BZ7" i="1"/>
  <c r="BY7" i="1"/>
  <c r="BX7" i="1"/>
  <c r="BW7" i="1"/>
  <c r="BV7" i="1"/>
  <c r="BT37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T11" i="1"/>
  <c r="BT10" i="1"/>
  <c r="BT9" i="1"/>
  <c r="BT8" i="1"/>
  <c r="BS7" i="1"/>
  <c r="BR7" i="1"/>
  <c r="BQ7" i="1"/>
  <c r="BP7" i="1"/>
  <c r="BO7" i="1"/>
  <c r="BN7" i="1"/>
  <c r="BM7" i="1"/>
  <c r="BK37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J7" i="1"/>
  <c r="BI7" i="1"/>
  <c r="BH7" i="1"/>
  <c r="BG7" i="1"/>
  <c r="BF7" i="1"/>
  <c r="BE7" i="1"/>
  <c r="BD7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A7" i="1"/>
  <c r="AZ7" i="1"/>
  <c r="AY7" i="1"/>
  <c r="AX7" i="1"/>
  <c r="AW7" i="1"/>
  <c r="AV7" i="1"/>
  <c r="AU7" i="1"/>
  <c r="AR7" i="1"/>
  <c r="AQ7" i="1"/>
  <c r="AP7" i="1"/>
  <c r="AO7" i="1"/>
  <c r="AN7" i="1"/>
  <c r="AM7" i="1"/>
  <c r="AL7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I7" i="1"/>
  <c r="AH7" i="1"/>
  <c r="AG7" i="1"/>
  <c r="AF7" i="1"/>
  <c r="AE7" i="1"/>
  <c r="AD7" i="1"/>
  <c r="AC7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Z7" i="1"/>
  <c r="Y7" i="1"/>
  <c r="X7" i="1"/>
  <c r="W7" i="1"/>
  <c r="V7" i="1"/>
  <c r="U7" i="1"/>
  <c r="T7" i="1"/>
  <c r="Q7" i="1"/>
  <c r="P7" i="1"/>
  <c r="O7" i="1"/>
  <c r="N7" i="1"/>
  <c r="M7" i="1"/>
  <c r="L7" i="1"/>
  <c r="K7" i="1"/>
  <c r="H7" i="1"/>
  <c r="G7" i="1"/>
  <c r="F7" i="1"/>
  <c r="E7" i="1"/>
  <c r="D7" i="1"/>
  <c r="C7" i="1"/>
  <c r="B7" i="1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Z7" i="2"/>
  <c r="Y7" i="2"/>
  <c r="X7" i="2"/>
  <c r="W7" i="2"/>
  <c r="V7" i="2"/>
  <c r="U7" i="2"/>
  <c r="T7" i="2"/>
  <c r="Q7" i="2"/>
  <c r="P7" i="2"/>
  <c r="O7" i="2"/>
  <c r="N7" i="2"/>
  <c r="M7" i="2"/>
  <c r="L7" i="2"/>
  <c r="K7" i="2"/>
  <c r="H7" i="2"/>
  <c r="G7" i="2"/>
  <c r="F7" i="2"/>
  <c r="E7" i="2"/>
  <c r="D7" i="2"/>
  <c r="C7" i="2"/>
  <c r="B7" i="2"/>
  <c r="EE7" i="1" l="1"/>
  <c r="I7" i="2"/>
  <c r="BK7" i="1"/>
  <c r="BB7" i="1"/>
  <c r="CC7" i="1"/>
  <c r="AA7" i="2"/>
  <c r="DD7" i="1"/>
  <c r="CU7" i="1"/>
  <c r="R7" i="2"/>
  <c r="R7" i="1"/>
  <c r="AJ7" i="1"/>
  <c r="AA7" i="1"/>
  <c r="EN7" i="1"/>
  <c r="DV7" i="1"/>
  <c r="DM7" i="1"/>
  <c r="CL7" i="1"/>
  <c r="BT7" i="1"/>
  <c r="AS7" i="1"/>
  <c r="I7" i="1"/>
</calcChain>
</file>

<file path=xl/sharedStrings.xml><?xml version="1.0" encoding="utf-8"?>
<sst xmlns="http://schemas.openxmlformats.org/spreadsheetml/2006/main" count="821" uniqueCount="66">
  <si>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</si>
  <si>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</si>
  <si>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</si>
  <si>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</si>
  <si>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</si>
  <si>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</si>
  <si>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</si>
  <si>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</si>
  <si>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</si>
  <si>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福祉用具貸与</t>
  </si>
  <si>
    <t>福祉用具購入費</t>
  </si>
  <si>
    <t>住宅改修費</t>
  </si>
  <si>
    <t>特定施設入居者生活介護</t>
  </si>
  <si>
    <t>介護予防支援・居宅介護支援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</si>
  <si>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</si>
  <si>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</si>
  <si>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</si>
  <si>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</si>
  <si>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</si>
  <si>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</si>
  <si>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</si>
  <si>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</si>
  <si>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</si>
  <si>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</si>
  <si>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</si>
  <si>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</si>
  <si>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</si>
  <si>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</si>
  <si>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</si>
  <si>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</si>
  <si>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</si>
  <si>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</si>
  <si>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</si>
  <si>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</si>
  <si>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</si>
  <si>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</si>
  <si>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</si>
  <si>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</si>
  <si>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</si>
  <si>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</si>
  <si>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</si>
  <si>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</si>
  <si>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</si>
  <si>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</si>
  <si>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</si>
  <si>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</si>
  <si>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</si>
  <si>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</si>
  <si>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</si>
  <si>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</si>
  <si>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</si>
  <si>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2"/>
  </si>
  <si>
    <t>第１号被保険者</t>
  </si>
  <si>
    <t>第２号被保険者</t>
  </si>
  <si>
    <t>総数</t>
  </si>
  <si>
    <t>居宅介護(介護予防)サービス受給者数</t>
    <phoneticPr fontId="2"/>
  </si>
  <si>
    <t>（単位：人）</t>
    <rPh sb="1" eb="3">
      <t>タンイ</t>
    </rPh>
    <rPh sb="4" eb="5">
      <t>ニン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</si>
  <si>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</si>
  <si>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</si>
  <si>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居宅介護（介護予防）サービス給付費</t>
    <phoneticPr fontId="2"/>
  </si>
  <si>
    <t>（単位：円）</t>
    <rPh sb="1" eb="3">
      <t>タンイ</t>
    </rPh>
    <rPh sb="4" eb="5">
      <t>エン</t>
    </rPh>
    <phoneticPr fontId="2"/>
  </si>
  <si>
    <t>居宅介護（介護予防）サービス給付費</t>
    <rPh sb="0" eb="2">
      <t>キョタク</t>
    </rPh>
    <rPh sb="2" eb="4">
      <t>カイゴ</t>
    </rPh>
    <rPh sb="5" eb="7">
      <t>カイゴ</t>
    </rPh>
    <rPh sb="7" eb="9">
      <t>ヨボウ</t>
    </rPh>
    <phoneticPr fontId="2"/>
  </si>
  <si>
    <t>短期入所療養介護（介護医療院）</t>
    <rPh sb="9" eb="11">
      <t>カイゴ</t>
    </rPh>
    <rPh sb="11" eb="13">
      <t>イリョウ</t>
    </rPh>
    <rPh sb="13" eb="14">
      <t>イン</t>
    </rPh>
    <phoneticPr fontId="2"/>
  </si>
  <si>
    <t>短期入所療養介護（病院等）</t>
    <rPh sb="9" eb="11">
      <t>ビョウイン</t>
    </rPh>
    <phoneticPr fontId="2"/>
  </si>
  <si>
    <t>　現物給付（6月サービス分）</t>
    <phoneticPr fontId="2"/>
  </si>
  <si>
    <t>　償還給付（7月支出決定分）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</si>
</sst>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_ * #,##0;_ * &quot;△&quot;#,##0;_ * &quot;‐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177" fontId="4" fillId="0" borderId="43">
      <alignment horizontal="right" vertical="center" shrinkToFit="1"/>
    </xf>
  </cellStyleXfs>
  <cellXfs count="84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2" xfId="0" applyNumberFormat="1" applyFill="1" applyBorder="1" applyAlignment="1">
      <alignment horizontal="distributed" vertical="center"/>
    </xf>
    <xf numFmtId="176" fontId="0" fillId="0" borderId="3" xfId="0" applyNumberFormat="1" applyFill="1" applyBorder="1" applyAlignment="1">
      <alignment horizontal="distributed" vertical="center"/>
    </xf>
    <xf numFmtId="176" fontId="0" fillId="0" borderId="4" xfId="0" applyNumberFormat="1" applyFill="1" applyBorder="1" applyAlignment="1">
      <alignment horizontal="distributed" vertical="center"/>
    </xf>
    <xf numFmtId="176" fontId="0" fillId="0" borderId="5" xfId="0" applyNumberFormat="1" applyFill="1" applyBorder="1" applyAlignment="1">
      <alignment horizontal="distributed" vertical="center"/>
    </xf>
    <xf numFmtId="176" fontId="0" fillId="0" borderId="0" xfId="0" applyNumberFormat="1" applyAlignment="1">
      <alignment vertical="center" shrinkToFit="1"/>
    </xf>
    <xf numFmtId="176" fontId="0" fillId="0" borderId="0" xfId="0" applyNumberFormat="1" applyFill="1">
      <alignment vertical="center"/>
    </xf>
    <xf numFmtId="176" fontId="0" fillId="0" borderId="22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Alignment="1">
      <alignment horizontal="right" vertical="center"/>
    </xf>
    <xf numFmtId="176" fontId="0" fillId="0" borderId="6" xfId="0" applyNumberFormat="1" applyFill="1" applyBorder="1" applyAlignment="1">
      <alignment horizontal="distributed" vertical="center"/>
    </xf>
    <xf numFmtId="176" fontId="3" fillId="0" borderId="7" xfId="0" applyNumberFormat="1" applyFont="1" applyFill="1" applyBorder="1" applyAlignment="1">
      <alignment horizontal="distributed" vertical="center"/>
    </xf>
    <xf numFmtId="176" fontId="0" fillId="0" borderId="8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176" fontId="0" fillId="0" borderId="11" xfId="0" applyNumberFormat="1" applyFill="1" applyBorder="1">
      <alignment vertical="center"/>
    </xf>
    <xf numFmtId="176" fontId="3" fillId="0" borderId="12" xfId="0" applyNumberFormat="1" applyFont="1" applyFill="1" applyBorder="1" applyAlignment="1">
      <alignment horizontal="distributed" vertical="center"/>
    </xf>
    <xf numFmtId="176" fontId="0" fillId="0" borderId="16" xfId="0" applyNumberFormat="1" applyFill="1" applyBorder="1">
      <alignment vertical="center"/>
    </xf>
    <xf numFmtId="176" fontId="0" fillId="0" borderId="20" xfId="0" applyNumberFormat="1" applyFill="1" applyBorder="1">
      <alignment vertical="center"/>
    </xf>
    <xf numFmtId="176" fontId="0" fillId="0" borderId="5" xfId="0" applyNumberFormat="1" applyFill="1" applyBorder="1">
      <alignment vertical="center"/>
    </xf>
    <xf numFmtId="0" fontId="1" fillId="0" borderId="0" xfId="0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distributed" vertical="center" shrinkToFit="1"/>
    </xf>
    <xf numFmtId="176" fontId="0" fillId="0" borderId="8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11" xfId="0" applyNumberFormat="1" applyFill="1" applyBorder="1" applyAlignment="1">
      <alignment vertical="center" shrinkToFit="1"/>
    </xf>
    <xf numFmtId="176" fontId="0" fillId="0" borderId="0" xfId="0" applyNumberFormat="1" applyFill="1" applyAlignment="1">
      <alignment vertical="center" shrinkToFit="1"/>
    </xf>
    <xf numFmtId="176" fontId="3" fillId="0" borderId="34" xfId="0" applyNumberFormat="1" applyFont="1" applyFill="1" applyBorder="1" applyAlignment="1">
      <alignment horizontal="distributed" vertical="center" shrinkToFit="1"/>
    </xf>
    <xf numFmtId="176" fontId="0" fillId="0" borderId="16" xfId="0" applyNumberFormat="1" applyFill="1" applyBorder="1" applyAlignment="1">
      <alignment vertical="center" shrinkToFit="1"/>
    </xf>
    <xf numFmtId="176" fontId="3" fillId="0" borderId="44" xfId="0" applyNumberFormat="1" applyFont="1" applyFill="1" applyBorder="1" applyAlignment="1">
      <alignment horizontal="distributed" vertical="center" shrinkToFit="1"/>
    </xf>
    <xf numFmtId="176" fontId="0" fillId="0" borderId="20" xfId="0" applyNumberFormat="1" applyFill="1" applyBorder="1" applyAlignment="1">
      <alignment vertical="center" shrinkToFit="1"/>
    </xf>
    <xf numFmtId="176" fontId="3" fillId="0" borderId="45" xfId="0" applyNumberFormat="1" applyFont="1" applyFill="1" applyBorder="1" applyAlignment="1">
      <alignment horizontal="distributed" vertical="center" shrinkToFit="1"/>
    </xf>
    <xf numFmtId="176" fontId="0" fillId="0" borderId="5" xfId="0" applyNumberForma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distributed" vertical="center"/>
    </xf>
    <xf numFmtId="176" fontId="3" fillId="0" borderId="17" xfId="0" applyNumberFormat="1" applyFont="1" applyFill="1" applyBorder="1" applyAlignment="1">
      <alignment horizontal="distributed" vertical="center"/>
    </xf>
    <xf numFmtId="176" fontId="3" fillId="0" borderId="21" xfId="0" applyNumberFormat="1" applyFont="1" applyFill="1" applyBorder="1" applyAlignment="1">
      <alignment horizontal="distributed" vertical="center"/>
    </xf>
    <xf numFmtId="176" fontId="0" fillId="0" borderId="31" xfId="0" applyNumberFormat="1" applyFill="1" applyBorder="1" applyAlignment="1">
      <alignment horizontal="center" vertical="center"/>
    </xf>
    <xf numFmtId="176" fontId="0" fillId="0" borderId="32" xfId="0" applyNumberFormat="1" applyFill="1" applyBorder="1" applyAlignment="1">
      <alignment horizontal="center" vertical="center"/>
    </xf>
    <xf numFmtId="176" fontId="0" fillId="0" borderId="33" xfId="0" applyNumberFormat="1" applyFill="1" applyBorder="1" applyAlignment="1">
      <alignment horizontal="center" vertical="center"/>
    </xf>
    <xf numFmtId="176" fontId="0" fillId="0" borderId="34" xfId="0" applyNumberFormat="1" applyFill="1" applyBorder="1" applyAlignment="1">
      <alignment horizontal="center" vertical="center"/>
    </xf>
    <xf numFmtId="176" fontId="0" fillId="0" borderId="35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left" vertical="center"/>
    </xf>
    <xf numFmtId="0" fontId="3" fillId="0" borderId="25" xfId="0" applyNumberFormat="1" applyFont="1" applyFill="1" applyBorder="1" applyAlignment="1">
      <alignment horizontal="left" vertical="center"/>
    </xf>
    <xf numFmtId="0" fontId="3" fillId="0" borderId="26" xfId="0" applyNumberFormat="1" applyFont="1" applyFill="1" applyBorder="1" applyAlignment="1">
      <alignment horizontal="left" vertical="center"/>
    </xf>
    <xf numFmtId="0" fontId="3" fillId="0" borderId="27" xfId="0" applyNumberFormat="1" applyFont="1" applyFill="1" applyBorder="1" applyAlignment="1">
      <alignment horizontal="left" vertical="center"/>
    </xf>
    <xf numFmtId="176" fontId="3" fillId="0" borderId="28" xfId="0" applyNumberFormat="1" applyFont="1" applyFill="1" applyBorder="1" applyAlignment="1">
      <alignment horizontal="distributed" vertical="center"/>
    </xf>
    <xf numFmtId="176" fontId="3" fillId="0" borderId="29" xfId="0" applyNumberFormat="1" applyFont="1" applyFill="1" applyBorder="1" applyAlignment="1">
      <alignment horizontal="distributed" vertical="center"/>
    </xf>
    <xf numFmtId="176" fontId="3" fillId="0" borderId="30" xfId="0" applyNumberFormat="1" applyFont="1" applyFill="1" applyBorder="1" applyAlignment="1">
      <alignment horizontal="distributed" vertical="center"/>
    </xf>
    <xf numFmtId="176" fontId="0" fillId="0" borderId="36" xfId="0" applyNumberFormat="1" applyFill="1" applyBorder="1" applyAlignment="1">
      <alignment horizontal="center" vertical="center"/>
    </xf>
    <xf numFmtId="176" fontId="0" fillId="0" borderId="23" xfId="0" applyNumberFormat="1" applyFill="1" applyBorder="1" applyAlignment="1">
      <alignment horizontal="center" vertical="center"/>
    </xf>
    <xf numFmtId="176" fontId="0" fillId="0" borderId="37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38" xfId="0" applyNumberFormat="1" applyFill="1" applyBorder="1" applyAlignment="1">
      <alignment horizontal="center" vertical="center"/>
    </xf>
    <xf numFmtId="176" fontId="3" fillId="0" borderId="39" xfId="0" applyNumberFormat="1" applyFont="1" applyFill="1" applyBorder="1" applyAlignment="1">
      <alignment horizontal="distributed" vertical="center"/>
    </xf>
    <xf numFmtId="176" fontId="3" fillId="0" borderId="17" xfId="0" applyNumberFormat="1" applyFont="1" applyFill="1" applyBorder="1" applyAlignment="1">
      <alignment horizontal="distributed" vertical="center"/>
    </xf>
    <xf numFmtId="176" fontId="3" fillId="0" borderId="21" xfId="0" applyNumberFormat="1" applyFont="1" applyFill="1" applyBorder="1" applyAlignment="1">
      <alignment horizontal="distributed" vertical="center"/>
    </xf>
    <xf numFmtId="176" fontId="1" fillId="0" borderId="32" xfId="0" applyNumberFormat="1" applyFont="1" applyFill="1" applyBorder="1" applyAlignment="1">
      <alignment horizontal="center" vertical="center"/>
    </xf>
    <xf numFmtId="176" fontId="1" fillId="0" borderId="33" xfId="0" applyNumberFormat="1" applyFont="1" applyFill="1" applyBorder="1" applyAlignment="1">
      <alignment horizontal="center" vertical="center"/>
    </xf>
    <xf numFmtId="176" fontId="1" fillId="0" borderId="35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  <xf numFmtId="176" fontId="0" fillId="0" borderId="13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15" xfId="0" applyNumberFormat="1" applyFill="1" applyBorder="1">
      <alignment vertical="center"/>
    </xf>
    <xf numFmtId="176" fontId="0" fillId="0" borderId="18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23" xfId="0" applyNumberFormat="1" applyFill="1" applyBorder="1" applyAlignment="1">
      <alignment vertical="center" shrinkToFit="1"/>
    </xf>
    <xf numFmtId="176" fontId="0" fillId="0" borderId="41" xfId="0" applyNumberFormat="1" applyFill="1" applyBorder="1" applyAlignment="1">
      <alignment vertical="center" shrinkToFit="1"/>
    </xf>
    <xf numFmtId="176" fontId="0" fillId="0" borderId="42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176" fontId="0" fillId="0" borderId="40" xfId="0" applyNumberFormat="1" applyFill="1" applyBorder="1" applyAlignment="1">
      <alignment vertical="center" shrinkToFit="1"/>
    </xf>
    <xf numFmtId="176" fontId="0" fillId="0" borderId="19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</cellXfs>
  <cellStyles count="2">
    <cellStyle name="ns0_110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50"/>
  <sheetViews>
    <sheetView tabSelected="1" zoomScaleNormal="100" zoomScaleSheetLayoutView="75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3.5" x14ac:dyDescent="0.15"/>
  <cols>
    <col min="1" max="1" width="10.625" style="1" customWidth="1"/>
    <col min="2" max="9" width="12.625" style="1" customWidth="1"/>
    <col min="10" max="10" width="10.625" style="1" customWidth="1"/>
    <col min="11" max="18" width="12.625" style="1" customWidth="1"/>
    <col min="19" max="19" width="10.625" style="1" customWidth="1"/>
    <col min="20" max="28" width="12.625" style="1" customWidth="1"/>
    <col min="29" max="16384" width="9" style="1"/>
  </cols>
  <sheetData>
    <row r="1" spans="1:38" ht="15" customHeight="1" thickTop="1" x14ac:dyDescent="0.15">
      <c r="A1" s="7" t="s">
        <v>55</v>
      </c>
      <c r="B1" s="7"/>
      <c r="C1" s="7"/>
      <c r="D1" s="7"/>
      <c r="E1" s="7"/>
      <c r="F1" s="7"/>
      <c r="G1" s="8"/>
      <c r="H1" s="46" t="s">
        <v>64</v>
      </c>
      <c r="I1" s="47"/>
      <c r="J1" s="7" t="s">
        <v>55</v>
      </c>
      <c r="K1" s="7"/>
      <c r="L1" s="7"/>
      <c r="M1" s="7"/>
      <c r="N1" s="7"/>
      <c r="O1" s="7"/>
      <c r="P1" s="7"/>
      <c r="Q1" s="46" t="str">
        <f>$H$1</f>
        <v>　現物給付（6月サービス分）</v>
      </c>
      <c r="R1" s="47"/>
      <c r="S1" s="7" t="s">
        <v>55</v>
      </c>
      <c r="T1" s="7"/>
      <c r="U1" s="7"/>
      <c r="V1" s="7"/>
      <c r="W1" s="7"/>
      <c r="X1" s="7"/>
      <c r="Y1" s="7"/>
      <c r="Z1" s="46" t="str">
        <f>$H$1</f>
        <v>　現物給付（6月サービス分）</v>
      </c>
      <c r="AA1" s="47"/>
      <c r="AB1" s="35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38" ht="15" customHeight="1" thickBot="1" x14ac:dyDescent="0.2">
      <c r="A2" s="7"/>
      <c r="B2" s="7"/>
      <c r="C2" s="7"/>
      <c r="D2" s="7"/>
      <c r="E2" s="7"/>
      <c r="F2" s="7"/>
      <c r="G2" s="7"/>
      <c r="H2" s="48" t="s">
        <v>65</v>
      </c>
      <c r="I2" s="49"/>
      <c r="J2" s="9"/>
      <c r="K2" s="7"/>
      <c r="L2" s="7"/>
      <c r="M2" s="7"/>
      <c r="N2" s="7"/>
      <c r="O2" s="7"/>
      <c r="P2" s="7"/>
      <c r="Q2" s="48" t="str">
        <f>$H$2</f>
        <v>　償還給付（7月支出決定分）</v>
      </c>
      <c r="R2" s="49"/>
      <c r="S2" s="7"/>
      <c r="T2" s="7"/>
      <c r="U2" s="7"/>
      <c r="V2" s="7"/>
      <c r="W2" s="7"/>
      <c r="X2" s="7"/>
      <c r="Y2" s="7"/>
      <c r="Z2" s="48" t="str">
        <f>$H$2</f>
        <v>　償還給付（7月支出決定分）</v>
      </c>
      <c r="AA2" s="49"/>
      <c r="AB2" s="35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38" ht="15" customHeight="1" thickTop="1" thickBot="1" x14ac:dyDescent="0.2">
      <c r="A3" s="7"/>
      <c r="B3" s="7"/>
      <c r="C3" s="7"/>
      <c r="D3" s="7"/>
      <c r="E3" s="7"/>
      <c r="F3" s="7"/>
      <c r="G3" s="7"/>
      <c r="H3" s="7"/>
      <c r="I3" s="10" t="s">
        <v>56</v>
      </c>
      <c r="J3" s="7"/>
      <c r="K3" s="7"/>
      <c r="L3" s="7"/>
      <c r="M3" s="7"/>
      <c r="N3" s="7"/>
      <c r="O3" s="7"/>
      <c r="P3" s="7"/>
      <c r="Q3" s="7"/>
      <c r="R3" s="10" t="s">
        <v>56</v>
      </c>
      <c r="S3" s="7"/>
      <c r="T3" s="7"/>
      <c r="U3" s="7"/>
      <c r="V3" s="7"/>
      <c r="W3" s="7"/>
      <c r="X3" s="7"/>
      <c r="Y3" s="7"/>
      <c r="Z3" s="7"/>
      <c r="AA3" s="10" t="s">
        <v>56</v>
      </c>
      <c r="AB3" s="10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38" ht="15" customHeight="1" x14ac:dyDescent="0.15">
      <c r="A4" s="50" t="s">
        <v>57</v>
      </c>
      <c r="B4" s="40" t="s">
        <v>52</v>
      </c>
      <c r="C4" s="41"/>
      <c r="D4" s="41"/>
      <c r="E4" s="41"/>
      <c r="F4" s="41"/>
      <c r="G4" s="41"/>
      <c r="H4" s="41"/>
      <c r="I4" s="42"/>
      <c r="J4" s="50" t="s">
        <v>57</v>
      </c>
      <c r="K4" s="40" t="s">
        <v>53</v>
      </c>
      <c r="L4" s="41"/>
      <c r="M4" s="41"/>
      <c r="N4" s="41"/>
      <c r="O4" s="41"/>
      <c r="P4" s="41"/>
      <c r="Q4" s="41"/>
      <c r="R4" s="42"/>
      <c r="S4" s="50" t="s">
        <v>57</v>
      </c>
      <c r="T4" s="40" t="s">
        <v>54</v>
      </c>
      <c r="U4" s="41"/>
      <c r="V4" s="41"/>
      <c r="W4" s="41"/>
      <c r="X4" s="41"/>
      <c r="Y4" s="41"/>
      <c r="Z4" s="41"/>
      <c r="AA4" s="42"/>
      <c r="AB4" s="36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38" ht="15" customHeight="1" x14ac:dyDescent="0.15">
      <c r="A5" s="51"/>
      <c r="B5" s="43"/>
      <c r="C5" s="44"/>
      <c r="D5" s="44"/>
      <c r="E5" s="44"/>
      <c r="F5" s="44"/>
      <c r="G5" s="44"/>
      <c r="H5" s="44"/>
      <c r="I5" s="45"/>
      <c r="J5" s="51"/>
      <c r="K5" s="43"/>
      <c r="L5" s="44"/>
      <c r="M5" s="44"/>
      <c r="N5" s="44"/>
      <c r="O5" s="44"/>
      <c r="P5" s="44"/>
      <c r="Q5" s="44"/>
      <c r="R5" s="45"/>
      <c r="S5" s="51"/>
      <c r="T5" s="43"/>
      <c r="U5" s="44"/>
      <c r="V5" s="44"/>
      <c r="W5" s="44"/>
      <c r="X5" s="44"/>
      <c r="Y5" s="44"/>
      <c r="Z5" s="44"/>
      <c r="AA5" s="45"/>
      <c r="AB5" s="36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ht="15" customHeight="1" thickBot="1" x14ac:dyDescent="0.2">
      <c r="A6" s="52"/>
      <c r="B6" s="2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4" t="s">
        <v>20</v>
      </c>
      <c r="I6" s="5" t="s">
        <v>58</v>
      </c>
      <c r="J6" s="52"/>
      <c r="K6" s="11" t="s">
        <v>14</v>
      </c>
      <c r="L6" s="3" t="s">
        <v>15</v>
      </c>
      <c r="M6" s="3" t="s">
        <v>16</v>
      </c>
      <c r="N6" s="3" t="s">
        <v>17</v>
      </c>
      <c r="O6" s="3" t="s">
        <v>18</v>
      </c>
      <c r="P6" s="3" t="s">
        <v>19</v>
      </c>
      <c r="Q6" s="4" t="s">
        <v>20</v>
      </c>
      <c r="R6" s="5" t="s">
        <v>58</v>
      </c>
      <c r="S6" s="52"/>
      <c r="T6" s="2" t="s">
        <v>14</v>
      </c>
      <c r="U6" s="3" t="s">
        <v>15</v>
      </c>
      <c r="V6" s="3" t="s">
        <v>16</v>
      </c>
      <c r="W6" s="3" t="s">
        <v>17</v>
      </c>
      <c r="X6" s="3" t="s">
        <v>18</v>
      </c>
      <c r="Y6" s="3" t="s">
        <v>19</v>
      </c>
      <c r="Z6" s="4" t="s">
        <v>20</v>
      </c>
      <c r="AA6" s="5" t="s">
        <v>58</v>
      </c>
      <c r="AB6" s="3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15" customHeight="1" thickBot="1" x14ac:dyDescent="0.2">
      <c r="A7" s="12" t="s">
        <v>51</v>
      </c>
      <c r="B7" s="13">
        <f t="shared" ref="B7:H7" si="0">SUM(B8:B37)</f>
        <v>4193</v>
      </c>
      <c r="C7" s="14">
        <f t="shared" si="0"/>
        <v>5224</v>
      </c>
      <c r="D7" s="14">
        <f t="shared" si="0"/>
        <v>9743</v>
      </c>
      <c r="E7" s="14">
        <f t="shared" si="0"/>
        <v>7874</v>
      </c>
      <c r="F7" s="14">
        <f t="shared" si="0"/>
        <v>5396</v>
      </c>
      <c r="G7" s="14">
        <f t="shared" si="0"/>
        <v>4478</v>
      </c>
      <c r="H7" s="15">
        <f t="shared" si="0"/>
        <v>2825</v>
      </c>
      <c r="I7" s="16">
        <f>SUM(B7:H7)</f>
        <v>39733</v>
      </c>
      <c r="J7" s="12" t="s">
        <v>51</v>
      </c>
      <c r="K7" s="13">
        <f t="shared" ref="K7:Q7" si="1">SUM(K8:K37)</f>
        <v>51</v>
      </c>
      <c r="L7" s="14">
        <f t="shared" si="1"/>
        <v>92</v>
      </c>
      <c r="M7" s="14">
        <f t="shared" si="1"/>
        <v>117</v>
      </c>
      <c r="N7" s="14">
        <f t="shared" si="1"/>
        <v>141</v>
      </c>
      <c r="O7" s="14">
        <f t="shared" si="1"/>
        <v>110</v>
      </c>
      <c r="P7" s="14">
        <f t="shared" si="1"/>
        <v>95</v>
      </c>
      <c r="Q7" s="15">
        <f t="shared" si="1"/>
        <v>80</v>
      </c>
      <c r="R7" s="16">
        <f>SUM(K7:Q7)</f>
        <v>686</v>
      </c>
      <c r="S7" s="12" t="s">
        <v>51</v>
      </c>
      <c r="T7" s="13">
        <f t="shared" ref="T7:Z7" si="2">SUM(T8:T37)</f>
        <v>4244</v>
      </c>
      <c r="U7" s="14">
        <f t="shared" si="2"/>
        <v>5316</v>
      </c>
      <c r="V7" s="14">
        <f t="shared" si="2"/>
        <v>9860</v>
      </c>
      <c r="W7" s="14">
        <f t="shared" si="2"/>
        <v>8015</v>
      </c>
      <c r="X7" s="14">
        <f t="shared" si="2"/>
        <v>5506</v>
      </c>
      <c r="Y7" s="14">
        <f t="shared" si="2"/>
        <v>4573</v>
      </c>
      <c r="Z7" s="15">
        <f t="shared" si="2"/>
        <v>2905</v>
      </c>
      <c r="AA7" s="16">
        <f>SUM(T7:Z7)</f>
        <v>40419</v>
      </c>
      <c r="AB7" s="9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spans="1:38" ht="15" customHeight="1" x14ac:dyDescent="0.15">
      <c r="A8" s="17" t="s">
        <v>21</v>
      </c>
      <c r="B8" s="66">
        <v>1789</v>
      </c>
      <c r="C8" s="67">
        <v>1857</v>
      </c>
      <c r="D8" s="67">
        <v>4398</v>
      </c>
      <c r="E8" s="67">
        <v>2881</v>
      </c>
      <c r="F8" s="67">
        <v>2198</v>
      </c>
      <c r="G8" s="67">
        <v>2022</v>
      </c>
      <c r="H8" s="68">
        <v>1387</v>
      </c>
      <c r="I8" s="18">
        <f t="shared" ref="I8:I37" si="3">SUM(B8:H8)</f>
        <v>16532</v>
      </c>
      <c r="J8" s="17" t="s">
        <v>21</v>
      </c>
      <c r="K8" s="66">
        <v>16</v>
      </c>
      <c r="L8" s="67">
        <v>21</v>
      </c>
      <c r="M8" s="67">
        <v>64</v>
      </c>
      <c r="N8" s="67">
        <v>56</v>
      </c>
      <c r="O8" s="67">
        <v>45</v>
      </c>
      <c r="P8" s="67">
        <v>43</v>
      </c>
      <c r="Q8" s="68">
        <v>35</v>
      </c>
      <c r="R8" s="18">
        <f t="shared" ref="R8:R37" si="4">SUM(K8:Q8)</f>
        <v>280</v>
      </c>
      <c r="S8" s="17" t="s">
        <v>21</v>
      </c>
      <c r="T8" s="66">
        <v>1805</v>
      </c>
      <c r="U8" s="67">
        <v>1878</v>
      </c>
      <c r="V8" s="67">
        <v>4462</v>
      </c>
      <c r="W8" s="67">
        <v>2937</v>
      </c>
      <c r="X8" s="67">
        <v>2243</v>
      </c>
      <c r="Y8" s="67">
        <v>2065</v>
      </c>
      <c r="Z8" s="68">
        <v>1422</v>
      </c>
      <c r="AA8" s="18">
        <f t="shared" ref="AA8:AA37" si="5">SUM(T8:Z8)</f>
        <v>16812</v>
      </c>
      <c r="AB8" s="9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38" ht="15" customHeight="1" x14ac:dyDescent="0.15">
      <c r="A9" s="38" t="s">
        <v>22</v>
      </c>
      <c r="B9" s="69">
        <v>211</v>
      </c>
      <c r="C9" s="70">
        <v>446</v>
      </c>
      <c r="D9" s="70">
        <v>444</v>
      </c>
      <c r="E9" s="70">
        <v>514</v>
      </c>
      <c r="F9" s="70">
        <v>300</v>
      </c>
      <c r="G9" s="70">
        <v>236</v>
      </c>
      <c r="H9" s="71">
        <v>115</v>
      </c>
      <c r="I9" s="19">
        <f t="shared" si="3"/>
        <v>2266</v>
      </c>
      <c r="J9" s="38" t="s">
        <v>22</v>
      </c>
      <c r="K9" s="69">
        <v>3</v>
      </c>
      <c r="L9" s="70">
        <v>4</v>
      </c>
      <c r="M9" s="70">
        <v>3</v>
      </c>
      <c r="N9" s="70">
        <v>9</v>
      </c>
      <c r="O9" s="70">
        <v>3</v>
      </c>
      <c r="P9" s="70">
        <v>7</v>
      </c>
      <c r="Q9" s="71">
        <v>0</v>
      </c>
      <c r="R9" s="19">
        <f t="shared" si="4"/>
        <v>29</v>
      </c>
      <c r="S9" s="38" t="s">
        <v>22</v>
      </c>
      <c r="T9" s="69">
        <v>214</v>
      </c>
      <c r="U9" s="70">
        <v>450</v>
      </c>
      <c r="V9" s="70">
        <v>447</v>
      </c>
      <c r="W9" s="70">
        <v>523</v>
      </c>
      <c r="X9" s="70">
        <v>303</v>
      </c>
      <c r="Y9" s="70">
        <v>243</v>
      </c>
      <c r="Z9" s="71">
        <v>115</v>
      </c>
      <c r="AA9" s="19">
        <f t="shared" si="5"/>
        <v>2295</v>
      </c>
      <c r="AB9" s="9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8" ht="15" customHeight="1" x14ac:dyDescent="0.15">
      <c r="A10" s="38" t="s">
        <v>23</v>
      </c>
      <c r="B10" s="69">
        <v>315</v>
      </c>
      <c r="C10" s="70">
        <v>317</v>
      </c>
      <c r="D10" s="70">
        <v>795</v>
      </c>
      <c r="E10" s="70">
        <v>339</v>
      </c>
      <c r="F10" s="70">
        <v>233</v>
      </c>
      <c r="G10" s="70">
        <v>155</v>
      </c>
      <c r="H10" s="71">
        <v>91</v>
      </c>
      <c r="I10" s="19">
        <f t="shared" si="3"/>
        <v>2245</v>
      </c>
      <c r="J10" s="38" t="s">
        <v>23</v>
      </c>
      <c r="K10" s="69">
        <v>2</v>
      </c>
      <c r="L10" s="70">
        <v>6</v>
      </c>
      <c r="M10" s="70">
        <v>14</v>
      </c>
      <c r="N10" s="70">
        <v>5</v>
      </c>
      <c r="O10" s="70">
        <v>11</v>
      </c>
      <c r="P10" s="70">
        <v>4</v>
      </c>
      <c r="Q10" s="71">
        <v>5</v>
      </c>
      <c r="R10" s="19">
        <f t="shared" si="4"/>
        <v>47</v>
      </c>
      <c r="S10" s="38" t="s">
        <v>23</v>
      </c>
      <c r="T10" s="69">
        <v>317</v>
      </c>
      <c r="U10" s="70">
        <v>323</v>
      </c>
      <c r="V10" s="70">
        <v>809</v>
      </c>
      <c r="W10" s="70">
        <v>344</v>
      </c>
      <c r="X10" s="70">
        <v>244</v>
      </c>
      <c r="Y10" s="70">
        <v>159</v>
      </c>
      <c r="Z10" s="71">
        <v>96</v>
      </c>
      <c r="AA10" s="19">
        <f t="shared" si="5"/>
        <v>2292</v>
      </c>
      <c r="AB10" s="9"/>
      <c r="AC10" s="7"/>
      <c r="AD10" s="7"/>
      <c r="AE10" s="7"/>
      <c r="AF10" s="7"/>
      <c r="AG10" s="7"/>
      <c r="AH10" s="7"/>
      <c r="AI10" s="7"/>
      <c r="AJ10" s="7"/>
      <c r="AK10" s="7"/>
      <c r="AL10" s="7"/>
    </row>
    <row r="11" spans="1:38" ht="15" customHeight="1" x14ac:dyDescent="0.15">
      <c r="A11" s="38" t="s">
        <v>24</v>
      </c>
      <c r="B11" s="69">
        <v>55</v>
      </c>
      <c r="C11" s="70">
        <v>220</v>
      </c>
      <c r="D11" s="70">
        <v>160</v>
      </c>
      <c r="E11" s="70">
        <v>268</v>
      </c>
      <c r="F11" s="70">
        <v>165</v>
      </c>
      <c r="G11" s="70">
        <v>127</v>
      </c>
      <c r="H11" s="71">
        <v>80</v>
      </c>
      <c r="I11" s="19">
        <f t="shared" si="3"/>
        <v>1075</v>
      </c>
      <c r="J11" s="38" t="s">
        <v>24</v>
      </c>
      <c r="K11" s="69">
        <v>0</v>
      </c>
      <c r="L11" s="70">
        <v>4</v>
      </c>
      <c r="M11" s="70">
        <v>0</v>
      </c>
      <c r="N11" s="70">
        <v>4</v>
      </c>
      <c r="O11" s="70">
        <v>0</v>
      </c>
      <c r="P11" s="70">
        <v>1</v>
      </c>
      <c r="Q11" s="71">
        <v>2</v>
      </c>
      <c r="R11" s="19">
        <f t="shared" si="4"/>
        <v>11</v>
      </c>
      <c r="S11" s="38" t="s">
        <v>24</v>
      </c>
      <c r="T11" s="69">
        <v>55</v>
      </c>
      <c r="U11" s="70">
        <v>224</v>
      </c>
      <c r="V11" s="70">
        <v>160</v>
      </c>
      <c r="W11" s="70">
        <v>272</v>
      </c>
      <c r="X11" s="70">
        <v>165</v>
      </c>
      <c r="Y11" s="70">
        <v>128</v>
      </c>
      <c r="Z11" s="71">
        <v>82</v>
      </c>
      <c r="AA11" s="19">
        <f t="shared" si="5"/>
        <v>1086</v>
      </c>
      <c r="AB11" s="9"/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spans="1:38" ht="15" customHeight="1" x14ac:dyDescent="0.15">
      <c r="A12" s="38" t="s">
        <v>25</v>
      </c>
      <c r="B12" s="69">
        <v>128</v>
      </c>
      <c r="C12" s="70">
        <v>114</v>
      </c>
      <c r="D12" s="70">
        <v>221</v>
      </c>
      <c r="E12" s="70">
        <v>209</v>
      </c>
      <c r="F12" s="70">
        <v>157</v>
      </c>
      <c r="G12" s="70">
        <v>108</v>
      </c>
      <c r="H12" s="71">
        <v>56</v>
      </c>
      <c r="I12" s="19">
        <f t="shared" si="3"/>
        <v>993</v>
      </c>
      <c r="J12" s="38" t="s">
        <v>25</v>
      </c>
      <c r="K12" s="69">
        <v>1</v>
      </c>
      <c r="L12" s="70">
        <v>4</v>
      </c>
      <c r="M12" s="70">
        <v>1</v>
      </c>
      <c r="N12" s="70">
        <v>4</v>
      </c>
      <c r="O12" s="70">
        <v>3</v>
      </c>
      <c r="P12" s="70">
        <v>2</v>
      </c>
      <c r="Q12" s="71">
        <v>1</v>
      </c>
      <c r="R12" s="19">
        <f t="shared" si="4"/>
        <v>16</v>
      </c>
      <c r="S12" s="38" t="s">
        <v>25</v>
      </c>
      <c r="T12" s="69">
        <v>129</v>
      </c>
      <c r="U12" s="70">
        <v>118</v>
      </c>
      <c r="V12" s="70">
        <v>222</v>
      </c>
      <c r="W12" s="70">
        <v>213</v>
      </c>
      <c r="X12" s="70">
        <v>160</v>
      </c>
      <c r="Y12" s="70">
        <v>110</v>
      </c>
      <c r="Z12" s="71">
        <v>57</v>
      </c>
      <c r="AA12" s="19">
        <f t="shared" si="5"/>
        <v>1009</v>
      </c>
      <c r="AB12" s="9"/>
      <c r="AC12" s="7"/>
      <c r="AD12" s="7"/>
      <c r="AE12" s="7"/>
      <c r="AF12" s="7"/>
      <c r="AG12" s="7"/>
      <c r="AH12" s="7"/>
      <c r="AI12" s="7"/>
      <c r="AJ12" s="7"/>
      <c r="AK12" s="7"/>
      <c r="AL12" s="7"/>
    </row>
    <row r="13" spans="1:38" ht="15" customHeight="1" x14ac:dyDescent="0.15">
      <c r="A13" s="38" t="s">
        <v>26</v>
      </c>
      <c r="B13" s="69">
        <v>389</v>
      </c>
      <c r="C13" s="70">
        <v>508</v>
      </c>
      <c r="D13" s="70">
        <v>605</v>
      </c>
      <c r="E13" s="70">
        <v>702</v>
      </c>
      <c r="F13" s="70">
        <v>374</v>
      </c>
      <c r="G13" s="70">
        <v>365</v>
      </c>
      <c r="H13" s="71">
        <v>207</v>
      </c>
      <c r="I13" s="19">
        <f t="shared" si="3"/>
        <v>3150</v>
      </c>
      <c r="J13" s="38" t="s">
        <v>26</v>
      </c>
      <c r="K13" s="69">
        <v>6</v>
      </c>
      <c r="L13" s="70">
        <v>11</v>
      </c>
      <c r="M13" s="70">
        <v>2</v>
      </c>
      <c r="N13" s="70">
        <v>11</v>
      </c>
      <c r="O13" s="70">
        <v>8</v>
      </c>
      <c r="P13" s="70">
        <v>6</v>
      </c>
      <c r="Q13" s="71">
        <v>10</v>
      </c>
      <c r="R13" s="19">
        <f t="shared" si="4"/>
        <v>54</v>
      </c>
      <c r="S13" s="38" t="s">
        <v>26</v>
      </c>
      <c r="T13" s="69">
        <v>395</v>
      </c>
      <c r="U13" s="70">
        <v>519</v>
      </c>
      <c r="V13" s="70">
        <v>607</v>
      </c>
      <c r="W13" s="70">
        <v>713</v>
      </c>
      <c r="X13" s="70">
        <v>382</v>
      </c>
      <c r="Y13" s="70">
        <v>371</v>
      </c>
      <c r="Z13" s="71">
        <v>217</v>
      </c>
      <c r="AA13" s="19">
        <f t="shared" si="5"/>
        <v>3204</v>
      </c>
      <c r="AB13" s="9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38" ht="15" customHeight="1" x14ac:dyDescent="0.15">
      <c r="A14" s="38" t="s">
        <v>27</v>
      </c>
      <c r="B14" s="69">
        <v>103</v>
      </c>
      <c r="C14" s="70">
        <v>131</v>
      </c>
      <c r="D14" s="70">
        <v>336</v>
      </c>
      <c r="E14" s="70">
        <v>360</v>
      </c>
      <c r="F14" s="70">
        <v>187</v>
      </c>
      <c r="G14" s="70">
        <v>175</v>
      </c>
      <c r="H14" s="71">
        <v>120</v>
      </c>
      <c r="I14" s="19">
        <f t="shared" si="3"/>
        <v>1412</v>
      </c>
      <c r="J14" s="38" t="s">
        <v>27</v>
      </c>
      <c r="K14" s="69">
        <v>1</v>
      </c>
      <c r="L14" s="70">
        <v>4</v>
      </c>
      <c r="M14" s="70">
        <v>5</v>
      </c>
      <c r="N14" s="70">
        <v>2</v>
      </c>
      <c r="O14" s="70">
        <v>3</v>
      </c>
      <c r="P14" s="70">
        <v>5</v>
      </c>
      <c r="Q14" s="71">
        <v>1</v>
      </c>
      <c r="R14" s="19">
        <f t="shared" si="4"/>
        <v>21</v>
      </c>
      <c r="S14" s="38" t="s">
        <v>27</v>
      </c>
      <c r="T14" s="69">
        <v>104</v>
      </c>
      <c r="U14" s="70">
        <v>135</v>
      </c>
      <c r="V14" s="70">
        <v>341</v>
      </c>
      <c r="W14" s="70">
        <v>362</v>
      </c>
      <c r="X14" s="70">
        <v>190</v>
      </c>
      <c r="Y14" s="70">
        <v>180</v>
      </c>
      <c r="Z14" s="71">
        <v>121</v>
      </c>
      <c r="AA14" s="19">
        <f t="shared" si="5"/>
        <v>1433</v>
      </c>
      <c r="AB14" s="9"/>
      <c r="AC14" s="7"/>
      <c r="AD14" s="7"/>
      <c r="AE14" s="7"/>
      <c r="AF14" s="7"/>
      <c r="AG14" s="7"/>
      <c r="AH14" s="7"/>
      <c r="AI14" s="7"/>
      <c r="AJ14" s="7"/>
      <c r="AK14" s="7"/>
      <c r="AL14" s="7"/>
    </row>
    <row r="15" spans="1:38" ht="15" customHeight="1" x14ac:dyDescent="0.15">
      <c r="A15" s="38" t="s">
        <v>28</v>
      </c>
      <c r="B15" s="69">
        <v>119</v>
      </c>
      <c r="C15" s="70">
        <v>297</v>
      </c>
      <c r="D15" s="70">
        <v>517</v>
      </c>
      <c r="E15" s="70">
        <v>558</v>
      </c>
      <c r="F15" s="70">
        <v>421</v>
      </c>
      <c r="G15" s="70">
        <v>281</v>
      </c>
      <c r="H15" s="71">
        <v>148</v>
      </c>
      <c r="I15" s="19">
        <f t="shared" si="3"/>
        <v>2341</v>
      </c>
      <c r="J15" s="38" t="s">
        <v>28</v>
      </c>
      <c r="K15" s="69">
        <v>3</v>
      </c>
      <c r="L15" s="70">
        <v>4</v>
      </c>
      <c r="M15" s="70">
        <v>6</v>
      </c>
      <c r="N15" s="70">
        <v>6</v>
      </c>
      <c r="O15" s="70">
        <v>11</v>
      </c>
      <c r="P15" s="70">
        <v>4</v>
      </c>
      <c r="Q15" s="71">
        <v>8</v>
      </c>
      <c r="R15" s="19">
        <f t="shared" si="4"/>
        <v>42</v>
      </c>
      <c r="S15" s="38" t="s">
        <v>28</v>
      </c>
      <c r="T15" s="69">
        <v>122</v>
      </c>
      <c r="U15" s="70">
        <v>301</v>
      </c>
      <c r="V15" s="70">
        <v>523</v>
      </c>
      <c r="W15" s="70">
        <v>564</v>
      </c>
      <c r="X15" s="70">
        <v>432</v>
      </c>
      <c r="Y15" s="70">
        <v>285</v>
      </c>
      <c r="Z15" s="71">
        <v>156</v>
      </c>
      <c r="AA15" s="19">
        <f t="shared" si="5"/>
        <v>2383</v>
      </c>
      <c r="AB15" s="9"/>
      <c r="AC15" s="7"/>
      <c r="AD15" s="7"/>
      <c r="AE15" s="7"/>
      <c r="AF15" s="7"/>
      <c r="AG15" s="7"/>
      <c r="AH15" s="7"/>
      <c r="AI15" s="7"/>
      <c r="AJ15" s="7"/>
      <c r="AK15" s="7"/>
      <c r="AL15" s="7"/>
    </row>
    <row r="16" spans="1:38" ht="15" customHeight="1" x14ac:dyDescent="0.15">
      <c r="A16" s="38" t="s">
        <v>29</v>
      </c>
      <c r="B16" s="69">
        <v>190</v>
      </c>
      <c r="C16" s="70">
        <v>192</v>
      </c>
      <c r="D16" s="70">
        <v>255</v>
      </c>
      <c r="E16" s="70">
        <v>245</v>
      </c>
      <c r="F16" s="70">
        <v>170</v>
      </c>
      <c r="G16" s="70">
        <v>160</v>
      </c>
      <c r="H16" s="71">
        <v>114</v>
      </c>
      <c r="I16" s="19">
        <f t="shared" si="3"/>
        <v>1326</v>
      </c>
      <c r="J16" s="38" t="s">
        <v>29</v>
      </c>
      <c r="K16" s="69">
        <v>5</v>
      </c>
      <c r="L16" s="70">
        <v>5</v>
      </c>
      <c r="M16" s="70">
        <v>6</v>
      </c>
      <c r="N16" s="70">
        <v>12</v>
      </c>
      <c r="O16" s="70">
        <v>3</v>
      </c>
      <c r="P16" s="70">
        <v>6</v>
      </c>
      <c r="Q16" s="71">
        <v>5</v>
      </c>
      <c r="R16" s="19">
        <f t="shared" si="4"/>
        <v>42</v>
      </c>
      <c r="S16" s="38" t="s">
        <v>29</v>
      </c>
      <c r="T16" s="69">
        <v>195</v>
      </c>
      <c r="U16" s="70">
        <v>197</v>
      </c>
      <c r="V16" s="70">
        <v>261</v>
      </c>
      <c r="W16" s="70">
        <v>257</v>
      </c>
      <c r="X16" s="70">
        <v>173</v>
      </c>
      <c r="Y16" s="70">
        <v>166</v>
      </c>
      <c r="Z16" s="71">
        <v>119</v>
      </c>
      <c r="AA16" s="19">
        <f t="shared" si="5"/>
        <v>1368</v>
      </c>
      <c r="AB16" s="9"/>
      <c r="AC16" s="7"/>
      <c r="AD16" s="7"/>
      <c r="AE16" s="7"/>
      <c r="AF16" s="7"/>
      <c r="AG16" s="7"/>
      <c r="AH16" s="7"/>
      <c r="AI16" s="7"/>
      <c r="AJ16" s="7"/>
      <c r="AK16" s="7"/>
      <c r="AL16" s="7"/>
    </row>
    <row r="17" spans="1:38" ht="15" customHeight="1" x14ac:dyDescent="0.15">
      <c r="A17" s="38" t="s">
        <v>30</v>
      </c>
      <c r="B17" s="69">
        <v>96</v>
      </c>
      <c r="C17" s="70">
        <v>64</v>
      </c>
      <c r="D17" s="70">
        <v>129</v>
      </c>
      <c r="E17" s="70">
        <v>115</v>
      </c>
      <c r="F17" s="70">
        <v>64</v>
      </c>
      <c r="G17" s="70">
        <v>50</v>
      </c>
      <c r="H17" s="71">
        <v>23</v>
      </c>
      <c r="I17" s="19">
        <f t="shared" si="3"/>
        <v>541</v>
      </c>
      <c r="J17" s="38" t="s">
        <v>30</v>
      </c>
      <c r="K17" s="69">
        <v>1</v>
      </c>
      <c r="L17" s="70">
        <v>0</v>
      </c>
      <c r="M17" s="70">
        <v>0</v>
      </c>
      <c r="N17" s="70">
        <v>0</v>
      </c>
      <c r="O17" s="70">
        <v>1</v>
      </c>
      <c r="P17" s="70">
        <v>0</v>
      </c>
      <c r="Q17" s="71">
        <v>0</v>
      </c>
      <c r="R17" s="19">
        <f t="shared" si="4"/>
        <v>2</v>
      </c>
      <c r="S17" s="38" t="s">
        <v>30</v>
      </c>
      <c r="T17" s="69">
        <v>97</v>
      </c>
      <c r="U17" s="70">
        <v>64</v>
      </c>
      <c r="V17" s="70">
        <v>129</v>
      </c>
      <c r="W17" s="70">
        <v>115</v>
      </c>
      <c r="X17" s="70">
        <v>65</v>
      </c>
      <c r="Y17" s="70">
        <v>50</v>
      </c>
      <c r="Z17" s="71">
        <v>23</v>
      </c>
      <c r="AA17" s="19">
        <f t="shared" si="5"/>
        <v>543</v>
      </c>
      <c r="AB17" s="9"/>
      <c r="AC17" s="7"/>
      <c r="AD17" s="7"/>
      <c r="AE17" s="7"/>
      <c r="AF17" s="7"/>
      <c r="AG17" s="7"/>
      <c r="AH17" s="7"/>
      <c r="AI17" s="7"/>
      <c r="AJ17" s="7"/>
      <c r="AK17" s="7"/>
      <c r="AL17" s="7"/>
    </row>
    <row r="18" spans="1:38" ht="15" customHeight="1" x14ac:dyDescent="0.15">
      <c r="A18" s="38" t="s">
        <v>31</v>
      </c>
      <c r="B18" s="69">
        <v>54</v>
      </c>
      <c r="C18" s="70">
        <v>62</v>
      </c>
      <c r="D18" s="70">
        <v>179</v>
      </c>
      <c r="E18" s="70">
        <v>170</v>
      </c>
      <c r="F18" s="70">
        <v>148</v>
      </c>
      <c r="G18" s="70">
        <v>65</v>
      </c>
      <c r="H18" s="71">
        <v>42</v>
      </c>
      <c r="I18" s="19">
        <f t="shared" si="3"/>
        <v>720</v>
      </c>
      <c r="J18" s="38" t="s">
        <v>31</v>
      </c>
      <c r="K18" s="69">
        <v>0</v>
      </c>
      <c r="L18" s="70">
        <v>5</v>
      </c>
      <c r="M18" s="70">
        <v>1</v>
      </c>
      <c r="N18" s="70">
        <v>2</v>
      </c>
      <c r="O18" s="70">
        <v>4</v>
      </c>
      <c r="P18" s="70">
        <v>4</v>
      </c>
      <c r="Q18" s="71">
        <v>0</v>
      </c>
      <c r="R18" s="19">
        <f t="shared" si="4"/>
        <v>16</v>
      </c>
      <c r="S18" s="38" t="s">
        <v>31</v>
      </c>
      <c r="T18" s="69">
        <v>54</v>
      </c>
      <c r="U18" s="70">
        <v>67</v>
      </c>
      <c r="V18" s="70">
        <v>180</v>
      </c>
      <c r="W18" s="70">
        <v>172</v>
      </c>
      <c r="X18" s="70">
        <v>152</v>
      </c>
      <c r="Y18" s="70">
        <v>69</v>
      </c>
      <c r="Z18" s="71">
        <v>42</v>
      </c>
      <c r="AA18" s="19">
        <f t="shared" si="5"/>
        <v>736</v>
      </c>
      <c r="AB18" s="9"/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19" spans="1:38" ht="15" customHeight="1" x14ac:dyDescent="0.15">
      <c r="A19" s="38" t="s">
        <v>32</v>
      </c>
      <c r="B19" s="69">
        <v>23</v>
      </c>
      <c r="C19" s="70">
        <v>24</v>
      </c>
      <c r="D19" s="70">
        <v>70</v>
      </c>
      <c r="E19" s="70">
        <v>32</v>
      </c>
      <c r="F19" s="70">
        <v>26</v>
      </c>
      <c r="G19" s="70">
        <v>14</v>
      </c>
      <c r="H19" s="71">
        <v>12</v>
      </c>
      <c r="I19" s="19">
        <f t="shared" si="3"/>
        <v>201</v>
      </c>
      <c r="J19" s="38" t="s">
        <v>32</v>
      </c>
      <c r="K19" s="69">
        <v>1</v>
      </c>
      <c r="L19" s="70">
        <v>0</v>
      </c>
      <c r="M19" s="70">
        <v>0</v>
      </c>
      <c r="N19" s="70">
        <v>0</v>
      </c>
      <c r="O19" s="70">
        <v>0</v>
      </c>
      <c r="P19" s="70">
        <v>2</v>
      </c>
      <c r="Q19" s="71">
        <v>0</v>
      </c>
      <c r="R19" s="19">
        <f t="shared" si="4"/>
        <v>3</v>
      </c>
      <c r="S19" s="38" t="s">
        <v>32</v>
      </c>
      <c r="T19" s="69">
        <v>24</v>
      </c>
      <c r="U19" s="70">
        <v>24</v>
      </c>
      <c r="V19" s="70">
        <v>70</v>
      </c>
      <c r="W19" s="70">
        <v>32</v>
      </c>
      <c r="X19" s="70">
        <v>26</v>
      </c>
      <c r="Y19" s="70">
        <v>16</v>
      </c>
      <c r="Z19" s="71">
        <v>12</v>
      </c>
      <c r="AA19" s="19">
        <f t="shared" si="5"/>
        <v>204</v>
      </c>
      <c r="AB19" s="9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0" spans="1:38" ht="15" customHeight="1" x14ac:dyDescent="0.15">
      <c r="A20" s="38" t="s">
        <v>33</v>
      </c>
      <c r="B20" s="69">
        <v>13</v>
      </c>
      <c r="C20" s="70">
        <v>16</v>
      </c>
      <c r="D20" s="70">
        <v>33</v>
      </c>
      <c r="E20" s="70">
        <v>47</v>
      </c>
      <c r="F20" s="70">
        <v>22</v>
      </c>
      <c r="G20" s="70">
        <v>5</v>
      </c>
      <c r="H20" s="71">
        <v>8</v>
      </c>
      <c r="I20" s="19">
        <f t="shared" si="3"/>
        <v>144</v>
      </c>
      <c r="J20" s="38" t="s">
        <v>33</v>
      </c>
      <c r="K20" s="69">
        <v>0</v>
      </c>
      <c r="L20" s="70">
        <v>0</v>
      </c>
      <c r="M20" s="70">
        <v>1</v>
      </c>
      <c r="N20" s="70">
        <v>2</v>
      </c>
      <c r="O20" s="70">
        <v>1</v>
      </c>
      <c r="P20" s="70">
        <v>0</v>
      </c>
      <c r="Q20" s="71">
        <v>0</v>
      </c>
      <c r="R20" s="19">
        <f t="shared" si="4"/>
        <v>4</v>
      </c>
      <c r="S20" s="38" t="s">
        <v>33</v>
      </c>
      <c r="T20" s="69">
        <v>13</v>
      </c>
      <c r="U20" s="70">
        <v>16</v>
      </c>
      <c r="V20" s="70">
        <v>34</v>
      </c>
      <c r="W20" s="70">
        <v>49</v>
      </c>
      <c r="X20" s="70">
        <v>23</v>
      </c>
      <c r="Y20" s="70">
        <v>5</v>
      </c>
      <c r="Z20" s="71">
        <v>8</v>
      </c>
      <c r="AA20" s="19">
        <f t="shared" si="5"/>
        <v>148</v>
      </c>
      <c r="AB20" s="9"/>
      <c r="AC20" s="7"/>
      <c r="AD20" s="7"/>
      <c r="AE20" s="7"/>
      <c r="AF20" s="7"/>
      <c r="AG20" s="7"/>
      <c r="AH20" s="7"/>
      <c r="AI20" s="7"/>
      <c r="AJ20" s="7"/>
      <c r="AK20" s="7"/>
      <c r="AL20" s="7"/>
    </row>
    <row r="21" spans="1:38" ht="15" customHeight="1" x14ac:dyDescent="0.15">
      <c r="A21" s="38" t="s">
        <v>34</v>
      </c>
      <c r="B21" s="69">
        <v>50</v>
      </c>
      <c r="C21" s="70">
        <v>110</v>
      </c>
      <c r="D21" s="70">
        <v>89</v>
      </c>
      <c r="E21" s="70">
        <v>99</v>
      </c>
      <c r="F21" s="70">
        <v>52</v>
      </c>
      <c r="G21" s="70">
        <v>47</v>
      </c>
      <c r="H21" s="71">
        <v>18</v>
      </c>
      <c r="I21" s="19">
        <f t="shared" si="3"/>
        <v>465</v>
      </c>
      <c r="J21" s="38" t="s">
        <v>34</v>
      </c>
      <c r="K21" s="69">
        <v>0</v>
      </c>
      <c r="L21" s="70">
        <v>1</v>
      </c>
      <c r="M21" s="70">
        <v>0</v>
      </c>
      <c r="N21" s="70">
        <v>1</v>
      </c>
      <c r="O21" s="70">
        <v>1</v>
      </c>
      <c r="P21" s="70">
        <v>0</v>
      </c>
      <c r="Q21" s="71">
        <v>2</v>
      </c>
      <c r="R21" s="19">
        <f t="shared" si="4"/>
        <v>5</v>
      </c>
      <c r="S21" s="38" t="s">
        <v>34</v>
      </c>
      <c r="T21" s="69">
        <v>50</v>
      </c>
      <c r="U21" s="70">
        <v>111</v>
      </c>
      <c r="V21" s="70">
        <v>89</v>
      </c>
      <c r="W21" s="70">
        <v>100</v>
      </c>
      <c r="X21" s="70">
        <v>53</v>
      </c>
      <c r="Y21" s="70">
        <v>47</v>
      </c>
      <c r="Z21" s="71">
        <v>20</v>
      </c>
      <c r="AA21" s="19">
        <f t="shared" si="5"/>
        <v>470</v>
      </c>
      <c r="AB21" s="9"/>
      <c r="AC21" s="7"/>
      <c r="AD21" s="7"/>
      <c r="AE21" s="7"/>
      <c r="AF21" s="7"/>
      <c r="AG21" s="7"/>
      <c r="AH21" s="7"/>
      <c r="AI21" s="7"/>
      <c r="AJ21" s="7"/>
      <c r="AK21" s="7"/>
      <c r="AL21" s="7"/>
    </row>
    <row r="22" spans="1:38" ht="15" customHeight="1" x14ac:dyDescent="0.15">
      <c r="A22" s="38" t="s">
        <v>35</v>
      </c>
      <c r="B22" s="69">
        <v>18</v>
      </c>
      <c r="C22" s="70">
        <v>38</v>
      </c>
      <c r="D22" s="70">
        <v>34</v>
      </c>
      <c r="E22" s="70">
        <v>51</v>
      </c>
      <c r="F22" s="70">
        <v>36</v>
      </c>
      <c r="G22" s="70">
        <v>37</v>
      </c>
      <c r="H22" s="71">
        <v>11</v>
      </c>
      <c r="I22" s="19">
        <f t="shared" si="3"/>
        <v>225</v>
      </c>
      <c r="J22" s="38" t="s">
        <v>35</v>
      </c>
      <c r="K22" s="69">
        <v>0</v>
      </c>
      <c r="L22" s="70">
        <v>0</v>
      </c>
      <c r="M22" s="70">
        <v>1</v>
      </c>
      <c r="N22" s="70">
        <v>3</v>
      </c>
      <c r="O22" s="70">
        <v>1</v>
      </c>
      <c r="P22" s="70">
        <v>0</v>
      </c>
      <c r="Q22" s="71">
        <v>1</v>
      </c>
      <c r="R22" s="19">
        <f t="shared" si="4"/>
        <v>6</v>
      </c>
      <c r="S22" s="38" t="s">
        <v>35</v>
      </c>
      <c r="T22" s="69">
        <v>18</v>
      </c>
      <c r="U22" s="70">
        <v>38</v>
      </c>
      <c r="V22" s="70">
        <v>35</v>
      </c>
      <c r="W22" s="70">
        <v>54</v>
      </c>
      <c r="X22" s="70">
        <v>37</v>
      </c>
      <c r="Y22" s="70">
        <v>37</v>
      </c>
      <c r="Z22" s="71">
        <v>12</v>
      </c>
      <c r="AA22" s="19">
        <f t="shared" si="5"/>
        <v>231</v>
      </c>
      <c r="AB22" s="9"/>
      <c r="AC22" s="7"/>
      <c r="AD22" s="7"/>
      <c r="AE22" s="7"/>
      <c r="AF22" s="7"/>
      <c r="AG22" s="7"/>
      <c r="AH22" s="7"/>
      <c r="AI22" s="7"/>
      <c r="AJ22" s="7"/>
      <c r="AK22" s="7"/>
      <c r="AL22" s="7"/>
    </row>
    <row r="23" spans="1:38" ht="15" customHeight="1" x14ac:dyDescent="0.15">
      <c r="A23" s="38" t="s">
        <v>36</v>
      </c>
      <c r="B23" s="69">
        <v>105</v>
      </c>
      <c r="C23" s="70">
        <v>118</v>
      </c>
      <c r="D23" s="70">
        <v>186</v>
      </c>
      <c r="E23" s="70">
        <v>123</v>
      </c>
      <c r="F23" s="70">
        <v>100</v>
      </c>
      <c r="G23" s="70">
        <v>95</v>
      </c>
      <c r="H23" s="71">
        <v>49</v>
      </c>
      <c r="I23" s="19">
        <f t="shared" si="3"/>
        <v>776</v>
      </c>
      <c r="J23" s="38" t="s">
        <v>36</v>
      </c>
      <c r="K23" s="69">
        <v>2</v>
      </c>
      <c r="L23" s="70">
        <v>4</v>
      </c>
      <c r="M23" s="70">
        <v>1</v>
      </c>
      <c r="N23" s="70">
        <v>2</v>
      </c>
      <c r="O23" s="70">
        <v>3</v>
      </c>
      <c r="P23" s="70">
        <v>1</v>
      </c>
      <c r="Q23" s="71">
        <v>4</v>
      </c>
      <c r="R23" s="19">
        <f t="shared" si="4"/>
        <v>17</v>
      </c>
      <c r="S23" s="38" t="s">
        <v>36</v>
      </c>
      <c r="T23" s="69">
        <v>107</v>
      </c>
      <c r="U23" s="70">
        <v>122</v>
      </c>
      <c r="V23" s="70">
        <v>187</v>
      </c>
      <c r="W23" s="70">
        <v>125</v>
      </c>
      <c r="X23" s="70">
        <v>103</v>
      </c>
      <c r="Y23" s="70">
        <v>96</v>
      </c>
      <c r="Z23" s="71">
        <v>53</v>
      </c>
      <c r="AA23" s="19">
        <f t="shared" si="5"/>
        <v>793</v>
      </c>
      <c r="AB23" s="9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38" ht="15" customHeight="1" x14ac:dyDescent="0.15">
      <c r="A24" s="38" t="s">
        <v>37</v>
      </c>
      <c r="B24" s="69">
        <v>21</v>
      </c>
      <c r="C24" s="70">
        <v>35</v>
      </c>
      <c r="D24" s="70">
        <v>59</v>
      </c>
      <c r="E24" s="70">
        <v>69</v>
      </c>
      <c r="F24" s="70">
        <v>42</v>
      </c>
      <c r="G24" s="70">
        <v>25</v>
      </c>
      <c r="H24" s="71">
        <v>19</v>
      </c>
      <c r="I24" s="19">
        <f t="shared" si="3"/>
        <v>270</v>
      </c>
      <c r="J24" s="38" t="s">
        <v>37</v>
      </c>
      <c r="K24" s="69">
        <v>0</v>
      </c>
      <c r="L24" s="70">
        <v>1</v>
      </c>
      <c r="M24" s="70">
        <v>0</v>
      </c>
      <c r="N24" s="70">
        <v>3</v>
      </c>
      <c r="O24" s="70">
        <v>1</v>
      </c>
      <c r="P24" s="70">
        <v>0</v>
      </c>
      <c r="Q24" s="71">
        <v>0</v>
      </c>
      <c r="R24" s="19">
        <f t="shared" si="4"/>
        <v>5</v>
      </c>
      <c r="S24" s="38" t="s">
        <v>37</v>
      </c>
      <c r="T24" s="69">
        <v>21</v>
      </c>
      <c r="U24" s="70">
        <v>36</v>
      </c>
      <c r="V24" s="70">
        <v>59</v>
      </c>
      <c r="W24" s="70">
        <v>72</v>
      </c>
      <c r="X24" s="70">
        <v>43</v>
      </c>
      <c r="Y24" s="70">
        <v>25</v>
      </c>
      <c r="Z24" s="71">
        <v>19</v>
      </c>
      <c r="AA24" s="19">
        <f t="shared" si="5"/>
        <v>275</v>
      </c>
      <c r="AB24" s="9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5" spans="1:38" ht="15" customHeight="1" x14ac:dyDescent="0.15">
      <c r="A25" s="38" t="s">
        <v>38</v>
      </c>
      <c r="B25" s="69">
        <v>29</v>
      </c>
      <c r="C25" s="70">
        <v>24</v>
      </c>
      <c r="D25" s="70">
        <v>71</v>
      </c>
      <c r="E25" s="70">
        <v>64</v>
      </c>
      <c r="F25" s="70">
        <v>40</v>
      </c>
      <c r="G25" s="70">
        <v>19</v>
      </c>
      <c r="H25" s="71">
        <v>17</v>
      </c>
      <c r="I25" s="19">
        <f t="shared" si="3"/>
        <v>264</v>
      </c>
      <c r="J25" s="38" t="s">
        <v>38</v>
      </c>
      <c r="K25" s="69">
        <v>0</v>
      </c>
      <c r="L25" s="70">
        <v>2</v>
      </c>
      <c r="M25" s="70">
        <v>0</v>
      </c>
      <c r="N25" s="70">
        <v>0</v>
      </c>
      <c r="O25" s="70">
        <v>0</v>
      </c>
      <c r="P25" s="70">
        <v>0</v>
      </c>
      <c r="Q25" s="71">
        <v>1</v>
      </c>
      <c r="R25" s="19">
        <f t="shared" si="4"/>
        <v>3</v>
      </c>
      <c r="S25" s="38" t="s">
        <v>38</v>
      </c>
      <c r="T25" s="69">
        <v>29</v>
      </c>
      <c r="U25" s="70">
        <v>26</v>
      </c>
      <c r="V25" s="70">
        <v>71</v>
      </c>
      <c r="W25" s="70">
        <v>64</v>
      </c>
      <c r="X25" s="70">
        <v>40</v>
      </c>
      <c r="Y25" s="70">
        <v>19</v>
      </c>
      <c r="Z25" s="71">
        <v>18</v>
      </c>
      <c r="AA25" s="19">
        <f t="shared" si="5"/>
        <v>267</v>
      </c>
      <c r="AB25" s="9"/>
      <c r="AC25" s="7"/>
      <c r="AD25" s="7"/>
      <c r="AE25" s="7"/>
      <c r="AF25" s="7"/>
      <c r="AG25" s="7"/>
      <c r="AH25" s="7"/>
      <c r="AI25" s="7"/>
      <c r="AJ25" s="7"/>
      <c r="AK25" s="7"/>
      <c r="AL25" s="7"/>
    </row>
    <row r="26" spans="1:38" ht="15" customHeight="1" x14ac:dyDescent="0.15">
      <c r="A26" s="38" t="s">
        <v>39</v>
      </c>
      <c r="B26" s="69">
        <v>30</v>
      </c>
      <c r="C26" s="70">
        <v>24</v>
      </c>
      <c r="D26" s="70">
        <v>57</v>
      </c>
      <c r="E26" s="70">
        <v>40</v>
      </c>
      <c r="F26" s="70">
        <v>35</v>
      </c>
      <c r="G26" s="70">
        <v>30</v>
      </c>
      <c r="H26" s="71">
        <v>11</v>
      </c>
      <c r="I26" s="19">
        <f t="shared" si="3"/>
        <v>227</v>
      </c>
      <c r="J26" s="38" t="s">
        <v>39</v>
      </c>
      <c r="K26" s="69">
        <v>1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71">
        <v>0</v>
      </c>
      <c r="R26" s="19">
        <f t="shared" si="4"/>
        <v>1</v>
      </c>
      <c r="S26" s="38" t="s">
        <v>39</v>
      </c>
      <c r="T26" s="69">
        <v>31</v>
      </c>
      <c r="U26" s="70">
        <v>24</v>
      </c>
      <c r="V26" s="70">
        <v>57</v>
      </c>
      <c r="W26" s="70">
        <v>40</v>
      </c>
      <c r="X26" s="70">
        <v>35</v>
      </c>
      <c r="Y26" s="70">
        <v>30</v>
      </c>
      <c r="Z26" s="71">
        <v>11</v>
      </c>
      <c r="AA26" s="19">
        <f t="shared" si="5"/>
        <v>228</v>
      </c>
      <c r="AB26" s="9"/>
      <c r="AC26" s="7"/>
      <c r="AD26" s="7"/>
      <c r="AE26" s="7"/>
      <c r="AF26" s="7"/>
      <c r="AG26" s="7"/>
      <c r="AH26" s="7"/>
      <c r="AI26" s="7"/>
      <c r="AJ26" s="7"/>
      <c r="AK26" s="7"/>
      <c r="AL26" s="7"/>
    </row>
    <row r="27" spans="1:38" ht="15" customHeight="1" x14ac:dyDescent="0.15">
      <c r="A27" s="38" t="s">
        <v>40</v>
      </c>
      <c r="B27" s="69">
        <v>11</v>
      </c>
      <c r="C27" s="70">
        <v>22</v>
      </c>
      <c r="D27" s="70">
        <v>52</v>
      </c>
      <c r="E27" s="70">
        <v>65</v>
      </c>
      <c r="F27" s="70">
        <v>29</v>
      </c>
      <c r="G27" s="70">
        <v>19</v>
      </c>
      <c r="H27" s="71">
        <v>14</v>
      </c>
      <c r="I27" s="19">
        <f t="shared" si="3"/>
        <v>212</v>
      </c>
      <c r="J27" s="38" t="s">
        <v>40</v>
      </c>
      <c r="K27" s="69">
        <v>0</v>
      </c>
      <c r="L27" s="70">
        <v>1</v>
      </c>
      <c r="M27" s="70">
        <v>1</v>
      </c>
      <c r="N27" s="70">
        <v>1</v>
      </c>
      <c r="O27" s="70">
        <v>0</v>
      </c>
      <c r="P27" s="70">
        <v>0</v>
      </c>
      <c r="Q27" s="71">
        <v>1</v>
      </c>
      <c r="R27" s="19">
        <f t="shared" si="4"/>
        <v>4</v>
      </c>
      <c r="S27" s="38" t="s">
        <v>40</v>
      </c>
      <c r="T27" s="69">
        <v>11</v>
      </c>
      <c r="U27" s="70">
        <v>23</v>
      </c>
      <c r="V27" s="70">
        <v>53</v>
      </c>
      <c r="W27" s="70">
        <v>66</v>
      </c>
      <c r="X27" s="70">
        <v>29</v>
      </c>
      <c r="Y27" s="70">
        <v>19</v>
      </c>
      <c r="Z27" s="71">
        <v>15</v>
      </c>
      <c r="AA27" s="19">
        <f t="shared" si="5"/>
        <v>216</v>
      </c>
      <c r="AB27" s="9"/>
      <c r="AC27" s="7"/>
      <c r="AD27" s="7"/>
      <c r="AE27" s="7"/>
      <c r="AF27" s="7"/>
      <c r="AG27" s="7"/>
      <c r="AH27" s="7"/>
      <c r="AI27" s="7"/>
      <c r="AJ27" s="7"/>
      <c r="AK27" s="7"/>
      <c r="AL27" s="7"/>
    </row>
    <row r="28" spans="1:38" ht="15" customHeight="1" x14ac:dyDescent="0.15">
      <c r="A28" s="38" t="s">
        <v>41</v>
      </c>
      <c r="B28" s="69">
        <v>59</v>
      </c>
      <c r="C28" s="70">
        <v>85</v>
      </c>
      <c r="D28" s="70">
        <v>99</v>
      </c>
      <c r="E28" s="70">
        <v>94</v>
      </c>
      <c r="F28" s="70">
        <v>36</v>
      </c>
      <c r="G28" s="70">
        <v>55</v>
      </c>
      <c r="H28" s="71">
        <v>32</v>
      </c>
      <c r="I28" s="19">
        <f t="shared" si="3"/>
        <v>460</v>
      </c>
      <c r="J28" s="38" t="s">
        <v>41</v>
      </c>
      <c r="K28" s="69">
        <v>1</v>
      </c>
      <c r="L28" s="70">
        <v>1</v>
      </c>
      <c r="M28" s="70">
        <v>0</v>
      </c>
      <c r="N28" s="70">
        <v>2</v>
      </c>
      <c r="O28" s="70">
        <v>0</v>
      </c>
      <c r="P28" s="70">
        <v>1</v>
      </c>
      <c r="Q28" s="71">
        <v>0</v>
      </c>
      <c r="R28" s="19">
        <f t="shared" si="4"/>
        <v>5</v>
      </c>
      <c r="S28" s="38" t="s">
        <v>41</v>
      </c>
      <c r="T28" s="69">
        <v>60</v>
      </c>
      <c r="U28" s="70">
        <v>86</v>
      </c>
      <c r="V28" s="70">
        <v>99</v>
      </c>
      <c r="W28" s="70">
        <v>96</v>
      </c>
      <c r="X28" s="70">
        <v>36</v>
      </c>
      <c r="Y28" s="70">
        <v>56</v>
      </c>
      <c r="Z28" s="71">
        <v>32</v>
      </c>
      <c r="AA28" s="19">
        <f t="shared" si="5"/>
        <v>465</v>
      </c>
      <c r="AB28" s="9"/>
      <c r="AC28" s="7"/>
      <c r="AD28" s="7"/>
      <c r="AE28" s="7"/>
      <c r="AF28" s="7"/>
      <c r="AG28" s="7"/>
      <c r="AH28" s="7"/>
      <c r="AI28" s="7"/>
      <c r="AJ28" s="7"/>
      <c r="AK28" s="7"/>
      <c r="AL28" s="7"/>
    </row>
    <row r="29" spans="1:38" ht="15" customHeight="1" x14ac:dyDescent="0.15">
      <c r="A29" s="38" t="s">
        <v>42</v>
      </c>
      <c r="B29" s="69">
        <v>45</v>
      </c>
      <c r="C29" s="70">
        <v>29</v>
      </c>
      <c r="D29" s="70">
        <v>97</v>
      </c>
      <c r="E29" s="70">
        <v>71</v>
      </c>
      <c r="F29" s="70">
        <v>37</v>
      </c>
      <c r="G29" s="70">
        <v>34</v>
      </c>
      <c r="H29" s="71">
        <v>26</v>
      </c>
      <c r="I29" s="19">
        <f t="shared" si="3"/>
        <v>339</v>
      </c>
      <c r="J29" s="38" t="s">
        <v>42</v>
      </c>
      <c r="K29" s="69">
        <v>2</v>
      </c>
      <c r="L29" s="70">
        <v>1</v>
      </c>
      <c r="M29" s="70">
        <v>1</v>
      </c>
      <c r="N29" s="70">
        <v>2</v>
      </c>
      <c r="O29" s="70">
        <v>1</v>
      </c>
      <c r="P29" s="70">
        <v>1</v>
      </c>
      <c r="Q29" s="71">
        <v>1</v>
      </c>
      <c r="R29" s="19">
        <f t="shared" si="4"/>
        <v>9</v>
      </c>
      <c r="S29" s="38" t="s">
        <v>42</v>
      </c>
      <c r="T29" s="69">
        <v>47</v>
      </c>
      <c r="U29" s="70">
        <v>30</v>
      </c>
      <c r="V29" s="70">
        <v>98</v>
      </c>
      <c r="W29" s="70">
        <v>73</v>
      </c>
      <c r="X29" s="70">
        <v>38</v>
      </c>
      <c r="Y29" s="70">
        <v>35</v>
      </c>
      <c r="Z29" s="71">
        <v>27</v>
      </c>
      <c r="AA29" s="19">
        <f t="shared" si="5"/>
        <v>348</v>
      </c>
      <c r="AB29" s="9"/>
      <c r="AC29" s="7"/>
      <c r="AD29" s="7"/>
      <c r="AE29" s="7"/>
      <c r="AF29" s="7"/>
      <c r="AG29" s="7"/>
      <c r="AH29" s="7"/>
      <c r="AI29" s="7"/>
      <c r="AJ29" s="7"/>
      <c r="AK29" s="7"/>
      <c r="AL29" s="7"/>
    </row>
    <row r="30" spans="1:38" ht="15" customHeight="1" x14ac:dyDescent="0.15">
      <c r="A30" s="38" t="s">
        <v>43</v>
      </c>
      <c r="B30" s="69">
        <v>106</v>
      </c>
      <c r="C30" s="70">
        <v>147</v>
      </c>
      <c r="D30" s="70">
        <v>249</v>
      </c>
      <c r="E30" s="70">
        <v>213</v>
      </c>
      <c r="F30" s="70">
        <v>140</v>
      </c>
      <c r="G30" s="70">
        <v>107</v>
      </c>
      <c r="H30" s="71">
        <v>73</v>
      </c>
      <c r="I30" s="19">
        <f t="shared" si="3"/>
        <v>1035</v>
      </c>
      <c r="J30" s="38" t="s">
        <v>43</v>
      </c>
      <c r="K30" s="69">
        <v>1</v>
      </c>
      <c r="L30" s="70">
        <v>5</v>
      </c>
      <c r="M30" s="70">
        <v>6</v>
      </c>
      <c r="N30" s="70">
        <v>5</v>
      </c>
      <c r="O30" s="70">
        <v>4</v>
      </c>
      <c r="P30" s="70">
        <v>3</v>
      </c>
      <c r="Q30" s="71">
        <v>1</v>
      </c>
      <c r="R30" s="19">
        <f t="shared" si="4"/>
        <v>25</v>
      </c>
      <c r="S30" s="38" t="s">
        <v>43</v>
      </c>
      <c r="T30" s="69">
        <v>107</v>
      </c>
      <c r="U30" s="70">
        <v>152</v>
      </c>
      <c r="V30" s="70">
        <v>255</v>
      </c>
      <c r="W30" s="70">
        <v>218</v>
      </c>
      <c r="X30" s="70">
        <v>144</v>
      </c>
      <c r="Y30" s="70">
        <v>110</v>
      </c>
      <c r="Z30" s="71">
        <v>74</v>
      </c>
      <c r="AA30" s="19">
        <f t="shared" si="5"/>
        <v>1060</v>
      </c>
      <c r="AB30" s="9"/>
      <c r="AC30" s="7"/>
      <c r="AD30" s="7"/>
      <c r="AE30" s="7"/>
      <c r="AF30" s="7"/>
      <c r="AG30" s="7"/>
      <c r="AH30" s="7"/>
      <c r="AI30" s="7"/>
      <c r="AJ30" s="7"/>
      <c r="AK30" s="7"/>
      <c r="AL30" s="7"/>
    </row>
    <row r="31" spans="1:38" ht="15" customHeight="1" x14ac:dyDescent="0.15">
      <c r="A31" s="38" t="s">
        <v>44</v>
      </c>
      <c r="B31" s="69">
        <v>43</v>
      </c>
      <c r="C31" s="70">
        <v>90</v>
      </c>
      <c r="D31" s="70">
        <v>89</v>
      </c>
      <c r="E31" s="70">
        <v>112</v>
      </c>
      <c r="F31" s="70">
        <v>81</v>
      </c>
      <c r="G31" s="70">
        <v>63</v>
      </c>
      <c r="H31" s="71">
        <v>58</v>
      </c>
      <c r="I31" s="19">
        <f t="shared" si="3"/>
        <v>536</v>
      </c>
      <c r="J31" s="38" t="s">
        <v>44</v>
      </c>
      <c r="K31" s="69">
        <v>2</v>
      </c>
      <c r="L31" s="70">
        <v>2</v>
      </c>
      <c r="M31" s="70">
        <v>1</v>
      </c>
      <c r="N31" s="70">
        <v>1</v>
      </c>
      <c r="O31" s="70">
        <v>1</v>
      </c>
      <c r="P31" s="70">
        <v>0</v>
      </c>
      <c r="Q31" s="71">
        <v>1</v>
      </c>
      <c r="R31" s="19">
        <f t="shared" si="4"/>
        <v>8</v>
      </c>
      <c r="S31" s="38" t="s">
        <v>44</v>
      </c>
      <c r="T31" s="69">
        <v>45</v>
      </c>
      <c r="U31" s="70">
        <v>92</v>
      </c>
      <c r="V31" s="70">
        <v>90</v>
      </c>
      <c r="W31" s="70">
        <v>113</v>
      </c>
      <c r="X31" s="70">
        <v>82</v>
      </c>
      <c r="Y31" s="70">
        <v>63</v>
      </c>
      <c r="Z31" s="71">
        <v>59</v>
      </c>
      <c r="AA31" s="19">
        <f t="shared" si="5"/>
        <v>544</v>
      </c>
      <c r="AB31" s="9"/>
      <c r="AC31" s="7"/>
      <c r="AD31" s="7"/>
      <c r="AE31" s="7"/>
      <c r="AF31" s="7"/>
      <c r="AG31" s="7"/>
      <c r="AH31" s="7"/>
      <c r="AI31" s="7"/>
      <c r="AJ31" s="7"/>
      <c r="AK31" s="7"/>
      <c r="AL31" s="7"/>
    </row>
    <row r="32" spans="1:38" ht="15" customHeight="1" x14ac:dyDescent="0.15">
      <c r="A32" s="38" t="s">
        <v>45</v>
      </c>
      <c r="B32" s="69">
        <v>38</v>
      </c>
      <c r="C32" s="70">
        <v>29</v>
      </c>
      <c r="D32" s="70">
        <v>56</v>
      </c>
      <c r="E32" s="70">
        <v>41</v>
      </c>
      <c r="F32" s="70">
        <v>33</v>
      </c>
      <c r="G32" s="70">
        <v>12</v>
      </c>
      <c r="H32" s="71">
        <v>8</v>
      </c>
      <c r="I32" s="19">
        <f t="shared" si="3"/>
        <v>217</v>
      </c>
      <c r="J32" s="38" t="s">
        <v>45</v>
      </c>
      <c r="K32" s="69">
        <v>0</v>
      </c>
      <c r="L32" s="70">
        <v>1</v>
      </c>
      <c r="M32" s="70">
        <v>1</v>
      </c>
      <c r="N32" s="70">
        <v>4</v>
      </c>
      <c r="O32" s="70">
        <v>2</v>
      </c>
      <c r="P32" s="70">
        <v>1</v>
      </c>
      <c r="Q32" s="71">
        <v>0</v>
      </c>
      <c r="R32" s="19">
        <f t="shared" si="4"/>
        <v>9</v>
      </c>
      <c r="S32" s="38" t="s">
        <v>45</v>
      </c>
      <c r="T32" s="69">
        <v>38</v>
      </c>
      <c r="U32" s="70">
        <v>30</v>
      </c>
      <c r="V32" s="70">
        <v>57</v>
      </c>
      <c r="W32" s="70">
        <v>45</v>
      </c>
      <c r="X32" s="70">
        <v>35</v>
      </c>
      <c r="Y32" s="70">
        <v>13</v>
      </c>
      <c r="Z32" s="71">
        <v>8</v>
      </c>
      <c r="AA32" s="19">
        <f t="shared" si="5"/>
        <v>226</v>
      </c>
      <c r="AB32" s="9"/>
      <c r="AC32" s="7"/>
      <c r="AD32" s="7"/>
      <c r="AE32" s="7"/>
      <c r="AF32" s="7"/>
      <c r="AG32" s="7"/>
      <c r="AH32" s="7"/>
      <c r="AI32" s="7"/>
      <c r="AJ32" s="7"/>
      <c r="AK32" s="7"/>
      <c r="AL32" s="7"/>
    </row>
    <row r="33" spans="1:38" ht="15" customHeight="1" x14ac:dyDescent="0.15">
      <c r="A33" s="38" t="s">
        <v>46</v>
      </c>
      <c r="B33" s="69">
        <v>55</v>
      </c>
      <c r="C33" s="70">
        <v>107</v>
      </c>
      <c r="D33" s="70">
        <v>178</v>
      </c>
      <c r="E33" s="70">
        <v>131</v>
      </c>
      <c r="F33" s="70">
        <v>81</v>
      </c>
      <c r="G33" s="70">
        <v>65</v>
      </c>
      <c r="H33" s="71">
        <v>28</v>
      </c>
      <c r="I33" s="19">
        <f t="shared" si="3"/>
        <v>645</v>
      </c>
      <c r="J33" s="38" t="s">
        <v>46</v>
      </c>
      <c r="K33" s="69">
        <v>0</v>
      </c>
      <c r="L33" s="70">
        <v>3</v>
      </c>
      <c r="M33" s="70">
        <v>1</v>
      </c>
      <c r="N33" s="70">
        <v>1</v>
      </c>
      <c r="O33" s="70">
        <v>0</v>
      </c>
      <c r="P33" s="70">
        <v>3</v>
      </c>
      <c r="Q33" s="71">
        <v>1</v>
      </c>
      <c r="R33" s="19">
        <f t="shared" si="4"/>
        <v>9</v>
      </c>
      <c r="S33" s="38" t="s">
        <v>46</v>
      </c>
      <c r="T33" s="69">
        <v>55</v>
      </c>
      <c r="U33" s="70">
        <v>110</v>
      </c>
      <c r="V33" s="70">
        <v>179</v>
      </c>
      <c r="W33" s="70">
        <v>132</v>
      </c>
      <c r="X33" s="70">
        <v>81</v>
      </c>
      <c r="Y33" s="70">
        <v>68</v>
      </c>
      <c r="Z33" s="71">
        <v>29</v>
      </c>
      <c r="AA33" s="19">
        <f t="shared" si="5"/>
        <v>654</v>
      </c>
      <c r="AB33" s="9"/>
      <c r="AC33" s="7"/>
      <c r="AD33" s="7"/>
      <c r="AE33" s="7"/>
      <c r="AF33" s="7"/>
      <c r="AG33" s="7"/>
      <c r="AH33" s="7"/>
      <c r="AI33" s="7"/>
      <c r="AJ33" s="7"/>
      <c r="AK33" s="7"/>
      <c r="AL33" s="7"/>
    </row>
    <row r="34" spans="1:38" ht="15" customHeight="1" x14ac:dyDescent="0.15">
      <c r="A34" s="38" t="s">
        <v>47</v>
      </c>
      <c r="B34" s="69">
        <v>17</v>
      </c>
      <c r="C34" s="70">
        <v>26</v>
      </c>
      <c r="D34" s="70">
        <v>32</v>
      </c>
      <c r="E34" s="70">
        <v>25</v>
      </c>
      <c r="F34" s="70">
        <v>14</v>
      </c>
      <c r="G34" s="70">
        <v>12</v>
      </c>
      <c r="H34" s="71">
        <v>7</v>
      </c>
      <c r="I34" s="19">
        <f t="shared" si="3"/>
        <v>133</v>
      </c>
      <c r="J34" s="38" t="s">
        <v>47</v>
      </c>
      <c r="K34" s="69">
        <v>0</v>
      </c>
      <c r="L34" s="70">
        <v>1</v>
      </c>
      <c r="M34" s="70">
        <v>0</v>
      </c>
      <c r="N34" s="70">
        <v>0</v>
      </c>
      <c r="O34" s="70">
        <v>1</v>
      </c>
      <c r="P34" s="70">
        <v>0</v>
      </c>
      <c r="Q34" s="71">
        <v>0</v>
      </c>
      <c r="R34" s="19">
        <f t="shared" si="4"/>
        <v>2</v>
      </c>
      <c r="S34" s="38" t="s">
        <v>47</v>
      </c>
      <c r="T34" s="69">
        <v>17</v>
      </c>
      <c r="U34" s="70">
        <v>27</v>
      </c>
      <c r="V34" s="70">
        <v>32</v>
      </c>
      <c r="W34" s="70">
        <v>25</v>
      </c>
      <c r="X34" s="70">
        <v>15</v>
      </c>
      <c r="Y34" s="70">
        <v>12</v>
      </c>
      <c r="Z34" s="71">
        <v>7</v>
      </c>
      <c r="AA34" s="19">
        <f t="shared" si="5"/>
        <v>135</v>
      </c>
      <c r="AB34" s="9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1:38" ht="15" customHeight="1" x14ac:dyDescent="0.15">
      <c r="A35" s="38" t="s">
        <v>48</v>
      </c>
      <c r="B35" s="69">
        <v>26</v>
      </c>
      <c r="C35" s="70">
        <v>13</v>
      </c>
      <c r="D35" s="70">
        <v>52</v>
      </c>
      <c r="E35" s="70">
        <v>31</v>
      </c>
      <c r="F35" s="70">
        <v>17</v>
      </c>
      <c r="G35" s="70">
        <v>8</v>
      </c>
      <c r="H35" s="71">
        <v>6</v>
      </c>
      <c r="I35" s="19">
        <f t="shared" si="3"/>
        <v>153</v>
      </c>
      <c r="J35" s="38" t="s">
        <v>48</v>
      </c>
      <c r="K35" s="69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71">
        <v>0</v>
      </c>
      <c r="R35" s="19">
        <f t="shared" si="4"/>
        <v>0</v>
      </c>
      <c r="S35" s="38" t="s">
        <v>48</v>
      </c>
      <c r="T35" s="69">
        <v>26</v>
      </c>
      <c r="U35" s="70">
        <v>13</v>
      </c>
      <c r="V35" s="70">
        <v>52</v>
      </c>
      <c r="W35" s="70">
        <v>31</v>
      </c>
      <c r="X35" s="70">
        <v>17</v>
      </c>
      <c r="Y35" s="70">
        <v>8</v>
      </c>
      <c r="Z35" s="71">
        <v>6</v>
      </c>
      <c r="AA35" s="19">
        <f t="shared" si="5"/>
        <v>153</v>
      </c>
      <c r="AB35" s="9"/>
      <c r="AC35" s="7"/>
      <c r="AD35" s="7"/>
      <c r="AE35" s="7"/>
      <c r="AF35" s="7"/>
      <c r="AG35" s="7"/>
      <c r="AH35" s="7"/>
      <c r="AI35" s="7"/>
      <c r="AJ35" s="7"/>
      <c r="AK35" s="7"/>
      <c r="AL35" s="7"/>
    </row>
    <row r="36" spans="1:38" ht="15" customHeight="1" x14ac:dyDescent="0.15">
      <c r="A36" s="38" t="s">
        <v>49</v>
      </c>
      <c r="B36" s="69">
        <v>5</v>
      </c>
      <c r="C36" s="70">
        <v>1</v>
      </c>
      <c r="D36" s="70">
        <v>13</v>
      </c>
      <c r="E36" s="70">
        <v>3</v>
      </c>
      <c r="F36" s="70">
        <v>2</v>
      </c>
      <c r="G36" s="70">
        <v>3</v>
      </c>
      <c r="H36" s="71">
        <v>1</v>
      </c>
      <c r="I36" s="19">
        <f t="shared" si="3"/>
        <v>28</v>
      </c>
      <c r="J36" s="38" t="s">
        <v>49</v>
      </c>
      <c r="K36" s="69">
        <v>1</v>
      </c>
      <c r="L36" s="70">
        <v>0</v>
      </c>
      <c r="M36" s="70">
        <v>0</v>
      </c>
      <c r="N36" s="70">
        <v>0</v>
      </c>
      <c r="O36" s="70">
        <v>0</v>
      </c>
      <c r="P36" s="70">
        <v>0</v>
      </c>
      <c r="Q36" s="71">
        <v>0</v>
      </c>
      <c r="R36" s="19">
        <f t="shared" si="4"/>
        <v>1</v>
      </c>
      <c r="S36" s="38" t="s">
        <v>49</v>
      </c>
      <c r="T36" s="69">
        <v>6</v>
      </c>
      <c r="U36" s="70">
        <v>1</v>
      </c>
      <c r="V36" s="70">
        <v>13</v>
      </c>
      <c r="W36" s="70">
        <v>3</v>
      </c>
      <c r="X36" s="70">
        <v>2</v>
      </c>
      <c r="Y36" s="70">
        <v>3</v>
      </c>
      <c r="Z36" s="71">
        <v>1</v>
      </c>
      <c r="AA36" s="19">
        <f t="shared" si="5"/>
        <v>29</v>
      </c>
      <c r="AB36" s="9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1:38" ht="15" customHeight="1" thickBot="1" x14ac:dyDescent="0.2">
      <c r="A37" s="39" t="s">
        <v>50</v>
      </c>
      <c r="B37" s="72">
        <v>50</v>
      </c>
      <c r="C37" s="73">
        <v>78</v>
      </c>
      <c r="D37" s="73">
        <v>188</v>
      </c>
      <c r="E37" s="73">
        <v>202</v>
      </c>
      <c r="F37" s="73">
        <v>156</v>
      </c>
      <c r="G37" s="73">
        <v>84</v>
      </c>
      <c r="H37" s="74">
        <v>44</v>
      </c>
      <c r="I37" s="20">
        <f t="shared" si="3"/>
        <v>802</v>
      </c>
      <c r="J37" s="39" t="s">
        <v>50</v>
      </c>
      <c r="K37" s="72">
        <v>2</v>
      </c>
      <c r="L37" s="73">
        <v>1</v>
      </c>
      <c r="M37" s="73">
        <v>1</v>
      </c>
      <c r="N37" s="73">
        <v>3</v>
      </c>
      <c r="O37" s="73">
        <v>2</v>
      </c>
      <c r="P37" s="73">
        <v>1</v>
      </c>
      <c r="Q37" s="74">
        <v>0</v>
      </c>
      <c r="R37" s="20">
        <f t="shared" si="4"/>
        <v>10</v>
      </c>
      <c r="S37" s="39" t="s">
        <v>50</v>
      </c>
      <c r="T37" s="72">
        <v>52</v>
      </c>
      <c r="U37" s="73">
        <v>79</v>
      </c>
      <c r="V37" s="73">
        <v>189</v>
      </c>
      <c r="W37" s="73">
        <v>205</v>
      </c>
      <c r="X37" s="73">
        <v>158</v>
      </c>
      <c r="Y37" s="73">
        <v>85</v>
      </c>
      <c r="Z37" s="74">
        <v>44</v>
      </c>
      <c r="AA37" s="20">
        <f t="shared" si="5"/>
        <v>812</v>
      </c>
      <c r="AB37" s="9"/>
      <c r="AC37" s="7"/>
      <c r="AD37" s="7"/>
      <c r="AE37" s="7"/>
      <c r="AF37" s="7"/>
      <c r="AG37" s="7"/>
      <c r="AH37" s="7"/>
      <c r="AI37" s="7"/>
      <c r="AJ37" s="7"/>
      <c r="AK37" s="7"/>
      <c r="AL37" s="7"/>
    </row>
    <row r="38" spans="1:38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8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8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8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8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8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38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1:38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spans="1:38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1:38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</row>
    <row r="48" spans="1:38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spans="1:34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</row>
    <row r="50" spans="1:34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</sheetData>
  <mergeCells count="12">
    <mergeCell ref="A4:A6"/>
    <mergeCell ref="J4:J6"/>
    <mergeCell ref="B4:I5"/>
    <mergeCell ref="K4:R5"/>
    <mergeCell ref="S4:S6"/>
    <mergeCell ref="T4:AA5"/>
    <mergeCell ref="H1:I1"/>
    <mergeCell ref="Q1:R1"/>
    <mergeCell ref="Z1:AA1"/>
    <mergeCell ref="H2:I2"/>
    <mergeCell ref="Q2:R2"/>
    <mergeCell ref="Z2:AA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13" orientation="landscape" r:id="rId1"/>
  <headerFooter alignWithMargins="0"/>
  <colBreaks count="3" manualBreakCount="3">
    <brk id="9" max="1048575" man="1"/>
    <brk id="18" max="1048575" man="1"/>
    <brk id="27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T50"/>
  <sheetViews>
    <sheetView zoomScaleNormal="100" zoomScaleSheetLayoutView="75" workbookViewId="0">
      <pane xSplit="1" ySplit="6" topLeftCell="B7" activePane="bottomRight" state="frozen"/>
      <selection activeCell="T8" sqref="T8:Z37"/>
      <selection pane="topRight" activeCell="T8" sqref="T8:Z37"/>
      <selection pane="bottomLeft" activeCell="T8" sqref="T8:Z37"/>
      <selection pane="bottomRight"/>
    </sheetView>
  </sheetViews>
  <sheetFormatPr defaultColWidth="12.625" defaultRowHeight="13.5" x14ac:dyDescent="0.15"/>
  <cols>
    <col min="1" max="1" width="10.625" style="1" customWidth="1"/>
    <col min="2" max="9" width="12.625" style="1" customWidth="1"/>
    <col min="10" max="10" width="10.625" style="1" customWidth="1"/>
    <col min="11" max="18" width="12.625" style="1" customWidth="1"/>
    <col min="19" max="19" width="10.625" style="1" customWidth="1"/>
    <col min="20" max="27" width="12.625" style="1" customWidth="1"/>
    <col min="28" max="28" width="10.625" style="1" customWidth="1"/>
    <col min="29" max="36" width="12.625" style="1" customWidth="1"/>
    <col min="37" max="37" width="10.625" style="1" customWidth="1"/>
    <col min="38" max="45" width="12.625" style="1" customWidth="1"/>
    <col min="46" max="46" width="10.625" style="1" customWidth="1"/>
    <col min="47" max="54" width="12.625" style="1" customWidth="1"/>
    <col min="55" max="55" width="10.625" style="1" customWidth="1"/>
    <col min="56" max="63" width="12.625" style="1" customWidth="1"/>
    <col min="64" max="64" width="10.625" style="1" customWidth="1"/>
    <col min="65" max="72" width="12.625" style="1" customWidth="1"/>
    <col min="73" max="73" width="10.625" style="1" customWidth="1"/>
    <col min="74" max="81" width="12.625" style="1" customWidth="1"/>
    <col min="82" max="82" width="10.625" style="1" customWidth="1"/>
    <col min="83" max="90" width="12.625" style="1" customWidth="1"/>
    <col min="91" max="91" width="10.625" style="1" customWidth="1"/>
    <col min="92" max="99" width="12.625" style="1" customWidth="1"/>
    <col min="100" max="100" width="10.625" style="1" customWidth="1"/>
    <col min="101" max="108" width="12.625" style="1" customWidth="1"/>
    <col min="109" max="109" width="10.625" style="1" customWidth="1"/>
    <col min="110" max="117" width="12.625" style="1" customWidth="1"/>
    <col min="118" max="118" width="10.625" style="1" customWidth="1"/>
    <col min="119" max="126" width="12.625" style="1" customWidth="1"/>
    <col min="127" max="127" width="10.625" style="1" customWidth="1"/>
    <col min="128" max="135" width="12.625" style="1" customWidth="1"/>
    <col min="136" max="136" width="10.625" style="1" customWidth="1"/>
    <col min="137" max="16384" width="12.625" style="1"/>
  </cols>
  <sheetData>
    <row r="1" spans="1:150" ht="15" customHeight="1" thickTop="1" x14ac:dyDescent="0.15">
      <c r="A1" s="7" t="s">
        <v>61</v>
      </c>
      <c r="B1" s="7"/>
      <c r="C1" s="7"/>
      <c r="D1" s="7"/>
      <c r="E1" s="7"/>
      <c r="F1" s="21"/>
      <c r="G1" s="21"/>
      <c r="H1" s="46" t="s">
        <v>64</v>
      </c>
      <c r="I1" s="47"/>
      <c r="J1" s="7" t="s">
        <v>61</v>
      </c>
      <c r="K1" s="7"/>
      <c r="L1" s="7"/>
      <c r="M1" s="7"/>
      <c r="N1" s="7"/>
      <c r="O1" s="7"/>
      <c r="P1" s="7"/>
      <c r="Q1" s="46" t="str">
        <f>$H$1</f>
        <v>　現物給付（6月サービス分）</v>
      </c>
      <c r="R1" s="47"/>
      <c r="S1" s="7" t="s">
        <v>59</v>
      </c>
      <c r="T1" s="7"/>
      <c r="U1" s="7"/>
      <c r="V1" s="7"/>
      <c r="W1" s="7"/>
      <c r="X1" s="7"/>
      <c r="Y1" s="7"/>
      <c r="Z1" s="46" t="str">
        <f>$H$1</f>
        <v>　現物給付（6月サービス分）</v>
      </c>
      <c r="AA1" s="47"/>
      <c r="AB1" s="7" t="s">
        <v>59</v>
      </c>
      <c r="AC1" s="7"/>
      <c r="AD1" s="7"/>
      <c r="AE1" s="7"/>
      <c r="AF1" s="7"/>
      <c r="AG1" s="7"/>
      <c r="AH1" s="7"/>
      <c r="AI1" s="46" t="str">
        <f>$H$1</f>
        <v>　現物給付（6月サービス分）</v>
      </c>
      <c r="AJ1" s="47"/>
      <c r="AK1" s="7" t="s">
        <v>59</v>
      </c>
      <c r="AL1" s="7"/>
      <c r="AM1" s="7"/>
      <c r="AN1" s="7"/>
      <c r="AO1" s="7"/>
      <c r="AP1" s="7"/>
      <c r="AQ1" s="7"/>
      <c r="AR1" s="46" t="str">
        <f>$H$1</f>
        <v>　現物給付（6月サービス分）</v>
      </c>
      <c r="AS1" s="47"/>
      <c r="AT1" s="7" t="s">
        <v>59</v>
      </c>
      <c r="AU1" s="7"/>
      <c r="AV1" s="7"/>
      <c r="AW1" s="7"/>
      <c r="AX1" s="7"/>
      <c r="AY1" s="7"/>
      <c r="AZ1" s="7"/>
      <c r="BA1" s="46" t="str">
        <f>$H$1</f>
        <v>　現物給付（6月サービス分）</v>
      </c>
      <c r="BB1" s="47"/>
      <c r="BC1" s="7" t="s">
        <v>59</v>
      </c>
      <c r="BD1" s="7"/>
      <c r="BE1" s="7"/>
      <c r="BF1" s="7"/>
      <c r="BG1" s="7"/>
      <c r="BH1" s="7"/>
      <c r="BI1" s="7"/>
      <c r="BJ1" s="46" t="str">
        <f>$H$1</f>
        <v>　現物給付（6月サービス分）</v>
      </c>
      <c r="BK1" s="47"/>
      <c r="BL1" s="7" t="s">
        <v>59</v>
      </c>
      <c r="BM1" s="7"/>
      <c r="BN1" s="7"/>
      <c r="BO1" s="7"/>
      <c r="BP1" s="7"/>
      <c r="BQ1" s="7"/>
      <c r="BR1" s="7"/>
      <c r="BS1" s="46" t="str">
        <f>$H$1</f>
        <v>　現物給付（6月サービス分）</v>
      </c>
      <c r="BT1" s="47"/>
      <c r="BU1" s="7" t="s">
        <v>59</v>
      </c>
      <c r="BV1" s="7"/>
      <c r="BW1" s="7"/>
      <c r="BX1" s="7"/>
      <c r="BY1" s="7"/>
      <c r="BZ1" s="7"/>
      <c r="CA1" s="7"/>
      <c r="CB1" s="46" t="str">
        <f>$H$1</f>
        <v>　現物給付（6月サービス分）</v>
      </c>
      <c r="CC1" s="47"/>
      <c r="CD1" s="7" t="s">
        <v>59</v>
      </c>
      <c r="CE1" s="7"/>
      <c r="CF1" s="7"/>
      <c r="CG1" s="7"/>
      <c r="CH1" s="7"/>
      <c r="CI1" s="7"/>
      <c r="CJ1" s="7"/>
      <c r="CK1" s="46" t="str">
        <f>$H$1</f>
        <v>　現物給付（6月サービス分）</v>
      </c>
      <c r="CL1" s="47"/>
      <c r="CM1" s="7" t="s">
        <v>59</v>
      </c>
      <c r="CN1" s="7"/>
      <c r="CO1" s="7"/>
      <c r="CP1" s="7"/>
      <c r="CQ1" s="7"/>
      <c r="CR1" s="7"/>
      <c r="CS1" s="7"/>
      <c r="CT1" s="46" t="str">
        <f>$H$1</f>
        <v>　現物給付（6月サービス分）</v>
      </c>
      <c r="CU1" s="47"/>
      <c r="CV1" s="7" t="s">
        <v>59</v>
      </c>
      <c r="CW1" s="7"/>
      <c r="CX1" s="7"/>
      <c r="CY1" s="7"/>
      <c r="CZ1" s="7"/>
      <c r="DA1" s="7"/>
      <c r="DB1" s="7"/>
      <c r="DC1" s="46" t="str">
        <f>$H$1</f>
        <v>　現物給付（6月サービス分）</v>
      </c>
      <c r="DD1" s="47"/>
      <c r="DE1" s="7" t="s">
        <v>59</v>
      </c>
      <c r="DF1" s="7"/>
      <c r="DG1" s="7"/>
      <c r="DH1" s="7"/>
      <c r="DI1" s="7"/>
      <c r="DJ1" s="7"/>
      <c r="DK1" s="7"/>
      <c r="DL1" s="46" t="str">
        <f>$H$1</f>
        <v>　現物給付（6月サービス分）</v>
      </c>
      <c r="DM1" s="47"/>
      <c r="DN1" s="7" t="s">
        <v>59</v>
      </c>
      <c r="DO1" s="7"/>
      <c r="DP1" s="7"/>
      <c r="DQ1" s="7"/>
      <c r="DR1" s="7"/>
      <c r="DS1" s="7"/>
      <c r="DT1" s="7"/>
      <c r="DU1" s="46" t="str">
        <f>$H$1</f>
        <v>　現物給付（6月サービス分）</v>
      </c>
      <c r="DV1" s="47"/>
      <c r="DW1" s="7" t="s">
        <v>59</v>
      </c>
      <c r="DX1" s="7"/>
      <c r="DY1" s="7"/>
      <c r="DZ1" s="7"/>
      <c r="EA1" s="7"/>
      <c r="EB1" s="7"/>
      <c r="EC1" s="7"/>
      <c r="ED1" s="46" t="str">
        <f>$H$1</f>
        <v>　現物給付（6月サービス分）</v>
      </c>
      <c r="EE1" s="47"/>
      <c r="EF1" s="7" t="s">
        <v>59</v>
      </c>
      <c r="EG1" s="7"/>
      <c r="EH1" s="7"/>
      <c r="EI1" s="7"/>
      <c r="EJ1" s="7"/>
      <c r="EK1" s="7"/>
      <c r="EL1" s="7"/>
      <c r="EM1" s="46" t="str">
        <f>$H$1</f>
        <v>　現物給付（6月サービス分）</v>
      </c>
      <c r="EN1" s="47"/>
      <c r="EO1" s="7"/>
      <c r="EP1" s="7"/>
      <c r="EQ1" s="7"/>
      <c r="ER1" s="7"/>
      <c r="ES1" s="7"/>
      <c r="ET1" s="7"/>
    </row>
    <row r="2" spans="1:150" ht="15" customHeight="1" thickBot="1" x14ac:dyDescent="0.2">
      <c r="A2" s="7"/>
      <c r="B2" s="7"/>
      <c r="C2" s="7"/>
      <c r="D2" s="7"/>
      <c r="E2" s="7"/>
      <c r="F2" s="21"/>
      <c r="G2" s="21"/>
      <c r="H2" s="48" t="s">
        <v>65</v>
      </c>
      <c r="I2" s="49"/>
      <c r="J2" s="7"/>
      <c r="K2" s="7"/>
      <c r="L2" s="7"/>
      <c r="M2" s="7"/>
      <c r="N2" s="7"/>
      <c r="O2" s="7"/>
      <c r="P2" s="7"/>
      <c r="Q2" s="48" t="str">
        <f>$H$2</f>
        <v>　償還給付（7月支出決定分）</v>
      </c>
      <c r="R2" s="49"/>
      <c r="S2" s="7"/>
      <c r="T2" s="7"/>
      <c r="U2" s="7"/>
      <c r="V2" s="7"/>
      <c r="W2" s="7"/>
      <c r="X2" s="7"/>
      <c r="Y2" s="7"/>
      <c r="Z2" s="48" t="str">
        <f>$H$2</f>
        <v>　償還給付（7月支出決定分）</v>
      </c>
      <c r="AA2" s="49"/>
      <c r="AB2" s="7"/>
      <c r="AC2" s="7"/>
      <c r="AD2" s="7"/>
      <c r="AE2" s="7"/>
      <c r="AF2" s="7"/>
      <c r="AG2" s="7"/>
      <c r="AH2" s="7"/>
      <c r="AI2" s="48" t="str">
        <f>$H$2</f>
        <v>　償還給付（7月支出決定分）</v>
      </c>
      <c r="AJ2" s="49"/>
      <c r="AK2" s="7"/>
      <c r="AL2" s="7"/>
      <c r="AM2" s="7"/>
      <c r="AN2" s="7"/>
      <c r="AO2" s="7"/>
      <c r="AP2" s="7"/>
      <c r="AQ2" s="7"/>
      <c r="AR2" s="48" t="str">
        <f>$H$2</f>
        <v>　償還給付（7月支出決定分）</v>
      </c>
      <c r="AS2" s="49"/>
      <c r="AT2" s="7"/>
      <c r="AU2" s="7"/>
      <c r="AV2" s="7"/>
      <c r="AW2" s="7"/>
      <c r="AX2" s="7"/>
      <c r="AY2" s="7"/>
      <c r="AZ2" s="7"/>
      <c r="BA2" s="48" t="str">
        <f>$H$2</f>
        <v>　償還給付（7月支出決定分）</v>
      </c>
      <c r="BB2" s="49"/>
      <c r="BC2" s="7"/>
      <c r="BD2" s="7"/>
      <c r="BE2" s="7"/>
      <c r="BF2" s="7"/>
      <c r="BG2" s="7"/>
      <c r="BH2" s="7"/>
      <c r="BI2" s="7"/>
      <c r="BJ2" s="48" t="str">
        <f>$H$2</f>
        <v>　償還給付（7月支出決定分）</v>
      </c>
      <c r="BK2" s="49"/>
      <c r="BL2" s="7"/>
      <c r="BM2" s="7"/>
      <c r="BN2" s="7"/>
      <c r="BO2" s="7"/>
      <c r="BP2" s="7"/>
      <c r="BQ2" s="7"/>
      <c r="BR2" s="7"/>
      <c r="BS2" s="48" t="str">
        <f>$H$2</f>
        <v>　償還給付（7月支出決定分）</v>
      </c>
      <c r="BT2" s="49"/>
      <c r="BU2" s="7"/>
      <c r="BV2" s="7"/>
      <c r="BW2" s="7"/>
      <c r="BX2" s="7"/>
      <c r="BY2" s="7"/>
      <c r="BZ2" s="7"/>
      <c r="CA2" s="7"/>
      <c r="CB2" s="48" t="str">
        <f>$H$2</f>
        <v>　償還給付（7月支出決定分）</v>
      </c>
      <c r="CC2" s="49"/>
      <c r="CD2" s="7"/>
      <c r="CE2" s="7"/>
      <c r="CF2" s="7"/>
      <c r="CG2" s="7"/>
      <c r="CH2" s="7"/>
      <c r="CI2" s="7"/>
      <c r="CJ2" s="7"/>
      <c r="CK2" s="48" t="str">
        <f>$H$2</f>
        <v>　償還給付（7月支出決定分）</v>
      </c>
      <c r="CL2" s="49"/>
      <c r="CM2" s="7"/>
      <c r="CN2" s="7"/>
      <c r="CO2" s="7"/>
      <c r="CP2" s="7"/>
      <c r="CQ2" s="7"/>
      <c r="CR2" s="7"/>
      <c r="CS2" s="7"/>
      <c r="CT2" s="48" t="str">
        <f>$H$2</f>
        <v>　償還給付（7月支出決定分）</v>
      </c>
      <c r="CU2" s="49"/>
      <c r="CV2" s="7"/>
      <c r="CW2" s="7"/>
      <c r="CX2" s="7"/>
      <c r="CY2" s="7"/>
      <c r="CZ2" s="7"/>
      <c r="DA2" s="7"/>
      <c r="DB2" s="7"/>
      <c r="DC2" s="48" t="str">
        <f>$H$2</f>
        <v>　償還給付（7月支出決定分）</v>
      </c>
      <c r="DD2" s="49"/>
      <c r="DE2" s="7"/>
      <c r="DF2" s="7"/>
      <c r="DG2" s="7"/>
      <c r="DH2" s="7"/>
      <c r="DI2" s="7"/>
      <c r="DJ2" s="7"/>
      <c r="DK2" s="7"/>
      <c r="DL2" s="48" t="str">
        <f>$H$2</f>
        <v>　償還給付（7月支出決定分）</v>
      </c>
      <c r="DM2" s="49"/>
      <c r="DN2" s="7"/>
      <c r="DO2" s="7"/>
      <c r="DP2" s="7"/>
      <c r="DQ2" s="7"/>
      <c r="DR2" s="7"/>
      <c r="DS2" s="7"/>
      <c r="DT2" s="7"/>
      <c r="DU2" s="48" t="str">
        <f>$H$2</f>
        <v>　償還給付（7月支出決定分）</v>
      </c>
      <c r="DV2" s="49"/>
      <c r="DW2" s="7"/>
      <c r="DX2" s="7"/>
      <c r="DY2" s="7"/>
      <c r="DZ2" s="7"/>
      <c r="EA2" s="7"/>
      <c r="EB2" s="7"/>
      <c r="EC2" s="7"/>
      <c r="ED2" s="48" t="str">
        <f>$H$2</f>
        <v>　償還給付（7月支出決定分）</v>
      </c>
      <c r="EE2" s="49"/>
      <c r="EF2" s="7"/>
      <c r="EG2" s="7"/>
      <c r="EH2" s="7">
        <v>1000</v>
      </c>
      <c r="EI2" s="7"/>
      <c r="EJ2" s="7"/>
      <c r="EK2" s="7"/>
      <c r="EL2" s="7"/>
      <c r="EM2" s="48" t="str">
        <f>$H$2</f>
        <v>　償還給付（7月支出決定分）</v>
      </c>
      <c r="EN2" s="49"/>
      <c r="EO2" s="7"/>
      <c r="EP2" s="7"/>
      <c r="EQ2" s="7"/>
      <c r="ER2" s="7"/>
      <c r="ES2" s="7"/>
      <c r="ET2" s="7"/>
    </row>
    <row r="3" spans="1:150" ht="15" customHeight="1" thickTop="1" thickBot="1" x14ac:dyDescent="0.2">
      <c r="A3" s="7"/>
      <c r="B3" s="7"/>
      <c r="C3" s="7"/>
      <c r="D3" s="7"/>
      <c r="E3" s="7"/>
      <c r="F3" s="9"/>
      <c r="G3" s="9"/>
      <c r="H3" s="9"/>
      <c r="I3" s="10" t="s">
        <v>60</v>
      </c>
      <c r="J3" s="7"/>
      <c r="K3" s="7"/>
      <c r="L3" s="7"/>
      <c r="M3" s="7"/>
      <c r="N3" s="7"/>
      <c r="O3" s="7"/>
      <c r="P3" s="7"/>
      <c r="Q3" s="7"/>
      <c r="R3" s="10" t="s">
        <v>60</v>
      </c>
      <c r="S3" s="7"/>
      <c r="T3" s="7"/>
      <c r="U3" s="7"/>
      <c r="V3" s="7"/>
      <c r="W3" s="7"/>
      <c r="X3" s="7"/>
      <c r="Y3" s="7"/>
      <c r="Z3" s="7"/>
      <c r="AA3" s="10" t="s">
        <v>60</v>
      </c>
      <c r="AB3" s="7"/>
      <c r="AC3" s="7"/>
      <c r="AD3" s="7"/>
      <c r="AE3" s="7"/>
      <c r="AF3" s="7"/>
      <c r="AG3" s="7"/>
      <c r="AH3" s="7"/>
      <c r="AI3" s="7"/>
      <c r="AJ3" s="10" t="s">
        <v>60</v>
      </c>
      <c r="AK3" s="7"/>
      <c r="AL3" s="7"/>
      <c r="AM3" s="7"/>
      <c r="AN3" s="7"/>
      <c r="AO3" s="7"/>
      <c r="AP3" s="7"/>
      <c r="AQ3" s="7"/>
      <c r="AR3" s="7"/>
      <c r="AS3" s="10" t="s">
        <v>60</v>
      </c>
      <c r="AT3" s="7"/>
      <c r="AU3" s="7"/>
      <c r="AV3" s="7"/>
      <c r="AW3" s="7"/>
      <c r="AX3" s="7"/>
      <c r="AY3" s="7"/>
      <c r="AZ3" s="7"/>
      <c r="BA3" s="7"/>
      <c r="BB3" s="10" t="s">
        <v>60</v>
      </c>
      <c r="BC3" s="7"/>
      <c r="BD3" s="7"/>
      <c r="BE3" s="7"/>
      <c r="BF3" s="7"/>
      <c r="BG3" s="7"/>
      <c r="BH3" s="7"/>
      <c r="BI3" s="7"/>
      <c r="BJ3" s="7"/>
      <c r="BK3" s="10" t="s">
        <v>60</v>
      </c>
      <c r="BL3" s="7"/>
      <c r="BM3" s="7"/>
      <c r="BN3" s="7"/>
      <c r="BO3" s="7"/>
      <c r="BP3" s="7"/>
      <c r="BQ3" s="7"/>
      <c r="BR3" s="7"/>
      <c r="BS3" s="7"/>
      <c r="BT3" s="10" t="s">
        <v>60</v>
      </c>
      <c r="BU3" s="7"/>
      <c r="BV3" s="7"/>
      <c r="BW3" s="7"/>
      <c r="BX3" s="7"/>
      <c r="BY3" s="7"/>
      <c r="BZ3" s="7"/>
      <c r="CA3" s="7"/>
      <c r="CB3" s="7"/>
      <c r="CC3" s="10" t="s">
        <v>60</v>
      </c>
      <c r="CD3" s="7"/>
      <c r="CE3" s="7"/>
      <c r="CF3" s="7"/>
      <c r="CG3" s="7"/>
      <c r="CH3" s="7"/>
      <c r="CI3" s="7"/>
      <c r="CJ3" s="7"/>
      <c r="CK3" s="7"/>
      <c r="CL3" s="10" t="s">
        <v>60</v>
      </c>
      <c r="CM3" s="7"/>
      <c r="CN3" s="7"/>
      <c r="CO3" s="7"/>
      <c r="CP3" s="7"/>
      <c r="CQ3" s="7"/>
      <c r="CR3" s="7"/>
      <c r="CS3" s="7"/>
      <c r="CT3" s="7"/>
      <c r="CU3" s="10" t="s">
        <v>60</v>
      </c>
      <c r="CV3" s="7"/>
      <c r="CW3" s="7"/>
      <c r="CX3" s="7"/>
      <c r="CY3" s="7"/>
      <c r="CZ3" s="7"/>
      <c r="DA3" s="7"/>
      <c r="DB3" s="7"/>
      <c r="DC3" s="7"/>
      <c r="DD3" s="10" t="s">
        <v>60</v>
      </c>
      <c r="DE3" s="7"/>
      <c r="DF3" s="7"/>
      <c r="DG3" s="7"/>
      <c r="DH3" s="7"/>
      <c r="DI3" s="7"/>
      <c r="DJ3" s="7"/>
      <c r="DK3" s="7"/>
      <c r="DL3" s="7"/>
      <c r="DM3" s="10" t="s">
        <v>60</v>
      </c>
      <c r="DN3" s="7"/>
      <c r="DO3" s="7"/>
      <c r="DP3" s="7"/>
      <c r="DQ3" s="7"/>
      <c r="DR3" s="7"/>
      <c r="DS3" s="7"/>
      <c r="DT3" s="7"/>
      <c r="DU3" s="7"/>
      <c r="DV3" s="10" t="s">
        <v>60</v>
      </c>
      <c r="DW3" s="7"/>
      <c r="DX3" s="7"/>
      <c r="DY3" s="7"/>
      <c r="DZ3" s="7"/>
      <c r="EA3" s="7"/>
      <c r="EB3" s="7"/>
      <c r="EC3" s="7"/>
      <c r="ED3" s="7"/>
      <c r="EE3" s="10" t="s">
        <v>60</v>
      </c>
      <c r="EF3" s="9"/>
      <c r="EG3" s="9"/>
      <c r="EH3" s="9"/>
      <c r="EI3" s="9"/>
      <c r="EJ3" s="9"/>
      <c r="EK3" s="9"/>
      <c r="EL3" s="9"/>
      <c r="EM3" s="9"/>
      <c r="EN3" s="22" t="s">
        <v>60</v>
      </c>
      <c r="EO3" s="7"/>
      <c r="EP3" s="7"/>
      <c r="EQ3" s="7"/>
      <c r="ER3" s="7"/>
      <c r="ES3" s="7"/>
      <c r="ET3" s="7"/>
    </row>
    <row r="4" spans="1:150" ht="15" customHeight="1" x14ac:dyDescent="0.15">
      <c r="A4" s="50" t="s">
        <v>57</v>
      </c>
      <c r="B4" s="62" t="s">
        <v>0</v>
      </c>
      <c r="C4" s="62"/>
      <c r="D4" s="62"/>
      <c r="E4" s="62"/>
      <c r="F4" s="62"/>
      <c r="G4" s="62"/>
      <c r="H4" s="62"/>
      <c r="I4" s="63"/>
      <c r="J4" s="50" t="s">
        <v>57</v>
      </c>
      <c r="K4" s="53" t="s">
        <v>1</v>
      </c>
      <c r="L4" s="54"/>
      <c r="M4" s="54"/>
      <c r="N4" s="54"/>
      <c r="O4" s="54"/>
      <c r="P4" s="54"/>
      <c r="Q4" s="54"/>
      <c r="R4" s="55"/>
      <c r="S4" s="50" t="s">
        <v>57</v>
      </c>
      <c r="T4" s="53" t="s">
        <v>2</v>
      </c>
      <c r="U4" s="54"/>
      <c r="V4" s="54"/>
      <c r="W4" s="54"/>
      <c r="X4" s="54"/>
      <c r="Y4" s="54"/>
      <c r="Z4" s="54"/>
      <c r="AA4" s="55"/>
      <c r="AB4" s="50" t="s">
        <v>57</v>
      </c>
      <c r="AC4" s="53" t="s">
        <v>3</v>
      </c>
      <c r="AD4" s="54"/>
      <c r="AE4" s="54"/>
      <c r="AF4" s="54"/>
      <c r="AG4" s="54"/>
      <c r="AH4" s="54"/>
      <c r="AI4" s="54"/>
      <c r="AJ4" s="55"/>
      <c r="AK4" s="50" t="s">
        <v>57</v>
      </c>
      <c r="AL4" s="53" t="s">
        <v>4</v>
      </c>
      <c r="AM4" s="54"/>
      <c r="AN4" s="54"/>
      <c r="AO4" s="54"/>
      <c r="AP4" s="54"/>
      <c r="AQ4" s="54"/>
      <c r="AR4" s="54"/>
      <c r="AS4" s="55"/>
      <c r="AT4" s="50" t="s">
        <v>57</v>
      </c>
      <c r="AU4" s="53" t="s">
        <v>5</v>
      </c>
      <c r="AV4" s="54"/>
      <c r="AW4" s="54"/>
      <c r="AX4" s="54"/>
      <c r="AY4" s="54"/>
      <c r="AZ4" s="54"/>
      <c r="BA4" s="54"/>
      <c r="BB4" s="55"/>
      <c r="BC4" s="50" t="s">
        <v>57</v>
      </c>
      <c r="BD4" s="53" t="s">
        <v>6</v>
      </c>
      <c r="BE4" s="54"/>
      <c r="BF4" s="54"/>
      <c r="BG4" s="54"/>
      <c r="BH4" s="54"/>
      <c r="BI4" s="54"/>
      <c r="BJ4" s="54"/>
      <c r="BK4" s="55"/>
      <c r="BL4" s="50" t="s">
        <v>57</v>
      </c>
      <c r="BM4" s="53" t="s">
        <v>7</v>
      </c>
      <c r="BN4" s="54"/>
      <c r="BO4" s="54"/>
      <c r="BP4" s="54"/>
      <c r="BQ4" s="54"/>
      <c r="BR4" s="54"/>
      <c r="BS4" s="54"/>
      <c r="BT4" s="55"/>
      <c r="BU4" s="50" t="s">
        <v>57</v>
      </c>
      <c r="BV4" s="53" t="s">
        <v>8</v>
      </c>
      <c r="BW4" s="54"/>
      <c r="BX4" s="54"/>
      <c r="BY4" s="54"/>
      <c r="BZ4" s="54"/>
      <c r="CA4" s="54"/>
      <c r="CB4" s="54"/>
      <c r="CC4" s="55"/>
      <c r="CD4" s="50" t="s">
        <v>57</v>
      </c>
      <c r="CE4" s="53" t="s">
        <v>63</v>
      </c>
      <c r="CF4" s="54"/>
      <c r="CG4" s="54"/>
      <c r="CH4" s="54"/>
      <c r="CI4" s="54"/>
      <c r="CJ4" s="54"/>
      <c r="CK4" s="54"/>
      <c r="CL4" s="55"/>
      <c r="CM4" s="50" t="s">
        <v>57</v>
      </c>
      <c r="CN4" s="53" t="s">
        <v>62</v>
      </c>
      <c r="CO4" s="54"/>
      <c r="CP4" s="54"/>
      <c r="CQ4" s="54"/>
      <c r="CR4" s="54"/>
      <c r="CS4" s="54"/>
      <c r="CT4" s="54"/>
      <c r="CU4" s="55"/>
      <c r="CV4" s="59" t="s">
        <v>57</v>
      </c>
      <c r="CW4" s="53" t="s">
        <v>9</v>
      </c>
      <c r="CX4" s="54"/>
      <c r="CY4" s="54"/>
      <c r="CZ4" s="54"/>
      <c r="DA4" s="54"/>
      <c r="DB4" s="54"/>
      <c r="DC4" s="54"/>
      <c r="DD4" s="55"/>
      <c r="DE4" s="50" t="s">
        <v>57</v>
      </c>
      <c r="DF4" s="53" t="s">
        <v>10</v>
      </c>
      <c r="DG4" s="54"/>
      <c r="DH4" s="54"/>
      <c r="DI4" s="54"/>
      <c r="DJ4" s="54"/>
      <c r="DK4" s="54"/>
      <c r="DL4" s="54"/>
      <c r="DM4" s="55"/>
      <c r="DN4" s="50" t="s">
        <v>57</v>
      </c>
      <c r="DO4" s="53" t="s">
        <v>11</v>
      </c>
      <c r="DP4" s="54"/>
      <c r="DQ4" s="54"/>
      <c r="DR4" s="54"/>
      <c r="DS4" s="54"/>
      <c r="DT4" s="54"/>
      <c r="DU4" s="54"/>
      <c r="DV4" s="55"/>
      <c r="DW4" s="50" t="s">
        <v>57</v>
      </c>
      <c r="DX4" s="53" t="s">
        <v>12</v>
      </c>
      <c r="DY4" s="54"/>
      <c r="DZ4" s="54"/>
      <c r="EA4" s="54"/>
      <c r="EB4" s="54"/>
      <c r="EC4" s="54"/>
      <c r="ED4" s="54"/>
      <c r="EE4" s="55"/>
      <c r="EF4" s="50" t="s">
        <v>57</v>
      </c>
      <c r="EG4" s="53" t="s">
        <v>13</v>
      </c>
      <c r="EH4" s="54"/>
      <c r="EI4" s="54"/>
      <c r="EJ4" s="54"/>
      <c r="EK4" s="54"/>
      <c r="EL4" s="54"/>
      <c r="EM4" s="54"/>
      <c r="EN4" s="55"/>
      <c r="EO4" s="7"/>
      <c r="EP4" s="7"/>
      <c r="EQ4" s="7"/>
      <c r="ER4" s="7"/>
      <c r="ES4" s="7"/>
      <c r="ET4" s="7"/>
    </row>
    <row r="5" spans="1:150" ht="15" customHeight="1" x14ac:dyDescent="0.15">
      <c r="A5" s="51"/>
      <c r="B5" s="64"/>
      <c r="C5" s="64"/>
      <c r="D5" s="64"/>
      <c r="E5" s="64"/>
      <c r="F5" s="64"/>
      <c r="G5" s="64"/>
      <c r="H5" s="64"/>
      <c r="I5" s="65"/>
      <c r="J5" s="51"/>
      <c r="K5" s="56"/>
      <c r="L5" s="57"/>
      <c r="M5" s="57"/>
      <c r="N5" s="57"/>
      <c r="O5" s="57"/>
      <c r="P5" s="57"/>
      <c r="Q5" s="57"/>
      <c r="R5" s="58"/>
      <c r="S5" s="51"/>
      <c r="T5" s="56"/>
      <c r="U5" s="57"/>
      <c r="V5" s="57"/>
      <c r="W5" s="57"/>
      <c r="X5" s="57"/>
      <c r="Y5" s="57"/>
      <c r="Z5" s="57"/>
      <c r="AA5" s="58"/>
      <c r="AB5" s="51"/>
      <c r="AC5" s="56"/>
      <c r="AD5" s="57"/>
      <c r="AE5" s="57"/>
      <c r="AF5" s="57"/>
      <c r="AG5" s="57"/>
      <c r="AH5" s="57"/>
      <c r="AI5" s="57"/>
      <c r="AJ5" s="58"/>
      <c r="AK5" s="51"/>
      <c r="AL5" s="56"/>
      <c r="AM5" s="57"/>
      <c r="AN5" s="57"/>
      <c r="AO5" s="57"/>
      <c r="AP5" s="57"/>
      <c r="AQ5" s="57"/>
      <c r="AR5" s="57"/>
      <c r="AS5" s="58"/>
      <c r="AT5" s="51"/>
      <c r="AU5" s="56"/>
      <c r="AV5" s="57"/>
      <c r="AW5" s="57"/>
      <c r="AX5" s="57"/>
      <c r="AY5" s="57"/>
      <c r="AZ5" s="57"/>
      <c r="BA5" s="57"/>
      <c r="BB5" s="58"/>
      <c r="BC5" s="51"/>
      <c r="BD5" s="56"/>
      <c r="BE5" s="57"/>
      <c r="BF5" s="57"/>
      <c r="BG5" s="57"/>
      <c r="BH5" s="57"/>
      <c r="BI5" s="57"/>
      <c r="BJ5" s="57"/>
      <c r="BK5" s="58"/>
      <c r="BL5" s="51"/>
      <c r="BM5" s="56"/>
      <c r="BN5" s="57"/>
      <c r="BO5" s="57"/>
      <c r="BP5" s="57"/>
      <c r="BQ5" s="57"/>
      <c r="BR5" s="57"/>
      <c r="BS5" s="57"/>
      <c r="BT5" s="58"/>
      <c r="BU5" s="51"/>
      <c r="BV5" s="56"/>
      <c r="BW5" s="57"/>
      <c r="BX5" s="57"/>
      <c r="BY5" s="57"/>
      <c r="BZ5" s="57"/>
      <c r="CA5" s="57"/>
      <c r="CB5" s="57"/>
      <c r="CC5" s="58"/>
      <c r="CD5" s="51"/>
      <c r="CE5" s="56"/>
      <c r="CF5" s="57"/>
      <c r="CG5" s="57"/>
      <c r="CH5" s="57"/>
      <c r="CI5" s="57"/>
      <c r="CJ5" s="57"/>
      <c r="CK5" s="57"/>
      <c r="CL5" s="58"/>
      <c r="CM5" s="51"/>
      <c r="CN5" s="56"/>
      <c r="CO5" s="57"/>
      <c r="CP5" s="57"/>
      <c r="CQ5" s="57"/>
      <c r="CR5" s="57"/>
      <c r="CS5" s="57"/>
      <c r="CT5" s="57"/>
      <c r="CU5" s="58"/>
      <c r="CV5" s="60"/>
      <c r="CW5" s="56"/>
      <c r="CX5" s="57"/>
      <c r="CY5" s="57"/>
      <c r="CZ5" s="57"/>
      <c r="DA5" s="57"/>
      <c r="DB5" s="57"/>
      <c r="DC5" s="57"/>
      <c r="DD5" s="58"/>
      <c r="DE5" s="51"/>
      <c r="DF5" s="56"/>
      <c r="DG5" s="57"/>
      <c r="DH5" s="57"/>
      <c r="DI5" s="57"/>
      <c r="DJ5" s="57"/>
      <c r="DK5" s="57"/>
      <c r="DL5" s="57"/>
      <c r="DM5" s="58"/>
      <c r="DN5" s="51"/>
      <c r="DO5" s="56"/>
      <c r="DP5" s="57"/>
      <c r="DQ5" s="57"/>
      <c r="DR5" s="57"/>
      <c r="DS5" s="57"/>
      <c r="DT5" s="57"/>
      <c r="DU5" s="57"/>
      <c r="DV5" s="58"/>
      <c r="DW5" s="51"/>
      <c r="DX5" s="56"/>
      <c r="DY5" s="57"/>
      <c r="DZ5" s="57"/>
      <c r="EA5" s="57"/>
      <c r="EB5" s="57"/>
      <c r="EC5" s="57"/>
      <c r="ED5" s="57"/>
      <c r="EE5" s="58"/>
      <c r="EF5" s="51"/>
      <c r="EG5" s="56"/>
      <c r="EH5" s="57"/>
      <c r="EI5" s="57"/>
      <c r="EJ5" s="57"/>
      <c r="EK5" s="57"/>
      <c r="EL5" s="57"/>
      <c r="EM5" s="57"/>
      <c r="EN5" s="58"/>
      <c r="EO5" s="7"/>
      <c r="EP5" s="7"/>
      <c r="EQ5" s="7"/>
      <c r="ER5" s="7"/>
      <c r="ES5" s="7"/>
      <c r="ET5" s="7"/>
    </row>
    <row r="6" spans="1:150" ht="15" customHeight="1" thickBot="1" x14ac:dyDescent="0.2">
      <c r="A6" s="52"/>
      <c r="B6" s="2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4" t="s">
        <v>20</v>
      </c>
      <c r="I6" s="5" t="s">
        <v>58</v>
      </c>
      <c r="J6" s="52"/>
      <c r="K6" s="2" t="s">
        <v>14</v>
      </c>
      <c r="L6" s="3" t="s">
        <v>15</v>
      </c>
      <c r="M6" s="3" t="s">
        <v>16</v>
      </c>
      <c r="N6" s="3" t="s">
        <v>17</v>
      </c>
      <c r="O6" s="3" t="s">
        <v>18</v>
      </c>
      <c r="P6" s="3" t="s">
        <v>19</v>
      </c>
      <c r="Q6" s="4" t="s">
        <v>20</v>
      </c>
      <c r="R6" s="5" t="s">
        <v>58</v>
      </c>
      <c r="S6" s="52"/>
      <c r="T6" s="2" t="s">
        <v>14</v>
      </c>
      <c r="U6" s="3" t="s">
        <v>15</v>
      </c>
      <c r="V6" s="3" t="s">
        <v>16</v>
      </c>
      <c r="W6" s="3" t="s">
        <v>17</v>
      </c>
      <c r="X6" s="3" t="s">
        <v>18</v>
      </c>
      <c r="Y6" s="3" t="s">
        <v>19</v>
      </c>
      <c r="Z6" s="4" t="s">
        <v>20</v>
      </c>
      <c r="AA6" s="5" t="s">
        <v>58</v>
      </c>
      <c r="AB6" s="52"/>
      <c r="AC6" s="2" t="s">
        <v>14</v>
      </c>
      <c r="AD6" s="3" t="s">
        <v>15</v>
      </c>
      <c r="AE6" s="3" t="s">
        <v>16</v>
      </c>
      <c r="AF6" s="3" t="s">
        <v>17</v>
      </c>
      <c r="AG6" s="3" t="s">
        <v>18</v>
      </c>
      <c r="AH6" s="3" t="s">
        <v>19</v>
      </c>
      <c r="AI6" s="4" t="s">
        <v>20</v>
      </c>
      <c r="AJ6" s="5" t="s">
        <v>58</v>
      </c>
      <c r="AK6" s="52"/>
      <c r="AL6" s="2" t="s">
        <v>14</v>
      </c>
      <c r="AM6" s="3" t="s">
        <v>15</v>
      </c>
      <c r="AN6" s="3" t="s">
        <v>16</v>
      </c>
      <c r="AO6" s="3" t="s">
        <v>17</v>
      </c>
      <c r="AP6" s="3" t="s">
        <v>18</v>
      </c>
      <c r="AQ6" s="3" t="s">
        <v>19</v>
      </c>
      <c r="AR6" s="4" t="s">
        <v>20</v>
      </c>
      <c r="AS6" s="5" t="s">
        <v>58</v>
      </c>
      <c r="AT6" s="52"/>
      <c r="AU6" s="2" t="s">
        <v>14</v>
      </c>
      <c r="AV6" s="3" t="s">
        <v>15</v>
      </c>
      <c r="AW6" s="3" t="s">
        <v>16</v>
      </c>
      <c r="AX6" s="3" t="s">
        <v>17</v>
      </c>
      <c r="AY6" s="3" t="s">
        <v>18</v>
      </c>
      <c r="AZ6" s="3" t="s">
        <v>19</v>
      </c>
      <c r="BA6" s="4" t="s">
        <v>20</v>
      </c>
      <c r="BB6" s="5" t="s">
        <v>58</v>
      </c>
      <c r="BC6" s="52"/>
      <c r="BD6" s="2" t="s">
        <v>14</v>
      </c>
      <c r="BE6" s="3" t="s">
        <v>15</v>
      </c>
      <c r="BF6" s="3" t="s">
        <v>16</v>
      </c>
      <c r="BG6" s="3" t="s">
        <v>17</v>
      </c>
      <c r="BH6" s="3" t="s">
        <v>18</v>
      </c>
      <c r="BI6" s="3" t="s">
        <v>19</v>
      </c>
      <c r="BJ6" s="4" t="s">
        <v>20</v>
      </c>
      <c r="BK6" s="5" t="s">
        <v>58</v>
      </c>
      <c r="BL6" s="52"/>
      <c r="BM6" s="2" t="s">
        <v>14</v>
      </c>
      <c r="BN6" s="3" t="s">
        <v>15</v>
      </c>
      <c r="BO6" s="3" t="s">
        <v>16</v>
      </c>
      <c r="BP6" s="3" t="s">
        <v>17</v>
      </c>
      <c r="BQ6" s="3" t="s">
        <v>18</v>
      </c>
      <c r="BR6" s="3" t="s">
        <v>19</v>
      </c>
      <c r="BS6" s="4" t="s">
        <v>20</v>
      </c>
      <c r="BT6" s="5" t="s">
        <v>58</v>
      </c>
      <c r="BU6" s="52"/>
      <c r="BV6" s="2" t="s">
        <v>14</v>
      </c>
      <c r="BW6" s="3" t="s">
        <v>15</v>
      </c>
      <c r="BX6" s="3" t="s">
        <v>16</v>
      </c>
      <c r="BY6" s="3" t="s">
        <v>17</v>
      </c>
      <c r="BZ6" s="3" t="s">
        <v>18</v>
      </c>
      <c r="CA6" s="3" t="s">
        <v>19</v>
      </c>
      <c r="CB6" s="4" t="s">
        <v>20</v>
      </c>
      <c r="CC6" s="5" t="s">
        <v>58</v>
      </c>
      <c r="CD6" s="52"/>
      <c r="CE6" s="2" t="s">
        <v>14</v>
      </c>
      <c r="CF6" s="3" t="s">
        <v>15</v>
      </c>
      <c r="CG6" s="3" t="s">
        <v>16</v>
      </c>
      <c r="CH6" s="3" t="s">
        <v>17</v>
      </c>
      <c r="CI6" s="3" t="s">
        <v>18</v>
      </c>
      <c r="CJ6" s="3" t="s">
        <v>19</v>
      </c>
      <c r="CK6" s="4" t="s">
        <v>20</v>
      </c>
      <c r="CL6" s="5" t="s">
        <v>58</v>
      </c>
      <c r="CM6" s="52"/>
      <c r="CN6" s="2" t="s">
        <v>14</v>
      </c>
      <c r="CO6" s="3" t="s">
        <v>15</v>
      </c>
      <c r="CP6" s="3" t="s">
        <v>16</v>
      </c>
      <c r="CQ6" s="3" t="s">
        <v>17</v>
      </c>
      <c r="CR6" s="3" t="s">
        <v>18</v>
      </c>
      <c r="CS6" s="3" t="s">
        <v>19</v>
      </c>
      <c r="CT6" s="4" t="s">
        <v>20</v>
      </c>
      <c r="CU6" s="5" t="s">
        <v>58</v>
      </c>
      <c r="CV6" s="61"/>
      <c r="CW6" s="2" t="s">
        <v>14</v>
      </c>
      <c r="CX6" s="3" t="s">
        <v>15</v>
      </c>
      <c r="CY6" s="3" t="s">
        <v>16</v>
      </c>
      <c r="CZ6" s="3" t="s">
        <v>17</v>
      </c>
      <c r="DA6" s="3" t="s">
        <v>18</v>
      </c>
      <c r="DB6" s="3" t="s">
        <v>19</v>
      </c>
      <c r="DC6" s="4" t="s">
        <v>20</v>
      </c>
      <c r="DD6" s="5" t="s">
        <v>58</v>
      </c>
      <c r="DE6" s="52"/>
      <c r="DF6" s="2" t="s">
        <v>14</v>
      </c>
      <c r="DG6" s="3" t="s">
        <v>15</v>
      </c>
      <c r="DH6" s="3" t="s">
        <v>16</v>
      </c>
      <c r="DI6" s="3" t="s">
        <v>17</v>
      </c>
      <c r="DJ6" s="3" t="s">
        <v>18</v>
      </c>
      <c r="DK6" s="3" t="s">
        <v>19</v>
      </c>
      <c r="DL6" s="4" t="s">
        <v>20</v>
      </c>
      <c r="DM6" s="5" t="s">
        <v>58</v>
      </c>
      <c r="DN6" s="52"/>
      <c r="DO6" s="2" t="s">
        <v>14</v>
      </c>
      <c r="DP6" s="3" t="s">
        <v>15</v>
      </c>
      <c r="DQ6" s="3" t="s">
        <v>16</v>
      </c>
      <c r="DR6" s="3" t="s">
        <v>17</v>
      </c>
      <c r="DS6" s="3" t="s">
        <v>18</v>
      </c>
      <c r="DT6" s="3" t="s">
        <v>19</v>
      </c>
      <c r="DU6" s="4" t="s">
        <v>20</v>
      </c>
      <c r="DV6" s="5" t="s">
        <v>58</v>
      </c>
      <c r="DW6" s="52"/>
      <c r="DX6" s="2" t="s">
        <v>14</v>
      </c>
      <c r="DY6" s="3" t="s">
        <v>15</v>
      </c>
      <c r="DZ6" s="3" t="s">
        <v>16</v>
      </c>
      <c r="EA6" s="3" t="s">
        <v>17</v>
      </c>
      <c r="EB6" s="3" t="s">
        <v>18</v>
      </c>
      <c r="EC6" s="3" t="s">
        <v>19</v>
      </c>
      <c r="ED6" s="4" t="s">
        <v>20</v>
      </c>
      <c r="EE6" s="5" t="s">
        <v>58</v>
      </c>
      <c r="EF6" s="52"/>
      <c r="EG6" s="2" t="s">
        <v>14</v>
      </c>
      <c r="EH6" s="3" t="s">
        <v>15</v>
      </c>
      <c r="EI6" s="3" t="s">
        <v>16</v>
      </c>
      <c r="EJ6" s="3" t="s">
        <v>17</v>
      </c>
      <c r="EK6" s="3" t="s">
        <v>18</v>
      </c>
      <c r="EL6" s="3" t="s">
        <v>19</v>
      </c>
      <c r="EM6" s="4" t="s">
        <v>20</v>
      </c>
      <c r="EN6" s="5" t="s">
        <v>58</v>
      </c>
      <c r="EO6" s="7"/>
      <c r="EP6" s="7"/>
      <c r="EQ6" s="7"/>
      <c r="ER6" s="7"/>
      <c r="ES6" s="7"/>
      <c r="ET6" s="7"/>
    </row>
    <row r="7" spans="1:150" s="6" customFormat="1" ht="15" customHeight="1" thickBot="1" x14ac:dyDescent="0.2">
      <c r="A7" s="23" t="s">
        <v>51</v>
      </c>
      <c r="B7" s="24">
        <f t="shared" ref="B7:H7" si="0">SUM(B8:B37)</f>
        <v>0</v>
      </c>
      <c r="C7" s="25">
        <f t="shared" si="0"/>
        <v>0</v>
      </c>
      <c r="D7" s="25">
        <f t="shared" si="0"/>
        <v>186126262</v>
      </c>
      <c r="E7" s="25">
        <f t="shared" si="0"/>
        <v>213887650</v>
      </c>
      <c r="F7" s="25">
        <f t="shared" si="0"/>
        <v>255465008</v>
      </c>
      <c r="G7" s="25">
        <f t="shared" si="0"/>
        <v>323525548</v>
      </c>
      <c r="H7" s="26">
        <f t="shared" si="0"/>
        <v>314933576</v>
      </c>
      <c r="I7" s="27">
        <f>SUM(B7:H7)</f>
        <v>1293938044</v>
      </c>
      <c r="J7" s="23" t="s">
        <v>51</v>
      </c>
      <c r="K7" s="24">
        <f t="shared" ref="K7:Q7" si="1">SUM(K8:K37)</f>
        <v>0</v>
      </c>
      <c r="L7" s="25">
        <f t="shared" si="1"/>
        <v>27852</v>
      </c>
      <c r="M7" s="25">
        <f t="shared" si="1"/>
        <v>362763</v>
      </c>
      <c r="N7" s="25">
        <f t="shared" si="1"/>
        <v>1437512</v>
      </c>
      <c r="O7" s="25">
        <f t="shared" si="1"/>
        <v>2469320</v>
      </c>
      <c r="P7" s="25">
        <f t="shared" si="1"/>
        <v>7591158</v>
      </c>
      <c r="Q7" s="26">
        <f t="shared" si="1"/>
        <v>12309718</v>
      </c>
      <c r="R7" s="27">
        <f>SUM(K7:Q7)</f>
        <v>24198323</v>
      </c>
      <c r="S7" s="23" t="s">
        <v>51</v>
      </c>
      <c r="T7" s="24">
        <f t="shared" ref="T7:Z7" si="2">SUM(T8:T37)</f>
        <v>12136596</v>
      </c>
      <c r="U7" s="25">
        <f t="shared" si="2"/>
        <v>26435699</v>
      </c>
      <c r="V7" s="25">
        <f t="shared" si="2"/>
        <v>49279321</v>
      </c>
      <c r="W7" s="25">
        <f t="shared" si="2"/>
        <v>61438567</v>
      </c>
      <c r="X7" s="25">
        <f t="shared" si="2"/>
        <v>46860966</v>
      </c>
      <c r="Y7" s="25">
        <f t="shared" si="2"/>
        <v>49242145</v>
      </c>
      <c r="Z7" s="26">
        <f t="shared" si="2"/>
        <v>58096348</v>
      </c>
      <c r="AA7" s="27">
        <f>SUM(T7:Z7)</f>
        <v>303489642</v>
      </c>
      <c r="AB7" s="23" t="s">
        <v>51</v>
      </c>
      <c r="AC7" s="24">
        <f t="shared" ref="AC7:AI7" si="3">SUM(AC8:AC37)</f>
        <v>2777657</v>
      </c>
      <c r="AD7" s="25">
        <f t="shared" si="3"/>
        <v>5940523</v>
      </c>
      <c r="AE7" s="25">
        <f t="shared" si="3"/>
        <v>9153949</v>
      </c>
      <c r="AF7" s="25">
        <f t="shared" si="3"/>
        <v>11494974</v>
      </c>
      <c r="AG7" s="25">
        <f t="shared" si="3"/>
        <v>8817715</v>
      </c>
      <c r="AH7" s="25">
        <f t="shared" si="3"/>
        <v>8264184</v>
      </c>
      <c r="AI7" s="26">
        <f t="shared" si="3"/>
        <v>6103590</v>
      </c>
      <c r="AJ7" s="27">
        <f>SUM(AC7:AI7)</f>
        <v>52552592</v>
      </c>
      <c r="AK7" s="23" t="s">
        <v>51</v>
      </c>
      <c r="AL7" s="24">
        <f t="shared" ref="AL7:AR7" si="4">SUM(AL8:AL37)</f>
        <v>1704923</v>
      </c>
      <c r="AM7" s="25">
        <f t="shared" si="4"/>
        <v>2659390</v>
      </c>
      <c r="AN7" s="25">
        <f t="shared" si="4"/>
        <v>12481700</v>
      </c>
      <c r="AO7" s="25">
        <f t="shared" si="4"/>
        <v>12469866</v>
      </c>
      <c r="AP7" s="25">
        <f t="shared" si="4"/>
        <v>13387470</v>
      </c>
      <c r="AQ7" s="25">
        <f t="shared" si="4"/>
        <v>15899651</v>
      </c>
      <c r="AR7" s="26">
        <f t="shared" si="4"/>
        <v>13285764</v>
      </c>
      <c r="AS7" s="27">
        <f>SUM(AL7:AR7)</f>
        <v>71888764</v>
      </c>
      <c r="AT7" s="23" t="s">
        <v>51</v>
      </c>
      <c r="AU7" s="24">
        <f t="shared" ref="AU7:BA7" si="5">SUM(AU8:AU37)</f>
        <v>0</v>
      </c>
      <c r="AV7" s="25">
        <f t="shared" si="5"/>
        <v>0</v>
      </c>
      <c r="AW7" s="25">
        <f t="shared" si="5"/>
        <v>214051503</v>
      </c>
      <c r="AX7" s="25">
        <f t="shared" si="5"/>
        <v>208337108</v>
      </c>
      <c r="AY7" s="25">
        <f t="shared" si="5"/>
        <v>188694460</v>
      </c>
      <c r="AZ7" s="25">
        <f t="shared" si="5"/>
        <v>160285823</v>
      </c>
      <c r="BA7" s="26">
        <f t="shared" si="5"/>
        <v>96571310</v>
      </c>
      <c r="BB7" s="27">
        <f>SUM(AU7:BA7)</f>
        <v>867940204</v>
      </c>
      <c r="BC7" s="23" t="s">
        <v>51</v>
      </c>
      <c r="BD7" s="24">
        <f t="shared" ref="BD7:BJ7" si="6">SUM(BD8:BD37)</f>
        <v>22976523</v>
      </c>
      <c r="BE7" s="25">
        <f t="shared" si="6"/>
        <v>55714162</v>
      </c>
      <c r="BF7" s="25">
        <f t="shared" si="6"/>
        <v>63583243</v>
      </c>
      <c r="BG7" s="25">
        <f t="shared" si="6"/>
        <v>64656021</v>
      </c>
      <c r="BH7" s="25">
        <f t="shared" si="6"/>
        <v>47736826</v>
      </c>
      <c r="BI7" s="25">
        <f t="shared" si="6"/>
        <v>33882904</v>
      </c>
      <c r="BJ7" s="26">
        <f t="shared" si="6"/>
        <v>16724409</v>
      </c>
      <c r="BK7" s="27">
        <f>SUM(BD7:BJ7)</f>
        <v>305274088</v>
      </c>
      <c r="BL7" s="23" t="s">
        <v>51</v>
      </c>
      <c r="BM7" s="24">
        <f t="shared" ref="BM7:BS7" si="7">SUM(BM8:BM37)</f>
        <v>426292</v>
      </c>
      <c r="BN7" s="25">
        <f t="shared" si="7"/>
        <v>2701934</v>
      </c>
      <c r="BO7" s="25">
        <f t="shared" si="7"/>
        <v>23177993</v>
      </c>
      <c r="BP7" s="25">
        <f t="shared" si="7"/>
        <v>52268781</v>
      </c>
      <c r="BQ7" s="25">
        <f t="shared" si="7"/>
        <v>88495937</v>
      </c>
      <c r="BR7" s="25">
        <f t="shared" si="7"/>
        <v>77305586</v>
      </c>
      <c r="BS7" s="26">
        <f t="shared" si="7"/>
        <v>40460856</v>
      </c>
      <c r="BT7" s="27">
        <f>SUM(BM7:BS7)</f>
        <v>284837379</v>
      </c>
      <c r="BU7" s="23" t="s">
        <v>51</v>
      </c>
      <c r="BV7" s="24">
        <f t="shared" ref="BV7:CB7" si="8">SUM(BV8:BV37)</f>
        <v>51971</v>
      </c>
      <c r="BW7" s="25">
        <f t="shared" si="8"/>
        <v>758563</v>
      </c>
      <c r="BX7" s="25">
        <f t="shared" si="8"/>
        <v>3545132</v>
      </c>
      <c r="BY7" s="25">
        <f t="shared" si="8"/>
        <v>8275355</v>
      </c>
      <c r="BZ7" s="25">
        <f t="shared" si="8"/>
        <v>8876599</v>
      </c>
      <c r="CA7" s="25">
        <f t="shared" si="8"/>
        <v>9351677</v>
      </c>
      <c r="CB7" s="26">
        <f t="shared" si="8"/>
        <v>6790186</v>
      </c>
      <c r="CC7" s="27">
        <f>SUM(BV7:CB7)</f>
        <v>37649483</v>
      </c>
      <c r="CD7" s="23" t="s">
        <v>51</v>
      </c>
      <c r="CE7" s="24">
        <f t="shared" ref="CE7:CK7" si="9">SUM(CE8:CE37)</f>
        <v>0</v>
      </c>
      <c r="CF7" s="25">
        <f t="shared" si="9"/>
        <v>6660</v>
      </c>
      <c r="CG7" s="25">
        <f t="shared" si="9"/>
        <v>173269</v>
      </c>
      <c r="CH7" s="25">
        <f t="shared" si="9"/>
        <v>259164</v>
      </c>
      <c r="CI7" s="25">
        <f t="shared" si="9"/>
        <v>173321</v>
      </c>
      <c r="CJ7" s="25">
        <f t="shared" si="9"/>
        <v>99522</v>
      </c>
      <c r="CK7" s="26">
        <f t="shared" si="9"/>
        <v>261396</v>
      </c>
      <c r="CL7" s="27">
        <f>SUM(CE7:CK7)</f>
        <v>973332</v>
      </c>
      <c r="CM7" s="23" t="s">
        <v>51</v>
      </c>
      <c r="CN7" s="24">
        <f t="shared" ref="CN7:CT7" si="10">SUM(CN8:CN37)</f>
        <v>0</v>
      </c>
      <c r="CO7" s="25">
        <f t="shared" si="10"/>
        <v>0</v>
      </c>
      <c r="CP7" s="25">
        <f t="shared" si="10"/>
        <v>0</v>
      </c>
      <c r="CQ7" s="25">
        <f t="shared" si="10"/>
        <v>0</v>
      </c>
      <c r="CR7" s="25">
        <f t="shared" si="10"/>
        <v>108990</v>
      </c>
      <c r="CS7" s="25">
        <f t="shared" si="10"/>
        <v>103464</v>
      </c>
      <c r="CT7" s="26">
        <f t="shared" si="10"/>
        <v>123183</v>
      </c>
      <c r="CU7" s="27">
        <f>SUM(CN7:CT7)</f>
        <v>335637</v>
      </c>
      <c r="CV7" s="23" t="s">
        <v>51</v>
      </c>
      <c r="CW7" s="24">
        <f t="shared" ref="CW7:DC7" si="11">SUM(CW8:CW37)</f>
        <v>17371973</v>
      </c>
      <c r="CX7" s="25">
        <f t="shared" si="11"/>
        <v>26934569</v>
      </c>
      <c r="CY7" s="25">
        <f t="shared" si="11"/>
        <v>31085305</v>
      </c>
      <c r="CZ7" s="25">
        <f t="shared" si="11"/>
        <v>62600816</v>
      </c>
      <c r="DA7" s="25">
        <f t="shared" si="11"/>
        <v>52148718</v>
      </c>
      <c r="DB7" s="25">
        <f t="shared" si="11"/>
        <v>56889100</v>
      </c>
      <c r="DC7" s="26">
        <f t="shared" si="11"/>
        <v>46221726</v>
      </c>
      <c r="DD7" s="27">
        <f>SUM(CW7:DC7)</f>
        <v>293252207</v>
      </c>
      <c r="DE7" s="23" t="s">
        <v>51</v>
      </c>
      <c r="DF7" s="24">
        <f t="shared" ref="DF7:DL7" si="12">SUM(DF8:DF37)</f>
        <v>1933029</v>
      </c>
      <c r="DG7" s="25">
        <f t="shared" si="12"/>
        <v>1989286</v>
      </c>
      <c r="DH7" s="25">
        <f t="shared" si="12"/>
        <v>3506622</v>
      </c>
      <c r="DI7" s="25">
        <f t="shared" si="12"/>
        <v>3000296</v>
      </c>
      <c r="DJ7" s="25">
        <f t="shared" si="12"/>
        <v>2328273</v>
      </c>
      <c r="DK7" s="25">
        <f t="shared" si="12"/>
        <v>2712744</v>
      </c>
      <c r="DL7" s="26">
        <f t="shared" si="12"/>
        <v>482515</v>
      </c>
      <c r="DM7" s="27">
        <f>SUM(DF7:DL7)</f>
        <v>15952765</v>
      </c>
      <c r="DN7" s="23" t="s">
        <v>51</v>
      </c>
      <c r="DO7" s="24">
        <f t="shared" ref="DO7:DU7" si="13">SUM(DO8:DO37)</f>
        <v>9916550</v>
      </c>
      <c r="DP7" s="25">
        <f t="shared" si="13"/>
        <v>9427309</v>
      </c>
      <c r="DQ7" s="25">
        <f t="shared" si="13"/>
        <v>8211117</v>
      </c>
      <c r="DR7" s="25">
        <f t="shared" si="13"/>
        <v>5718310</v>
      </c>
      <c r="DS7" s="25">
        <f t="shared" si="13"/>
        <v>4202204</v>
      </c>
      <c r="DT7" s="25">
        <f t="shared" si="13"/>
        <v>2302413</v>
      </c>
      <c r="DU7" s="26">
        <f t="shared" si="13"/>
        <v>582375</v>
      </c>
      <c r="DV7" s="27">
        <f>SUM(DO7:DU7)</f>
        <v>40360278</v>
      </c>
      <c r="DW7" s="23" t="s">
        <v>51</v>
      </c>
      <c r="DX7" s="24">
        <f t="shared" ref="DX7:ED7" si="14">SUM(DX8:DX37)</f>
        <v>5278545</v>
      </c>
      <c r="DY7" s="25">
        <f t="shared" si="14"/>
        <v>10487185</v>
      </c>
      <c r="DZ7" s="25">
        <f t="shared" si="14"/>
        <v>56622657</v>
      </c>
      <c r="EA7" s="25">
        <f t="shared" si="14"/>
        <v>46571830</v>
      </c>
      <c r="EB7" s="25">
        <f t="shared" si="14"/>
        <v>47078510</v>
      </c>
      <c r="EC7" s="25">
        <f t="shared" si="14"/>
        <v>58428693</v>
      </c>
      <c r="ED7" s="26">
        <f t="shared" si="14"/>
        <v>35451883</v>
      </c>
      <c r="EE7" s="27">
        <f>SUM(DX7:ED7)</f>
        <v>259919303</v>
      </c>
      <c r="EF7" s="23" t="s">
        <v>51</v>
      </c>
      <c r="EG7" s="24">
        <f t="shared" ref="EG7:EM7" si="15">SUM(EG8:EG37)</f>
        <v>18415296</v>
      </c>
      <c r="EH7" s="25">
        <f t="shared" si="15"/>
        <v>23455070</v>
      </c>
      <c r="EI7" s="25">
        <f t="shared" si="15"/>
        <v>124998122</v>
      </c>
      <c r="EJ7" s="25">
        <f t="shared" si="15"/>
        <v>101457040</v>
      </c>
      <c r="EK7" s="25">
        <f t="shared" si="15"/>
        <v>83850950</v>
      </c>
      <c r="EL7" s="25">
        <f t="shared" si="15"/>
        <v>67671436</v>
      </c>
      <c r="EM7" s="26">
        <f t="shared" si="15"/>
        <v>42194866</v>
      </c>
      <c r="EN7" s="27">
        <f>SUM(EG7:EM7)</f>
        <v>462042780</v>
      </c>
      <c r="EO7" s="28"/>
      <c r="EP7" s="28"/>
      <c r="EQ7" s="28"/>
      <c r="ER7" s="28"/>
      <c r="ES7" s="28"/>
      <c r="ET7" s="28"/>
    </row>
    <row r="8" spans="1:150" s="6" customFormat="1" ht="15" customHeight="1" x14ac:dyDescent="0.15">
      <c r="A8" s="29" t="s">
        <v>21</v>
      </c>
      <c r="B8" s="75">
        <v>0</v>
      </c>
      <c r="C8" s="75">
        <v>0</v>
      </c>
      <c r="D8" s="75">
        <v>91684486</v>
      </c>
      <c r="E8" s="75">
        <v>91398892</v>
      </c>
      <c r="F8" s="75">
        <v>121920454</v>
      </c>
      <c r="G8" s="75">
        <v>172317212</v>
      </c>
      <c r="H8" s="75">
        <v>171781970</v>
      </c>
      <c r="I8" s="30">
        <f t="shared" ref="I8:I37" si="16">SUM(B8:H8)</f>
        <v>649103014</v>
      </c>
      <c r="J8" s="29" t="s">
        <v>21</v>
      </c>
      <c r="K8" s="76">
        <v>0</v>
      </c>
      <c r="L8" s="75">
        <v>0</v>
      </c>
      <c r="M8" s="75">
        <v>63652</v>
      </c>
      <c r="N8" s="75">
        <v>529634</v>
      </c>
      <c r="O8" s="75">
        <v>666731</v>
      </c>
      <c r="P8" s="75">
        <v>3521498</v>
      </c>
      <c r="Q8" s="77">
        <v>5800440</v>
      </c>
      <c r="R8" s="30">
        <f t="shared" ref="R8:R37" si="17">SUM(K8:Q8)</f>
        <v>10581955</v>
      </c>
      <c r="S8" s="29" t="s">
        <v>21</v>
      </c>
      <c r="T8" s="76">
        <v>2365153</v>
      </c>
      <c r="U8" s="75">
        <v>5243563</v>
      </c>
      <c r="V8" s="75">
        <v>20850636</v>
      </c>
      <c r="W8" s="75">
        <v>19729010</v>
      </c>
      <c r="X8" s="75">
        <v>16931404</v>
      </c>
      <c r="Y8" s="75">
        <v>17477322</v>
      </c>
      <c r="Z8" s="77">
        <v>23751866</v>
      </c>
      <c r="AA8" s="30">
        <f t="shared" ref="AA8:AA37" si="18">SUM(T8:Z8)</f>
        <v>106348954</v>
      </c>
      <c r="AB8" s="29" t="s">
        <v>21</v>
      </c>
      <c r="AC8" s="76">
        <v>892378</v>
      </c>
      <c r="AD8" s="75">
        <v>1970469</v>
      </c>
      <c r="AE8" s="75">
        <v>5008458</v>
      </c>
      <c r="AF8" s="75">
        <v>4811199</v>
      </c>
      <c r="AG8" s="75">
        <v>3690842</v>
      </c>
      <c r="AH8" s="75">
        <v>4235214</v>
      </c>
      <c r="AI8" s="77">
        <v>3620150</v>
      </c>
      <c r="AJ8" s="30">
        <f t="shared" ref="AJ8:AJ37" si="19">SUM(AC8:AI8)</f>
        <v>24228710</v>
      </c>
      <c r="AK8" s="29" t="s">
        <v>21</v>
      </c>
      <c r="AL8" s="76">
        <v>833741</v>
      </c>
      <c r="AM8" s="75">
        <v>1316073</v>
      </c>
      <c r="AN8" s="75">
        <v>8193410</v>
      </c>
      <c r="AO8" s="75">
        <v>7537902</v>
      </c>
      <c r="AP8" s="75">
        <v>8554376</v>
      </c>
      <c r="AQ8" s="75">
        <v>10757590</v>
      </c>
      <c r="AR8" s="77">
        <v>9149453</v>
      </c>
      <c r="AS8" s="30">
        <f t="shared" ref="AS8:AS37" si="20">SUM(AL8:AR8)</f>
        <v>46342545</v>
      </c>
      <c r="AT8" s="29" t="s">
        <v>21</v>
      </c>
      <c r="AU8" s="76">
        <v>0</v>
      </c>
      <c r="AV8" s="75">
        <v>0</v>
      </c>
      <c r="AW8" s="75">
        <v>85354129</v>
      </c>
      <c r="AX8" s="75">
        <v>71929869</v>
      </c>
      <c r="AY8" s="75">
        <v>71859273</v>
      </c>
      <c r="AZ8" s="75">
        <v>76884973</v>
      </c>
      <c r="BA8" s="77">
        <v>45745406</v>
      </c>
      <c r="BB8" s="30">
        <f t="shared" ref="BB8:BB37" si="21">SUM(AU8:BA8)</f>
        <v>351773650</v>
      </c>
      <c r="BC8" s="29" t="s">
        <v>21</v>
      </c>
      <c r="BD8" s="76">
        <v>10770502</v>
      </c>
      <c r="BE8" s="75">
        <v>21144819</v>
      </c>
      <c r="BF8" s="75">
        <v>26600351</v>
      </c>
      <c r="BG8" s="75">
        <v>21056240</v>
      </c>
      <c r="BH8" s="75">
        <v>17811086</v>
      </c>
      <c r="BI8" s="75">
        <v>12691953</v>
      </c>
      <c r="BJ8" s="77">
        <v>6651198</v>
      </c>
      <c r="BK8" s="30">
        <f t="shared" ref="BK8:BK37" si="22">SUM(BD8:BJ8)</f>
        <v>116726149</v>
      </c>
      <c r="BL8" s="29" t="s">
        <v>21</v>
      </c>
      <c r="BM8" s="76">
        <v>140232</v>
      </c>
      <c r="BN8" s="75">
        <v>302508</v>
      </c>
      <c r="BO8" s="75">
        <v>6553686</v>
      </c>
      <c r="BP8" s="75">
        <v>15450862</v>
      </c>
      <c r="BQ8" s="75">
        <v>22549277</v>
      </c>
      <c r="BR8" s="75">
        <v>17996769</v>
      </c>
      <c r="BS8" s="77">
        <v>9024609</v>
      </c>
      <c r="BT8" s="30">
        <f t="shared" ref="BT8:BT37" si="23">SUM(BM8:BS8)</f>
        <v>72017943</v>
      </c>
      <c r="BU8" s="29" t="s">
        <v>21</v>
      </c>
      <c r="BV8" s="76">
        <v>0</v>
      </c>
      <c r="BW8" s="75">
        <v>40816</v>
      </c>
      <c r="BX8" s="75">
        <v>789089</v>
      </c>
      <c r="BY8" s="75">
        <v>1083826</v>
      </c>
      <c r="BZ8" s="75">
        <v>1662593</v>
      </c>
      <c r="CA8" s="75">
        <v>3278927</v>
      </c>
      <c r="CB8" s="77">
        <v>2097855</v>
      </c>
      <c r="CC8" s="30">
        <f t="shared" ref="CC8:CC37" si="24">SUM(BV8:CB8)</f>
        <v>8953106</v>
      </c>
      <c r="CD8" s="29" t="s">
        <v>21</v>
      </c>
      <c r="CE8" s="76">
        <v>0</v>
      </c>
      <c r="CF8" s="75">
        <v>0</v>
      </c>
      <c r="CG8" s="75">
        <v>121969</v>
      </c>
      <c r="CH8" s="75">
        <v>0</v>
      </c>
      <c r="CI8" s="75">
        <v>95075</v>
      </c>
      <c r="CJ8" s="75">
        <v>0</v>
      </c>
      <c r="CK8" s="77">
        <v>0</v>
      </c>
      <c r="CL8" s="30">
        <f t="shared" ref="CL8:CL37" si="25">SUM(CE8:CK8)</f>
        <v>217044</v>
      </c>
      <c r="CM8" s="29" t="s">
        <v>21</v>
      </c>
      <c r="CN8" s="76">
        <v>0</v>
      </c>
      <c r="CO8" s="75">
        <v>0</v>
      </c>
      <c r="CP8" s="75">
        <v>0</v>
      </c>
      <c r="CQ8" s="75">
        <v>0</v>
      </c>
      <c r="CR8" s="75">
        <v>0</v>
      </c>
      <c r="CS8" s="75">
        <v>0</v>
      </c>
      <c r="CT8" s="77">
        <v>0</v>
      </c>
      <c r="CU8" s="30">
        <f t="shared" ref="CU8:CU37" si="26">SUM(CN8:CT8)</f>
        <v>0</v>
      </c>
      <c r="CV8" s="29" t="s">
        <v>21</v>
      </c>
      <c r="CW8" s="76">
        <v>7713013</v>
      </c>
      <c r="CX8" s="75">
        <v>11233596</v>
      </c>
      <c r="CY8" s="75">
        <v>16653383.999999998</v>
      </c>
      <c r="CZ8" s="75">
        <v>25133843</v>
      </c>
      <c r="DA8" s="75">
        <v>22244462</v>
      </c>
      <c r="DB8" s="75">
        <v>25884054</v>
      </c>
      <c r="DC8" s="77">
        <v>21417596</v>
      </c>
      <c r="DD8" s="30">
        <f t="shared" ref="DD8:DD37" si="27">SUM(CW8:DC8)</f>
        <v>130279948</v>
      </c>
      <c r="DE8" s="29" t="s">
        <v>21</v>
      </c>
      <c r="DF8" s="76">
        <v>725259</v>
      </c>
      <c r="DG8" s="75">
        <v>454966</v>
      </c>
      <c r="DH8" s="75">
        <v>1674042</v>
      </c>
      <c r="DI8" s="75">
        <v>1247883</v>
      </c>
      <c r="DJ8" s="75">
        <v>721809</v>
      </c>
      <c r="DK8" s="75">
        <v>1310046</v>
      </c>
      <c r="DL8" s="77">
        <v>92898</v>
      </c>
      <c r="DM8" s="30">
        <f t="shared" ref="DM8:DM37" si="28">SUM(DF8:DL8)</f>
        <v>6226903</v>
      </c>
      <c r="DN8" s="29" t="s">
        <v>21</v>
      </c>
      <c r="DO8" s="76">
        <v>3653305</v>
      </c>
      <c r="DP8" s="75">
        <v>2893870</v>
      </c>
      <c r="DQ8" s="75">
        <v>3015975</v>
      </c>
      <c r="DR8" s="75">
        <v>1594790</v>
      </c>
      <c r="DS8" s="75">
        <v>896478</v>
      </c>
      <c r="DT8" s="75">
        <v>944104</v>
      </c>
      <c r="DU8" s="77">
        <v>325890</v>
      </c>
      <c r="DV8" s="30">
        <f t="shared" ref="DV8:DV37" si="29">SUM(DO8:DU8)</f>
        <v>13324412</v>
      </c>
      <c r="DW8" s="29" t="s">
        <v>21</v>
      </c>
      <c r="DX8" s="76">
        <v>2545765</v>
      </c>
      <c r="DY8" s="75">
        <v>3267580</v>
      </c>
      <c r="DZ8" s="75">
        <v>28961464</v>
      </c>
      <c r="EA8" s="75">
        <v>18783513</v>
      </c>
      <c r="EB8" s="75">
        <v>20512210</v>
      </c>
      <c r="EC8" s="75">
        <v>26037165</v>
      </c>
      <c r="ED8" s="77">
        <v>20209942</v>
      </c>
      <c r="EE8" s="30">
        <f t="shared" ref="EE8:EE37" si="30">SUM(DX8:ED8)</f>
        <v>120317639</v>
      </c>
      <c r="EF8" s="29" t="s">
        <v>21</v>
      </c>
      <c r="EG8" s="76">
        <v>7987963</v>
      </c>
      <c r="EH8" s="75">
        <v>8455058</v>
      </c>
      <c r="EI8" s="75">
        <v>56003283</v>
      </c>
      <c r="EJ8" s="75">
        <v>36651808</v>
      </c>
      <c r="EK8" s="75">
        <v>33112684.999999996</v>
      </c>
      <c r="EL8" s="75">
        <v>29959612</v>
      </c>
      <c r="EM8" s="77">
        <v>19443498</v>
      </c>
      <c r="EN8" s="30">
        <f t="shared" ref="EN8:EN37" si="31">SUM(EG8:EM8)</f>
        <v>191613907</v>
      </c>
      <c r="EO8" s="28"/>
      <c r="EP8" s="28"/>
      <c r="EQ8" s="28"/>
      <c r="ER8" s="28"/>
      <c r="ES8" s="28"/>
      <c r="ET8" s="28"/>
    </row>
    <row r="9" spans="1:150" s="6" customFormat="1" ht="15" customHeight="1" x14ac:dyDescent="0.15">
      <c r="A9" s="31" t="s">
        <v>22</v>
      </c>
      <c r="B9" s="78">
        <v>0</v>
      </c>
      <c r="C9" s="78">
        <v>0</v>
      </c>
      <c r="D9" s="78">
        <v>7607942</v>
      </c>
      <c r="E9" s="78">
        <v>10461356</v>
      </c>
      <c r="F9" s="78">
        <v>12416256</v>
      </c>
      <c r="G9" s="78">
        <v>15154287</v>
      </c>
      <c r="H9" s="78">
        <v>10974190</v>
      </c>
      <c r="I9" s="32">
        <f t="shared" si="16"/>
        <v>56614031</v>
      </c>
      <c r="J9" s="31" t="s">
        <v>22</v>
      </c>
      <c r="K9" s="79">
        <v>0</v>
      </c>
      <c r="L9" s="78">
        <v>0</v>
      </c>
      <c r="M9" s="78">
        <v>0</v>
      </c>
      <c r="N9" s="78">
        <v>188598</v>
      </c>
      <c r="O9" s="78">
        <v>12987</v>
      </c>
      <c r="P9" s="78">
        <v>1015103</v>
      </c>
      <c r="Q9" s="80">
        <v>1031936.9999999999</v>
      </c>
      <c r="R9" s="32">
        <f t="shared" si="17"/>
        <v>2248625</v>
      </c>
      <c r="S9" s="31" t="s">
        <v>22</v>
      </c>
      <c r="T9" s="79">
        <v>313173</v>
      </c>
      <c r="U9" s="78">
        <v>1088381</v>
      </c>
      <c r="V9" s="78">
        <v>1703560</v>
      </c>
      <c r="W9" s="78">
        <v>2333590</v>
      </c>
      <c r="X9" s="78">
        <v>1355604</v>
      </c>
      <c r="Y9" s="78">
        <v>2246638</v>
      </c>
      <c r="Z9" s="80">
        <v>1865248</v>
      </c>
      <c r="AA9" s="32">
        <f t="shared" si="18"/>
        <v>10906194</v>
      </c>
      <c r="AB9" s="31" t="s">
        <v>22</v>
      </c>
      <c r="AC9" s="79">
        <v>110656</v>
      </c>
      <c r="AD9" s="78">
        <v>590648</v>
      </c>
      <c r="AE9" s="78">
        <v>313209</v>
      </c>
      <c r="AF9" s="78">
        <v>795331</v>
      </c>
      <c r="AG9" s="78">
        <v>930335</v>
      </c>
      <c r="AH9" s="78">
        <v>705168</v>
      </c>
      <c r="AI9" s="80">
        <v>691264</v>
      </c>
      <c r="AJ9" s="32">
        <f t="shared" si="19"/>
        <v>4136611</v>
      </c>
      <c r="AK9" s="31" t="s">
        <v>22</v>
      </c>
      <c r="AL9" s="79">
        <v>126810</v>
      </c>
      <c r="AM9" s="78">
        <v>233249</v>
      </c>
      <c r="AN9" s="78">
        <v>569952</v>
      </c>
      <c r="AO9" s="78">
        <v>795286</v>
      </c>
      <c r="AP9" s="78">
        <v>535977</v>
      </c>
      <c r="AQ9" s="78">
        <v>805087</v>
      </c>
      <c r="AR9" s="80">
        <v>507731</v>
      </c>
      <c r="AS9" s="32">
        <f t="shared" si="20"/>
        <v>3574092</v>
      </c>
      <c r="AT9" s="31" t="s">
        <v>22</v>
      </c>
      <c r="AU9" s="79">
        <v>0</v>
      </c>
      <c r="AV9" s="78">
        <v>0</v>
      </c>
      <c r="AW9" s="78">
        <v>12300429</v>
      </c>
      <c r="AX9" s="78">
        <v>15147582</v>
      </c>
      <c r="AY9" s="78">
        <v>9975039</v>
      </c>
      <c r="AZ9" s="78">
        <v>7117092</v>
      </c>
      <c r="BA9" s="80">
        <v>3796041</v>
      </c>
      <c r="BB9" s="32">
        <f t="shared" si="21"/>
        <v>48336183</v>
      </c>
      <c r="BC9" s="31" t="s">
        <v>22</v>
      </c>
      <c r="BD9" s="79">
        <v>2600898</v>
      </c>
      <c r="BE9" s="78">
        <v>8361966</v>
      </c>
      <c r="BF9" s="78">
        <v>4284913</v>
      </c>
      <c r="BG9" s="78">
        <v>8126252</v>
      </c>
      <c r="BH9" s="78">
        <v>5497877</v>
      </c>
      <c r="BI9" s="78">
        <v>3361324</v>
      </c>
      <c r="BJ9" s="80">
        <v>1624807</v>
      </c>
      <c r="BK9" s="32">
        <f t="shared" si="22"/>
        <v>33858037</v>
      </c>
      <c r="BL9" s="31" t="s">
        <v>22</v>
      </c>
      <c r="BM9" s="79">
        <v>0</v>
      </c>
      <c r="BN9" s="78">
        <v>398889</v>
      </c>
      <c r="BO9" s="78">
        <v>1191544</v>
      </c>
      <c r="BP9" s="78">
        <v>1699703</v>
      </c>
      <c r="BQ9" s="78">
        <v>4958526</v>
      </c>
      <c r="BR9" s="78">
        <v>3119458</v>
      </c>
      <c r="BS9" s="80">
        <v>1735534</v>
      </c>
      <c r="BT9" s="32">
        <f t="shared" si="23"/>
        <v>13103654</v>
      </c>
      <c r="BU9" s="31" t="s">
        <v>22</v>
      </c>
      <c r="BV9" s="79">
        <v>0</v>
      </c>
      <c r="BW9" s="78">
        <v>290004</v>
      </c>
      <c r="BX9" s="78">
        <v>250335</v>
      </c>
      <c r="BY9" s="78">
        <v>917172</v>
      </c>
      <c r="BZ9" s="78">
        <v>814197</v>
      </c>
      <c r="CA9" s="78">
        <v>1928466</v>
      </c>
      <c r="CB9" s="80">
        <v>412848</v>
      </c>
      <c r="CC9" s="32">
        <f t="shared" si="24"/>
        <v>4613022</v>
      </c>
      <c r="CD9" s="31" t="s">
        <v>22</v>
      </c>
      <c r="CE9" s="79">
        <v>0</v>
      </c>
      <c r="CF9" s="78">
        <v>0</v>
      </c>
      <c r="CG9" s="78">
        <v>0</v>
      </c>
      <c r="CH9" s="78">
        <v>0</v>
      </c>
      <c r="CI9" s="78">
        <v>0</v>
      </c>
      <c r="CJ9" s="78">
        <v>0</v>
      </c>
      <c r="CK9" s="80">
        <v>0</v>
      </c>
      <c r="CL9" s="32">
        <f t="shared" si="25"/>
        <v>0</v>
      </c>
      <c r="CM9" s="31" t="s">
        <v>22</v>
      </c>
      <c r="CN9" s="79">
        <v>0</v>
      </c>
      <c r="CO9" s="78">
        <v>0</v>
      </c>
      <c r="CP9" s="78">
        <v>0</v>
      </c>
      <c r="CQ9" s="78">
        <v>0</v>
      </c>
      <c r="CR9" s="78">
        <v>0</v>
      </c>
      <c r="CS9" s="78">
        <v>0</v>
      </c>
      <c r="CT9" s="80">
        <v>0</v>
      </c>
      <c r="CU9" s="32">
        <f t="shared" si="26"/>
        <v>0</v>
      </c>
      <c r="CV9" s="31" t="s">
        <v>22</v>
      </c>
      <c r="CW9" s="79">
        <v>655864</v>
      </c>
      <c r="CX9" s="78">
        <v>2203239</v>
      </c>
      <c r="CY9" s="78">
        <v>934925</v>
      </c>
      <c r="CZ9" s="78">
        <v>4150196</v>
      </c>
      <c r="DA9" s="78">
        <v>2705067</v>
      </c>
      <c r="DB9" s="78">
        <v>3046689</v>
      </c>
      <c r="DC9" s="80">
        <v>2303170</v>
      </c>
      <c r="DD9" s="32">
        <f t="shared" si="27"/>
        <v>15999150</v>
      </c>
      <c r="DE9" s="31" t="s">
        <v>22</v>
      </c>
      <c r="DF9" s="79">
        <v>72891</v>
      </c>
      <c r="DG9" s="78">
        <v>130538.00000000001</v>
      </c>
      <c r="DH9" s="78">
        <v>106353</v>
      </c>
      <c r="DI9" s="78">
        <v>129834</v>
      </c>
      <c r="DJ9" s="78">
        <v>95895</v>
      </c>
      <c r="DK9" s="78">
        <v>74925</v>
      </c>
      <c r="DL9" s="80">
        <v>23232</v>
      </c>
      <c r="DM9" s="32">
        <f t="shared" si="28"/>
        <v>633668</v>
      </c>
      <c r="DN9" s="31" t="s">
        <v>22</v>
      </c>
      <c r="DO9" s="79">
        <v>754341</v>
      </c>
      <c r="DP9" s="78">
        <v>426690</v>
      </c>
      <c r="DQ9" s="78">
        <v>238050</v>
      </c>
      <c r="DR9" s="78">
        <v>237807</v>
      </c>
      <c r="DS9" s="78">
        <v>79560</v>
      </c>
      <c r="DT9" s="78">
        <v>21600</v>
      </c>
      <c r="DU9" s="80">
        <v>0</v>
      </c>
      <c r="DV9" s="32">
        <f t="shared" si="29"/>
        <v>1758048</v>
      </c>
      <c r="DW9" s="31" t="s">
        <v>22</v>
      </c>
      <c r="DX9" s="79">
        <v>248115</v>
      </c>
      <c r="DY9" s="78">
        <v>378671</v>
      </c>
      <c r="DZ9" s="78">
        <v>1091630</v>
      </c>
      <c r="EA9" s="78">
        <v>843086</v>
      </c>
      <c r="EB9" s="78">
        <v>1061527</v>
      </c>
      <c r="EC9" s="78">
        <v>1896982</v>
      </c>
      <c r="ED9" s="80">
        <v>568931</v>
      </c>
      <c r="EE9" s="32">
        <f t="shared" si="30"/>
        <v>6088942</v>
      </c>
      <c r="EF9" s="31" t="s">
        <v>22</v>
      </c>
      <c r="EG9" s="79">
        <v>894580</v>
      </c>
      <c r="EH9" s="78">
        <v>1927995</v>
      </c>
      <c r="EI9" s="78">
        <v>5317439</v>
      </c>
      <c r="EJ9" s="78">
        <v>6282865</v>
      </c>
      <c r="EK9" s="78">
        <v>4536429</v>
      </c>
      <c r="EL9" s="78">
        <v>3445193</v>
      </c>
      <c r="EM9" s="80">
        <v>1611473</v>
      </c>
      <c r="EN9" s="32">
        <f t="shared" si="31"/>
        <v>24015974</v>
      </c>
      <c r="EO9" s="28"/>
      <c r="EP9" s="28"/>
      <c r="EQ9" s="28"/>
      <c r="ER9" s="28"/>
      <c r="ES9" s="28"/>
      <c r="ET9" s="28"/>
    </row>
    <row r="10" spans="1:150" s="6" customFormat="1" ht="15" customHeight="1" x14ac:dyDescent="0.15">
      <c r="A10" s="31" t="s">
        <v>23</v>
      </c>
      <c r="B10" s="78">
        <v>0</v>
      </c>
      <c r="C10" s="78">
        <v>0</v>
      </c>
      <c r="D10" s="78">
        <v>12319211</v>
      </c>
      <c r="E10" s="78">
        <v>6650430</v>
      </c>
      <c r="F10" s="78">
        <v>7758913</v>
      </c>
      <c r="G10" s="78">
        <v>8542829</v>
      </c>
      <c r="H10" s="78">
        <v>7380239</v>
      </c>
      <c r="I10" s="32">
        <f t="shared" si="16"/>
        <v>42651622</v>
      </c>
      <c r="J10" s="31" t="s">
        <v>23</v>
      </c>
      <c r="K10" s="79">
        <v>0</v>
      </c>
      <c r="L10" s="78">
        <v>27852</v>
      </c>
      <c r="M10" s="78">
        <v>156156</v>
      </c>
      <c r="N10" s="78">
        <v>312873</v>
      </c>
      <c r="O10" s="78">
        <v>725679</v>
      </c>
      <c r="P10" s="78">
        <v>744977</v>
      </c>
      <c r="Q10" s="80">
        <v>1224130</v>
      </c>
      <c r="R10" s="32">
        <f t="shared" si="17"/>
        <v>3191667</v>
      </c>
      <c r="S10" s="31" t="s">
        <v>23</v>
      </c>
      <c r="T10" s="79">
        <v>591773</v>
      </c>
      <c r="U10" s="78">
        <v>495636</v>
      </c>
      <c r="V10" s="78">
        <v>3227793</v>
      </c>
      <c r="W10" s="78">
        <v>2430384</v>
      </c>
      <c r="X10" s="78">
        <v>2461078</v>
      </c>
      <c r="Y10" s="78">
        <v>1882022</v>
      </c>
      <c r="Z10" s="80">
        <v>1794420</v>
      </c>
      <c r="AA10" s="32">
        <f t="shared" si="18"/>
        <v>12883106</v>
      </c>
      <c r="AB10" s="31" t="s">
        <v>23</v>
      </c>
      <c r="AC10" s="79">
        <v>70690</v>
      </c>
      <c r="AD10" s="78">
        <v>33914</v>
      </c>
      <c r="AE10" s="78">
        <v>588290</v>
      </c>
      <c r="AF10" s="78">
        <v>322721</v>
      </c>
      <c r="AG10" s="78">
        <v>368162</v>
      </c>
      <c r="AH10" s="78">
        <v>127980</v>
      </c>
      <c r="AI10" s="80">
        <v>122619</v>
      </c>
      <c r="AJ10" s="32">
        <f t="shared" si="19"/>
        <v>1634376</v>
      </c>
      <c r="AK10" s="31" t="s">
        <v>23</v>
      </c>
      <c r="AL10" s="79">
        <v>199683</v>
      </c>
      <c r="AM10" s="78">
        <v>208184</v>
      </c>
      <c r="AN10" s="78">
        <v>856647</v>
      </c>
      <c r="AO10" s="78">
        <v>496508</v>
      </c>
      <c r="AP10" s="78">
        <v>583687</v>
      </c>
      <c r="AQ10" s="78">
        <v>372803</v>
      </c>
      <c r="AR10" s="80">
        <v>428807</v>
      </c>
      <c r="AS10" s="32">
        <f t="shared" si="20"/>
        <v>3146319</v>
      </c>
      <c r="AT10" s="31" t="s">
        <v>23</v>
      </c>
      <c r="AU10" s="79">
        <v>0</v>
      </c>
      <c r="AV10" s="78">
        <v>0</v>
      </c>
      <c r="AW10" s="78">
        <v>16239631</v>
      </c>
      <c r="AX10" s="78">
        <v>6957179</v>
      </c>
      <c r="AY10" s="78">
        <v>6478743</v>
      </c>
      <c r="AZ10" s="78">
        <v>3970667</v>
      </c>
      <c r="BA10" s="80">
        <v>1665827</v>
      </c>
      <c r="BB10" s="32">
        <f t="shared" si="21"/>
        <v>35312047</v>
      </c>
      <c r="BC10" s="31" t="s">
        <v>23</v>
      </c>
      <c r="BD10" s="79">
        <v>3284325</v>
      </c>
      <c r="BE10" s="78">
        <v>6486752</v>
      </c>
      <c r="BF10" s="78">
        <v>8422079</v>
      </c>
      <c r="BG10" s="78">
        <v>4044644</v>
      </c>
      <c r="BH10" s="78">
        <v>2641840</v>
      </c>
      <c r="BI10" s="78">
        <v>656682</v>
      </c>
      <c r="BJ10" s="80">
        <v>967756</v>
      </c>
      <c r="BK10" s="32">
        <f t="shared" si="22"/>
        <v>26504078</v>
      </c>
      <c r="BL10" s="31" t="s">
        <v>23</v>
      </c>
      <c r="BM10" s="79">
        <v>0</v>
      </c>
      <c r="BN10" s="78">
        <v>131401</v>
      </c>
      <c r="BO10" s="78">
        <v>1087526</v>
      </c>
      <c r="BP10" s="78">
        <v>1300648</v>
      </c>
      <c r="BQ10" s="78">
        <v>1682422</v>
      </c>
      <c r="BR10" s="78">
        <v>1909426</v>
      </c>
      <c r="BS10" s="80">
        <v>940325</v>
      </c>
      <c r="BT10" s="32">
        <f t="shared" si="23"/>
        <v>7051748</v>
      </c>
      <c r="BU10" s="31" t="s">
        <v>23</v>
      </c>
      <c r="BV10" s="79">
        <v>30677</v>
      </c>
      <c r="BW10" s="78">
        <v>0</v>
      </c>
      <c r="BX10" s="78">
        <v>692206</v>
      </c>
      <c r="BY10" s="78">
        <v>512097</v>
      </c>
      <c r="BZ10" s="78">
        <v>889667</v>
      </c>
      <c r="CA10" s="78">
        <v>29188</v>
      </c>
      <c r="CB10" s="80">
        <v>239560</v>
      </c>
      <c r="CC10" s="32">
        <f t="shared" si="24"/>
        <v>2393395</v>
      </c>
      <c r="CD10" s="31" t="s">
        <v>23</v>
      </c>
      <c r="CE10" s="79">
        <v>0</v>
      </c>
      <c r="CF10" s="78">
        <v>0</v>
      </c>
      <c r="CG10" s="78">
        <v>0</v>
      </c>
      <c r="CH10" s="78">
        <v>0</v>
      </c>
      <c r="CI10" s="78">
        <v>0</v>
      </c>
      <c r="CJ10" s="78">
        <v>0</v>
      </c>
      <c r="CK10" s="80">
        <v>0</v>
      </c>
      <c r="CL10" s="32">
        <f t="shared" si="25"/>
        <v>0</v>
      </c>
      <c r="CM10" s="31" t="s">
        <v>23</v>
      </c>
      <c r="CN10" s="79">
        <v>0</v>
      </c>
      <c r="CO10" s="78">
        <v>0</v>
      </c>
      <c r="CP10" s="78">
        <v>0</v>
      </c>
      <c r="CQ10" s="78">
        <v>0</v>
      </c>
      <c r="CR10" s="78">
        <v>0</v>
      </c>
      <c r="CS10" s="78">
        <v>0</v>
      </c>
      <c r="CT10" s="80">
        <v>0</v>
      </c>
      <c r="CU10" s="32">
        <f t="shared" si="26"/>
        <v>0</v>
      </c>
      <c r="CV10" s="31" t="s">
        <v>23</v>
      </c>
      <c r="CW10" s="79">
        <v>727366</v>
      </c>
      <c r="CX10" s="78">
        <v>1042782.9999999999</v>
      </c>
      <c r="CY10" s="78">
        <v>4036149</v>
      </c>
      <c r="CZ10" s="78">
        <v>3086810</v>
      </c>
      <c r="DA10" s="78">
        <v>2922963</v>
      </c>
      <c r="DB10" s="78">
        <v>2862620</v>
      </c>
      <c r="DC10" s="80">
        <v>1767222</v>
      </c>
      <c r="DD10" s="32">
        <f t="shared" si="27"/>
        <v>16445913</v>
      </c>
      <c r="DE10" s="31" t="s">
        <v>23</v>
      </c>
      <c r="DF10" s="79">
        <v>161991</v>
      </c>
      <c r="DG10" s="78">
        <v>237582</v>
      </c>
      <c r="DH10" s="78">
        <v>370894</v>
      </c>
      <c r="DI10" s="78">
        <v>161505</v>
      </c>
      <c r="DJ10" s="78">
        <v>145350</v>
      </c>
      <c r="DK10" s="78">
        <v>0</v>
      </c>
      <c r="DL10" s="80">
        <v>0</v>
      </c>
      <c r="DM10" s="32">
        <f t="shared" si="28"/>
        <v>1077322</v>
      </c>
      <c r="DN10" s="31" t="s">
        <v>23</v>
      </c>
      <c r="DO10" s="79">
        <v>1441140</v>
      </c>
      <c r="DP10" s="78">
        <v>963168</v>
      </c>
      <c r="DQ10" s="78">
        <v>864904</v>
      </c>
      <c r="DR10" s="78">
        <v>290713</v>
      </c>
      <c r="DS10" s="78">
        <v>102600</v>
      </c>
      <c r="DT10" s="78">
        <v>0</v>
      </c>
      <c r="DU10" s="80">
        <v>14310</v>
      </c>
      <c r="DV10" s="32">
        <f t="shared" si="29"/>
        <v>3676835</v>
      </c>
      <c r="DW10" s="31" t="s">
        <v>23</v>
      </c>
      <c r="DX10" s="79">
        <v>113167</v>
      </c>
      <c r="DY10" s="78">
        <v>305033</v>
      </c>
      <c r="DZ10" s="78">
        <v>2749129</v>
      </c>
      <c r="EA10" s="78">
        <v>2184155</v>
      </c>
      <c r="EB10" s="78">
        <v>1688544</v>
      </c>
      <c r="EC10" s="78">
        <v>433957</v>
      </c>
      <c r="ED10" s="80">
        <v>1012853</v>
      </c>
      <c r="EE10" s="32">
        <f t="shared" si="30"/>
        <v>8486838</v>
      </c>
      <c r="EF10" s="31" t="s">
        <v>23</v>
      </c>
      <c r="EG10" s="79">
        <v>1337987</v>
      </c>
      <c r="EH10" s="78">
        <v>1422455</v>
      </c>
      <c r="EI10" s="78">
        <v>10086626</v>
      </c>
      <c r="EJ10" s="78">
        <v>4125447</v>
      </c>
      <c r="EK10" s="78">
        <v>3482848</v>
      </c>
      <c r="EL10" s="78">
        <v>2180114</v>
      </c>
      <c r="EM10" s="80">
        <v>1251439</v>
      </c>
      <c r="EN10" s="32">
        <f t="shared" si="31"/>
        <v>23886916</v>
      </c>
      <c r="EO10" s="28"/>
      <c r="EP10" s="28"/>
      <c r="EQ10" s="28"/>
      <c r="ER10" s="28"/>
      <c r="ES10" s="28"/>
      <c r="ET10" s="28"/>
    </row>
    <row r="11" spans="1:150" s="6" customFormat="1" ht="15" customHeight="1" x14ac:dyDescent="0.15">
      <c r="A11" s="31" t="s">
        <v>24</v>
      </c>
      <c r="B11" s="78">
        <v>0</v>
      </c>
      <c r="C11" s="78">
        <v>0</v>
      </c>
      <c r="D11" s="78">
        <v>2284454</v>
      </c>
      <c r="E11" s="78">
        <v>3943913</v>
      </c>
      <c r="F11" s="78">
        <v>4225118</v>
      </c>
      <c r="G11" s="78">
        <v>4928583</v>
      </c>
      <c r="H11" s="78">
        <v>4719468</v>
      </c>
      <c r="I11" s="32">
        <f t="shared" si="16"/>
        <v>20101536</v>
      </c>
      <c r="J11" s="31" t="s">
        <v>24</v>
      </c>
      <c r="K11" s="79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80">
        <v>26055</v>
      </c>
      <c r="R11" s="32">
        <f t="shared" si="17"/>
        <v>26055</v>
      </c>
      <c r="S11" s="31" t="s">
        <v>24</v>
      </c>
      <c r="T11" s="79">
        <v>75258</v>
      </c>
      <c r="U11" s="78">
        <v>1193225</v>
      </c>
      <c r="V11" s="78">
        <v>640243</v>
      </c>
      <c r="W11" s="78">
        <v>1575498</v>
      </c>
      <c r="X11" s="78">
        <v>1071400</v>
      </c>
      <c r="Y11" s="78">
        <v>1207254</v>
      </c>
      <c r="Z11" s="80">
        <v>1382967</v>
      </c>
      <c r="AA11" s="32">
        <f t="shared" si="18"/>
        <v>7145845</v>
      </c>
      <c r="AB11" s="31" t="s">
        <v>24</v>
      </c>
      <c r="AC11" s="79">
        <v>82080</v>
      </c>
      <c r="AD11" s="78">
        <v>740896</v>
      </c>
      <c r="AE11" s="78">
        <v>113472</v>
      </c>
      <c r="AF11" s="78">
        <v>1024922</v>
      </c>
      <c r="AG11" s="78">
        <v>586207</v>
      </c>
      <c r="AH11" s="78">
        <v>351693</v>
      </c>
      <c r="AI11" s="80">
        <v>67824</v>
      </c>
      <c r="AJ11" s="32">
        <f t="shared" si="19"/>
        <v>2967094</v>
      </c>
      <c r="AK11" s="31" t="s">
        <v>24</v>
      </c>
      <c r="AL11" s="79">
        <v>35442</v>
      </c>
      <c r="AM11" s="78">
        <v>142677</v>
      </c>
      <c r="AN11" s="78">
        <v>217629</v>
      </c>
      <c r="AO11" s="78">
        <v>285213</v>
      </c>
      <c r="AP11" s="78">
        <v>245585</v>
      </c>
      <c r="AQ11" s="78">
        <v>300717</v>
      </c>
      <c r="AR11" s="80">
        <v>179577</v>
      </c>
      <c r="AS11" s="32">
        <f t="shared" si="20"/>
        <v>1406840</v>
      </c>
      <c r="AT11" s="31" t="s">
        <v>24</v>
      </c>
      <c r="AU11" s="79">
        <v>0</v>
      </c>
      <c r="AV11" s="78">
        <v>0</v>
      </c>
      <c r="AW11" s="78">
        <v>4127787.0000000005</v>
      </c>
      <c r="AX11" s="78">
        <v>7037779</v>
      </c>
      <c r="AY11" s="78">
        <v>7338217</v>
      </c>
      <c r="AZ11" s="78">
        <v>4108962.0000000005</v>
      </c>
      <c r="BA11" s="80">
        <v>3131970</v>
      </c>
      <c r="BB11" s="32">
        <f t="shared" si="21"/>
        <v>25744715</v>
      </c>
      <c r="BC11" s="31" t="s">
        <v>24</v>
      </c>
      <c r="BD11" s="79">
        <v>0</v>
      </c>
      <c r="BE11" s="78">
        <v>481339</v>
      </c>
      <c r="BF11" s="78">
        <v>403033</v>
      </c>
      <c r="BG11" s="78">
        <v>286211</v>
      </c>
      <c r="BH11" s="78">
        <v>200808</v>
      </c>
      <c r="BI11" s="78">
        <v>46017</v>
      </c>
      <c r="BJ11" s="80">
        <v>100208</v>
      </c>
      <c r="BK11" s="32">
        <f t="shared" si="22"/>
        <v>1517616</v>
      </c>
      <c r="BL11" s="31" t="s">
        <v>24</v>
      </c>
      <c r="BM11" s="79">
        <v>0</v>
      </c>
      <c r="BN11" s="78">
        <v>52470</v>
      </c>
      <c r="BO11" s="78">
        <v>484821</v>
      </c>
      <c r="BP11" s="78">
        <v>838383</v>
      </c>
      <c r="BQ11" s="78">
        <v>2351358</v>
      </c>
      <c r="BR11" s="78">
        <v>2923898</v>
      </c>
      <c r="BS11" s="80">
        <v>2061188.9999999998</v>
      </c>
      <c r="BT11" s="32">
        <f t="shared" si="23"/>
        <v>8712119</v>
      </c>
      <c r="BU11" s="31" t="s">
        <v>24</v>
      </c>
      <c r="BV11" s="79">
        <v>0</v>
      </c>
      <c r="BW11" s="78">
        <v>0</v>
      </c>
      <c r="BX11" s="78">
        <v>104058</v>
      </c>
      <c r="BY11" s="78">
        <v>0</v>
      </c>
      <c r="BZ11" s="78">
        <v>282519</v>
      </c>
      <c r="CA11" s="78">
        <v>0</v>
      </c>
      <c r="CB11" s="80">
        <v>0</v>
      </c>
      <c r="CC11" s="32">
        <f t="shared" si="24"/>
        <v>386577</v>
      </c>
      <c r="CD11" s="31" t="s">
        <v>24</v>
      </c>
      <c r="CE11" s="79">
        <v>0</v>
      </c>
      <c r="CF11" s="78">
        <v>0</v>
      </c>
      <c r="CG11" s="78">
        <v>0</v>
      </c>
      <c r="CH11" s="78">
        <v>0</v>
      </c>
      <c r="CI11" s="78">
        <v>0</v>
      </c>
      <c r="CJ11" s="78">
        <v>0</v>
      </c>
      <c r="CK11" s="80">
        <v>0</v>
      </c>
      <c r="CL11" s="32">
        <f t="shared" si="25"/>
        <v>0</v>
      </c>
      <c r="CM11" s="31" t="s">
        <v>24</v>
      </c>
      <c r="CN11" s="79">
        <v>0</v>
      </c>
      <c r="CO11" s="78">
        <v>0</v>
      </c>
      <c r="CP11" s="78">
        <v>0</v>
      </c>
      <c r="CQ11" s="78">
        <v>0</v>
      </c>
      <c r="CR11" s="78">
        <v>0</v>
      </c>
      <c r="CS11" s="78">
        <v>0</v>
      </c>
      <c r="CT11" s="80">
        <v>0</v>
      </c>
      <c r="CU11" s="32">
        <f t="shared" si="26"/>
        <v>0</v>
      </c>
      <c r="CV11" s="31" t="s">
        <v>24</v>
      </c>
      <c r="CW11" s="79">
        <v>184950</v>
      </c>
      <c r="CX11" s="78">
        <v>1362658</v>
      </c>
      <c r="CY11" s="78">
        <v>312435</v>
      </c>
      <c r="CZ11" s="78">
        <v>1869916</v>
      </c>
      <c r="DA11" s="78">
        <v>1338099</v>
      </c>
      <c r="DB11" s="78">
        <v>1016291</v>
      </c>
      <c r="DC11" s="80">
        <v>1071101</v>
      </c>
      <c r="DD11" s="32">
        <f t="shared" si="27"/>
        <v>7155450</v>
      </c>
      <c r="DE11" s="31" t="s">
        <v>24</v>
      </c>
      <c r="DF11" s="79">
        <v>0</v>
      </c>
      <c r="DG11" s="78">
        <v>103596</v>
      </c>
      <c r="DH11" s="78">
        <v>15840</v>
      </c>
      <c r="DI11" s="78">
        <v>193832</v>
      </c>
      <c r="DJ11" s="78">
        <v>170055</v>
      </c>
      <c r="DK11" s="78">
        <v>34740</v>
      </c>
      <c r="DL11" s="80">
        <v>0</v>
      </c>
      <c r="DM11" s="32">
        <f t="shared" si="28"/>
        <v>518063</v>
      </c>
      <c r="DN11" s="31" t="s">
        <v>24</v>
      </c>
      <c r="DO11" s="79">
        <v>0</v>
      </c>
      <c r="DP11" s="78">
        <v>977455</v>
      </c>
      <c r="DQ11" s="78">
        <v>246600</v>
      </c>
      <c r="DR11" s="78">
        <v>421875</v>
      </c>
      <c r="DS11" s="78">
        <v>160200</v>
      </c>
      <c r="DT11" s="78">
        <v>199235</v>
      </c>
      <c r="DU11" s="80">
        <v>0</v>
      </c>
      <c r="DV11" s="32">
        <f t="shared" si="29"/>
        <v>2005365</v>
      </c>
      <c r="DW11" s="31" t="s">
        <v>24</v>
      </c>
      <c r="DX11" s="79">
        <v>467892</v>
      </c>
      <c r="DY11" s="78">
        <v>1207524</v>
      </c>
      <c r="DZ11" s="78">
        <v>1841665</v>
      </c>
      <c r="EA11" s="78">
        <v>1478737</v>
      </c>
      <c r="EB11" s="78">
        <v>1004932</v>
      </c>
      <c r="EC11" s="78">
        <v>1588131</v>
      </c>
      <c r="ED11" s="80">
        <v>996074</v>
      </c>
      <c r="EE11" s="32">
        <f t="shared" si="30"/>
        <v>8584955</v>
      </c>
      <c r="EF11" s="31" t="s">
        <v>24</v>
      </c>
      <c r="EG11" s="79">
        <v>219780</v>
      </c>
      <c r="EH11" s="78">
        <v>934865</v>
      </c>
      <c r="EI11" s="78">
        <v>1752535</v>
      </c>
      <c r="EJ11" s="78">
        <v>3201657</v>
      </c>
      <c r="EK11" s="78">
        <v>2463500</v>
      </c>
      <c r="EL11" s="78">
        <v>1771750</v>
      </c>
      <c r="EM11" s="80">
        <v>1176111</v>
      </c>
      <c r="EN11" s="32">
        <f t="shared" si="31"/>
        <v>11520198</v>
      </c>
      <c r="EO11" s="28"/>
      <c r="EP11" s="28"/>
      <c r="EQ11" s="28"/>
      <c r="ER11" s="28"/>
      <c r="ES11" s="28"/>
      <c r="ET11" s="28"/>
    </row>
    <row r="12" spans="1:150" s="6" customFormat="1" ht="15" customHeight="1" x14ac:dyDescent="0.15">
      <c r="A12" s="31" t="s">
        <v>25</v>
      </c>
      <c r="B12" s="78">
        <v>0</v>
      </c>
      <c r="C12" s="78">
        <v>0</v>
      </c>
      <c r="D12" s="78">
        <v>2754703</v>
      </c>
      <c r="E12" s="78">
        <v>3610045</v>
      </c>
      <c r="F12" s="78">
        <v>7299651</v>
      </c>
      <c r="G12" s="78">
        <v>4337671</v>
      </c>
      <c r="H12" s="78">
        <v>4425465</v>
      </c>
      <c r="I12" s="32">
        <f t="shared" si="16"/>
        <v>22427535</v>
      </c>
      <c r="J12" s="31" t="s">
        <v>25</v>
      </c>
      <c r="K12" s="79">
        <v>0</v>
      </c>
      <c r="L12" s="78">
        <v>0</v>
      </c>
      <c r="M12" s="78">
        <v>0</v>
      </c>
      <c r="N12" s="78">
        <v>0</v>
      </c>
      <c r="O12" s="78">
        <v>51876</v>
      </c>
      <c r="P12" s="78">
        <v>129690</v>
      </c>
      <c r="Q12" s="80">
        <v>0</v>
      </c>
      <c r="R12" s="32">
        <f t="shared" si="17"/>
        <v>181566</v>
      </c>
      <c r="S12" s="31" t="s">
        <v>25</v>
      </c>
      <c r="T12" s="79">
        <v>295828</v>
      </c>
      <c r="U12" s="78">
        <v>407595</v>
      </c>
      <c r="V12" s="78">
        <v>959996</v>
      </c>
      <c r="W12" s="78">
        <v>1058141</v>
      </c>
      <c r="X12" s="78">
        <v>1200672</v>
      </c>
      <c r="Y12" s="78">
        <v>936514</v>
      </c>
      <c r="Z12" s="80">
        <v>791918</v>
      </c>
      <c r="AA12" s="32">
        <f t="shared" si="18"/>
        <v>5650664</v>
      </c>
      <c r="AB12" s="31" t="s">
        <v>25</v>
      </c>
      <c r="AC12" s="79">
        <v>334400</v>
      </c>
      <c r="AD12" s="78">
        <v>400474</v>
      </c>
      <c r="AE12" s="78">
        <v>291602</v>
      </c>
      <c r="AF12" s="78">
        <v>263216</v>
      </c>
      <c r="AG12" s="78">
        <v>468434</v>
      </c>
      <c r="AH12" s="78">
        <v>545805</v>
      </c>
      <c r="AI12" s="80">
        <v>117846</v>
      </c>
      <c r="AJ12" s="32">
        <f t="shared" si="19"/>
        <v>2421777</v>
      </c>
      <c r="AK12" s="31" t="s">
        <v>25</v>
      </c>
      <c r="AL12" s="79">
        <v>4662</v>
      </c>
      <c r="AM12" s="78">
        <v>50616</v>
      </c>
      <c r="AN12" s="78">
        <v>261175</v>
      </c>
      <c r="AO12" s="78">
        <v>258325</v>
      </c>
      <c r="AP12" s="78">
        <v>204552</v>
      </c>
      <c r="AQ12" s="78">
        <v>207745</v>
      </c>
      <c r="AR12" s="80">
        <v>132629</v>
      </c>
      <c r="AS12" s="32">
        <f t="shared" si="20"/>
        <v>1119704</v>
      </c>
      <c r="AT12" s="31" t="s">
        <v>25</v>
      </c>
      <c r="AU12" s="79">
        <v>0</v>
      </c>
      <c r="AV12" s="78">
        <v>0</v>
      </c>
      <c r="AW12" s="78">
        <v>5429835</v>
      </c>
      <c r="AX12" s="78">
        <v>5615987</v>
      </c>
      <c r="AY12" s="78">
        <v>5466154</v>
      </c>
      <c r="AZ12" s="78">
        <v>4361908</v>
      </c>
      <c r="BA12" s="80">
        <v>2940230</v>
      </c>
      <c r="BB12" s="32">
        <f t="shared" si="21"/>
        <v>23814114</v>
      </c>
      <c r="BC12" s="31" t="s">
        <v>25</v>
      </c>
      <c r="BD12" s="79">
        <v>499761</v>
      </c>
      <c r="BE12" s="78">
        <v>925290</v>
      </c>
      <c r="BF12" s="78">
        <v>970704</v>
      </c>
      <c r="BG12" s="78">
        <v>1683255</v>
      </c>
      <c r="BH12" s="78">
        <v>978264</v>
      </c>
      <c r="BI12" s="78">
        <v>1548963</v>
      </c>
      <c r="BJ12" s="80">
        <v>738468</v>
      </c>
      <c r="BK12" s="32">
        <f t="shared" si="22"/>
        <v>7344705</v>
      </c>
      <c r="BL12" s="31" t="s">
        <v>25</v>
      </c>
      <c r="BM12" s="79">
        <v>0</v>
      </c>
      <c r="BN12" s="78">
        <v>160218</v>
      </c>
      <c r="BO12" s="78">
        <v>635814</v>
      </c>
      <c r="BP12" s="78">
        <v>1372871</v>
      </c>
      <c r="BQ12" s="78">
        <v>2946933</v>
      </c>
      <c r="BR12" s="78">
        <v>4665366</v>
      </c>
      <c r="BS12" s="80">
        <v>2283201</v>
      </c>
      <c r="BT12" s="32">
        <f t="shared" si="23"/>
        <v>12064403</v>
      </c>
      <c r="BU12" s="31" t="s">
        <v>25</v>
      </c>
      <c r="BV12" s="79">
        <v>0</v>
      </c>
      <c r="BW12" s="78">
        <v>0</v>
      </c>
      <c r="BX12" s="78">
        <v>0</v>
      </c>
      <c r="BY12" s="78">
        <v>429156</v>
      </c>
      <c r="BZ12" s="78">
        <v>315225</v>
      </c>
      <c r="CA12" s="78">
        <v>158427</v>
      </c>
      <c r="CB12" s="80">
        <v>225909</v>
      </c>
      <c r="CC12" s="32">
        <f t="shared" si="24"/>
        <v>1128717</v>
      </c>
      <c r="CD12" s="31" t="s">
        <v>25</v>
      </c>
      <c r="CE12" s="79">
        <v>0</v>
      </c>
      <c r="CF12" s="78">
        <v>0</v>
      </c>
      <c r="CG12" s="78">
        <v>0</v>
      </c>
      <c r="CH12" s="78">
        <v>63252</v>
      </c>
      <c r="CI12" s="78">
        <v>0</v>
      </c>
      <c r="CJ12" s="78">
        <v>0</v>
      </c>
      <c r="CK12" s="80">
        <v>0</v>
      </c>
      <c r="CL12" s="32">
        <f t="shared" si="25"/>
        <v>63252</v>
      </c>
      <c r="CM12" s="31" t="s">
        <v>25</v>
      </c>
      <c r="CN12" s="79">
        <v>0</v>
      </c>
      <c r="CO12" s="78">
        <v>0</v>
      </c>
      <c r="CP12" s="78">
        <v>0</v>
      </c>
      <c r="CQ12" s="78">
        <v>0</v>
      </c>
      <c r="CR12" s="78">
        <v>0</v>
      </c>
      <c r="CS12" s="78">
        <v>0</v>
      </c>
      <c r="CT12" s="80">
        <v>0</v>
      </c>
      <c r="CU12" s="32">
        <f t="shared" si="26"/>
        <v>0</v>
      </c>
      <c r="CV12" s="31" t="s">
        <v>25</v>
      </c>
      <c r="CW12" s="79">
        <v>573208</v>
      </c>
      <c r="CX12" s="78">
        <v>537523</v>
      </c>
      <c r="CY12" s="78">
        <v>581677</v>
      </c>
      <c r="CZ12" s="78">
        <v>1315852</v>
      </c>
      <c r="DA12" s="78">
        <v>1300734</v>
      </c>
      <c r="DB12" s="78">
        <v>1287523</v>
      </c>
      <c r="DC12" s="80">
        <v>1003416</v>
      </c>
      <c r="DD12" s="32">
        <f t="shared" si="27"/>
        <v>6599933</v>
      </c>
      <c r="DE12" s="31" t="s">
        <v>25</v>
      </c>
      <c r="DF12" s="79">
        <v>0</v>
      </c>
      <c r="DG12" s="78">
        <v>7920</v>
      </c>
      <c r="DH12" s="78">
        <v>101340</v>
      </c>
      <c r="DI12" s="78">
        <v>43220</v>
      </c>
      <c r="DJ12" s="78">
        <v>138480</v>
      </c>
      <c r="DK12" s="78">
        <v>71390</v>
      </c>
      <c r="DL12" s="80">
        <v>0</v>
      </c>
      <c r="DM12" s="32">
        <f t="shared" si="28"/>
        <v>362350</v>
      </c>
      <c r="DN12" s="31" t="s">
        <v>25</v>
      </c>
      <c r="DO12" s="79">
        <v>511659</v>
      </c>
      <c r="DP12" s="78">
        <v>0</v>
      </c>
      <c r="DQ12" s="78">
        <v>399960</v>
      </c>
      <c r="DR12" s="78">
        <v>29700</v>
      </c>
      <c r="DS12" s="78">
        <v>153774</v>
      </c>
      <c r="DT12" s="78">
        <v>0</v>
      </c>
      <c r="DU12" s="80">
        <v>0</v>
      </c>
      <c r="DV12" s="32">
        <f t="shared" si="29"/>
        <v>1095093</v>
      </c>
      <c r="DW12" s="31" t="s">
        <v>25</v>
      </c>
      <c r="DX12" s="79">
        <v>261171</v>
      </c>
      <c r="DY12" s="78">
        <v>312336</v>
      </c>
      <c r="DZ12" s="78">
        <v>454941</v>
      </c>
      <c r="EA12" s="78">
        <v>2360016</v>
      </c>
      <c r="EB12" s="78">
        <v>1315557</v>
      </c>
      <c r="EC12" s="78">
        <v>2267104</v>
      </c>
      <c r="ED12" s="80">
        <v>524952</v>
      </c>
      <c r="EE12" s="32">
        <f t="shared" si="30"/>
        <v>7496077</v>
      </c>
      <c r="EF12" s="31" t="s">
        <v>25</v>
      </c>
      <c r="EG12" s="79">
        <v>526140</v>
      </c>
      <c r="EH12" s="78">
        <v>501200</v>
      </c>
      <c r="EI12" s="78">
        <v>2899954</v>
      </c>
      <c r="EJ12" s="78">
        <v>2651398</v>
      </c>
      <c r="EK12" s="78">
        <v>2432092</v>
      </c>
      <c r="EL12" s="78">
        <v>1652477</v>
      </c>
      <c r="EM12" s="80">
        <v>890111</v>
      </c>
      <c r="EN12" s="32">
        <f t="shared" si="31"/>
        <v>11553372</v>
      </c>
      <c r="EO12" s="28"/>
      <c r="EP12" s="28"/>
      <c r="EQ12" s="28"/>
      <c r="ER12" s="28"/>
      <c r="ES12" s="28"/>
      <c r="ET12" s="28"/>
    </row>
    <row r="13" spans="1:150" s="6" customFormat="1" ht="15" customHeight="1" x14ac:dyDescent="0.15">
      <c r="A13" s="31" t="s">
        <v>26</v>
      </c>
      <c r="B13" s="78">
        <v>0</v>
      </c>
      <c r="C13" s="78">
        <v>0</v>
      </c>
      <c r="D13" s="78">
        <v>13735451</v>
      </c>
      <c r="E13" s="78">
        <v>22085505</v>
      </c>
      <c r="F13" s="78">
        <v>20363162</v>
      </c>
      <c r="G13" s="78">
        <v>24010782</v>
      </c>
      <c r="H13" s="78">
        <v>25971236</v>
      </c>
      <c r="I13" s="32">
        <f t="shared" si="16"/>
        <v>106166136</v>
      </c>
      <c r="J13" s="31" t="s">
        <v>26</v>
      </c>
      <c r="K13" s="79">
        <v>0</v>
      </c>
      <c r="L13" s="78">
        <v>0</v>
      </c>
      <c r="M13" s="78">
        <v>25668</v>
      </c>
      <c r="N13" s="78">
        <v>0</v>
      </c>
      <c r="O13" s="78">
        <v>23787</v>
      </c>
      <c r="P13" s="78">
        <v>341005</v>
      </c>
      <c r="Q13" s="80">
        <v>333072</v>
      </c>
      <c r="R13" s="32">
        <f t="shared" si="17"/>
        <v>723532</v>
      </c>
      <c r="S13" s="31" t="s">
        <v>26</v>
      </c>
      <c r="T13" s="79">
        <v>2463620</v>
      </c>
      <c r="U13" s="78">
        <v>5744828</v>
      </c>
      <c r="V13" s="78">
        <v>4649431</v>
      </c>
      <c r="W13" s="78">
        <v>9738780</v>
      </c>
      <c r="X13" s="78">
        <v>5621760</v>
      </c>
      <c r="Y13" s="78">
        <v>6633466</v>
      </c>
      <c r="Z13" s="80">
        <v>5874185</v>
      </c>
      <c r="AA13" s="32">
        <f t="shared" si="18"/>
        <v>40726070</v>
      </c>
      <c r="AB13" s="31" t="s">
        <v>26</v>
      </c>
      <c r="AC13" s="79">
        <v>0</v>
      </c>
      <c r="AD13" s="78">
        <v>92016</v>
      </c>
      <c r="AE13" s="78">
        <v>0</v>
      </c>
      <c r="AF13" s="78">
        <v>82800</v>
      </c>
      <c r="AG13" s="78">
        <v>84780</v>
      </c>
      <c r="AH13" s="78">
        <v>30772</v>
      </c>
      <c r="AI13" s="80">
        <v>33246</v>
      </c>
      <c r="AJ13" s="32">
        <f t="shared" si="19"/>
        <v>323614</v>
      </c>
      <c r="AK13" s="31" t="s">
        <v>26</v>
      </c>
      <c r="AL13" s="79">
        <v>69795</v>
      </c>
      <c r="AM13" s="78">
        <v>100449</v>
      </c>
      <c r="AN13" s="78">
        <v>232918</v>
      </c>
      <c r="AO13" s="78">
        <v>527179</v>
      </c>
      <c r="AP13" s="78">
        <v>495365</v>
      </c>
      <c r="AQ13" s="78">
        <v>614443</v>
      </c>
      <c r="AR13" s="80">
        <v>431654</v>
      </c>
      <c r="AS13" s="32">
        <f t="shared" si="20"/>
        <v>2471803</v>
      </c>
      <c r="AT13" s="31" t="s">
        <v>26</v>
      </c>
      <c r="AU13" s="79">
        <v>0</v>
      </c>
      <c r="AV13" s="78">
        <v>0</v>
      </c>
      <c r="AW13" s="78">
        <v>9143456</v>
      </c>
      <c r="AX13" s="78">
        <v>11948267</v>
      </c>
      <c r="AY13" s="78">
        <v>6766700</v>
      </c>
      <c r="AZ13" s="78">
        <v>7722860</v>
      </c>
      <c r="BA13" s="80">
        <v>5592187</v>
      </c>
      <c r="BB13" s="32">
        <f t="shared" si="21"/>
        <v>41173470</v>
      </c>
      <c r="BC13" s="31" t="s">
        <v>26</v>
      </c>
      <c r="BD13" s="79">
        <v>613634</v>
      </c>
      <c r="BE13" s="78">
        <v>1689313</v>
      </c>
      <c r="BF13" s="78">
        <v>2321539</v>
      </c>
      <c r="BG13" s="78">
        <v>4268989</v>
      </c>
      <c r="BH13" s="78">
        <v>1795592</v>
      </c>
      <c r="BI13" s="78">
        <v>2462319</v>
      </c>
      <c r="BJ13" s="80">
        <v>562528</v>
      </c>
      <c r="BK13" s="32">
        <f t="shared" si="22"/>
        <v>13713914</v>
      </c>
      <c r="BL13" s="31" t="s">
        <v>26</v>
      </c>
      <c r="BM13" s="79">
        <v>50004</v>
      </c>
      <c r="BN13" s="78">
        <v>327708</v>
      </c>
      <c r="BO13" s="78">
        <v>1376856</v>
      </c>
      <c r="BP13" s="78">
        <v>4746227</v>
      </c>
      <c r="BQ13" s="78">
        <v>4042105</v>
      </c>
      <c r="BR13" s="78">
        <v>5084492</v>
      </c>
      <c r="BS13" s="80">
        <v>3868238</v>
      </c>
      <c r="BT13" s="32">
        <f t="shared" si="23"/>
        <v>19495630</v>
      </c>
      <c r="BU13" s="31" t="s">
        <v>26</v>
      </c>
      <c r="BV13" s="79">
        <v>0</v>
      </c>
      <c r="BW13" s="78">
        <v>144792</v>
      </c>
      <c r="BX13" s="78">
        <v>496721</v>
      </c>
      <c r="BY13" s="78">
        <v>1189713</v>
      </c>
      <c r="BZ13" s="78">
        <v>1075983</v>
      </c>
      <c r="CA13" s="78">
        <v>669267</v>
      </c>
      <c r="CB13" s="80">
        <v>769026</v>
      </c>
      <c r="CC13" s="32">
        <f t="shared" si="24"/>
        <v>4345502</v>
      </c>
      <c r="CD13" s="31" t="s">
        <v>26</v>
      </c>
      <c r="CE13" s="79">
        <v>0</v>
      </c>
      <c r="CF13" s="78">
        <v>0</v>
      </c>
      <c r="CG13" s="78">
        <v>0</v>
      </c>
      <c r="CH13" s="78">
        <v>0</v>
      </c>
      <c r="CI13" s="78">
        <v>0</v>
      </c>
      <c r="CJ13" s="78">
        <v>0</v>
      </c>
      <c r="CK13" s="80">
        <v>0</v>
      </c>
      <c r="CL13" s="32">
        <f t="shared" si="25"/>
        <v>0</v>
      </c>
      <c r="CM13" s="31" t="s">
        <v>26</v>
      </c>
      <c r="CN13" s="79">
        <v>0</v>
      </c>
      <c r="CO13" s="78">
        <v>0</v>
      </c>
      <c r="CP13" s="78">
        <v>0</v>
      </c>
      <c r="CQ13" s="78">
        <v>0</v>
      </c>
      <c r="CR13" s="78">
        <v>0</v>
      </c>
      <c r="CS13" s="78">
        <v>0</v>
      </c>
      <c r="CT13" s="80">
        <v>0</v>
      </c>
      <c r="CU13" s="32">
        <f t="shared" si="26"/>
        <v>0</v>
      </c>
      <c r="CV13" s="31" t="s">
        <v>26</v>
      </c>
      <c r="CW13" s="79">
        <v>1561626</v>
      </c>
      <c r="CX13" s="78">
        <v>2158016</v>
      </c>
      <c r="CY13" s="78">
        <v>1127272</v>
      </c>
      <c r="CZ13" s="78">
        <v>5571619</v>
      </c>
      <c r="DA13" s="78">
        <v>3823299</v>
      </c>
      <c r="DB13" s="78">
        <v>4624514</v>
      </c>
      <c r="DC13" s="80">
        <v>4127647</v>
      </c>
      <c r="DD13" s="32">
        <f t="shared" si="27"/>
        <v>22993993</v>
      </c>
      <c r="DE13" s="31" t="s">
        <v>26</v>
      </c>
      <c r="DF13" s="79">
        <v>159426</v>
      </c>
      <c r="DG13" s="78">
        <v>378297</v>
      </c>
      <c r="DH13" s="78">
        <v>168201</v>
      </c>
      <c r="DI13" s="78">
        <v>189729</v>
      </c>
      <c r="DJ13" s="78">
        <v>307175</v>
      </c>
      <c r="DK13" s="78">
        <v>341522</v>
      </c>
      <c r="DL13" s="80">
        <v>139671</v>
      </c>
      <c r="DM13" s="32">
        <f t="shared" si="28"/>
        <v>1684021</v>
      </c>
      <c r="DN13" s="31" t="s">
        <v>26</v>
      </c>
      <c r="DO13" s="79">
        <v>630846</v>
      </c>
      <c r="DP13" s="78">
        <v>565756</v>
      </c>
      <c r="DQ13" s="78">
        <v>489891</v>
      </c>
      <c r="DR13" s="78">
        <v>445427</v>
      </c>
      <c r="DS13" s="78">
        <v>663825</v>
      </c>
      <c r="DT13" s="78">
        <v>422937</v>
      </c>
      <c r="DU13" s="80">
        <v>76368</v>
      </c>
      <c r="DV13" s="32">
        <f t="shared" si="29"/>
        <v>3295050</v>
      </c>
      <c r="DW13" s="31" t="s">
        <v>26</v>
      </c>
      <c r="DX13" s="79">
        <v>305569</v>
      </c>
      <c r="DY13" s="78">
        <v>1372903</v>
      </c>
      <c r="DZ13" s="78">
        <v>4955168</v>
      </c>
      <c r="EA13" s="78">
        <v>6310194</v>
      </c>
      <c r="EB13" s="78">
        <v>5240807</v>
      </c>
      <c r="EC13" s="78">
        <v>7639509</v>
      </c>
      <c r="ED13" s="80">
        <v>3100670</v>
      </c>
      <c r="EE13" s="32">
        <f t="shared" si="30"/>
        <v>28924820</v>
      </c>
      <c r="EF13" s="31" t="s">
        <v>26</v>
      </c>
      <c r="EG13" s="79">
        <v>1670351</v>
      </c>
      <c r="EH13" s="78">
        <v>2271740</v>
      </c>
      <c r="EI13" s="78">
        <v>7616819</v>
      </c>
      <c r="EJ13" s="78">
        <v>8856033</v>
      </c>
      <c r="EK13" s="78">
        <v>5448928</v>
      </c>
      <c r="EL13" s="78">
        <v>5255874</v>
      </c>
      <c r="EM13" s="80">
        <v>3391979</v>
      </c>
      <c r="EN13" s="32">
        <f t="shared" si="31"/>
        <v>34511724</v>
      </c>
      <c r="EO13" s="28"/>
      <c r="EP13" s="28"/>
      <c r="EQ13" s="28"/>
      <c r="ER13" s="28"/>
      <c r="ES13" s="28"/>
      <c r="ET13" s="28"/>
    </row>
    <row r="14" spans="1:150" s="6" customFormat="1" ht="15" customHeight="1" x14ac:dyDescent="0.15">
      <c r="A14" s="31" t="s">
        <v>27</v>
      </c>
      <c r="B14" s="78">
        <v>0</v>
      </c>
      <c r="C14" s="78">
        <v>0</v>
      </c>
      <c r="D14" s="78">
        <v>9725634</v>
      </c>
      <c r="E14" s="78">
        <v>13703330</v>
      </c>
      <c r="F14" s="78">
        <v>10170471</v>
      </c>
      <c r="G14" s="78">
        <v>15178106</v>
      </c>
      <c r="H14" s="78">
        <v>15819489</v>
      </c>
      <c r="I14" s="32">
        <f t="shared" si="16"/>
        <v>64597030</v>
      </c>
      <c r="J14" s="31" t="s">
        <v>27</v>
      </c>
      <c r="K14" s="79">
        <v>0</v>
      </c>
      <c r="L14" s="78">
        <v>0</v>
      </c>
      <c r="M14" s="78">
        <v>0</v>
      </c>
      <c r="N14" s="78">
        <v>0</v>
      </c>
      <c r="O14" s="78">
        <v>0</v>
      </c>
      <c r="P14" s="78">
        <v>289166</v>
      </c>
      <c r="Q14" s="80">
        <v>72398</v>
      </c>
      <c r="R14" s="32">
        <f t="shared" si="17"/>
        <v>361564</v>
      </c>
      <c r="S14" s="31" t="s">
        <v>27</v>
      </c>
      <c r="T14" s="79">
        <v>394647</v>
      </c>
      <c r="U14" s="78">
        <v>906845</v>
      </c>
      <c r="V14" s="78">
        <v>1916171</v>
      </c>
      <c r="W14" s="78">
        <v>2614782</v>
      </c>
      <c r="X14" s="78">
        <v>1260923</v>
      </c>
      <c r="Y14" s="78">
        <v>2126747</v>
      </c>
      <c r="Z14" s="80">
        <v>2502958</v>
      </c>
      <c r="AA14" s="32">
        <f t="shared" si="18"/>
        <v>11723073</v>
      </c>
      <c r="AB14" s="31" t="s">
        <v>27</v>
      </c>
      <c r="AC14" s="79">
        <v>229932</v>
      </c>
      <c r="AD14" s="78">
        <v>235338</v>
      </c>
      <c r="AE14" s="78">
        <v>298228</v>
      </c>
      <c r="AF14" s="78">
        <v>357474</v>
      </c>
      <c r="AG14" s="78">
        <v>169107</v>
      </c>
      <c r="AH14" s="78">
        <v>217161</v>
      </c>
      <c r="AI14" s="80">
        <v>208161</v>
      </c>
      <c r="AJ14" s="32">
        <f t="shared" si="19"/>
        <v>1715401</v>
      </c>
      <c r="AK14" s="31" t="s">
        <v>27</v>
      </c>
      <c r="AL14" s="79">
        <v>47088</v>
      </c>
      <c r="AM14" s="78">
        <v>9324</v>
      </c>
      <c r="AN14" s="78">
        <v>50247</v>
      </c>
      <c r="AO14" s="78">
        <v>132836</v>
      </c>
      <c r="AP14" s="78">
        <v>150066</v>
      </c>
      <c r="AQ14" s="78">
        <v>159732</v>
      </c>
      <c r="AR14" s="80">
        <v>110120</v>
      </c>
      <c r="AS14" s="32">
        <f t="shared" si="20"/>
        <v>659413</v>
      </c>
      <c r="AT14" s="31" t="s">
        <v>27</v>
      </c>
      <c r="AU14" s="79">
        <v>0</v>
      </c>
      <c r="AV14" s="78">
        <v>0</v>
      </c>
      <c r="AW14" s="78">
        <v>4915624</v>
      </c>
      <c r="AX14" s="78">
        <v>8712315</v>
      </c>
      <c r="AY14" s="78">
        <v>6553803</v>
      </c>
      <c r="AZ14" s="78">
        <v>10685566</v>
      </c>
      <c r="BA14" s="80">
        <v>6646012</v>
      </c>
      <c r="BB14" s="32">
        <f t="shared" si="21"/>
        <v>37513320</v>
      </c>
      <c r="BC14" s="31" t="s">
        <v>27</v>
      </c>
      <c r="BD14" s="79">
        <v>313101</v>
      </c>
      <c r="BE14" s="78">
        <v>845491</v>
      </c>
      <c r="BF14" s="78">
        <v>2825607</v>
      </c>
      <c r="BG14" s="78">
        <v>3933281</v>
      </c>
      <c r="BH14" s="78">
        <v>2085130</v>
      </c>
      <c r="BI14" s="78">
        <v>1733013</v>
      </c>
      <c r="BJ14" s="80">
        <v>787457</v>
      </c>
      <c r="BK14" s="32">
        <f t="shared" si="22"/>
        <v>12523080</v>
      </c>
      <c r="BL14" s="31" t="s">
        <v>27</v>
      </c>
      <c r="BM14" s="79">
        <v>0</v>
      </c>
      <c r="BN14" s="78">
        <v>40608</v>
      </c>
      <c r="BO14" s="78">
        <v>1269649</v>
      </c>
      <c r="BP14" s="78">
        <v>3735537</v>
      </c>
      <c r="BQ14" s="78">
        <v>4679204</v>
      </c>
      <c r="BR14" s="78">
        <v>4857597</v>
      </c>
      <c r="BS14" s="80">
        <v>1638241</v>
      </c>
      <c r="BT14" s="32">
        <f t="shared" si="23"/>
        <v>16220836</v>
      </c>
      <c r="BU14" s="31" t="s">
        <v>27</v>
      </c>
      <c r="BV14" s="79">
        <v>0</v>
      </c>
      <c r="BW14" s="78">
        <v>57681</v>
      </c>
      <c r="BX14" s="78">
        <v>186480</v>
      </c>
      <c r="BY14" s="78">
        <v>944873</v>
      </c>
      <c r="BZ14" s="78">
        <v>280026</v>
      </c>
      <c r="CA14" s="78">
        <v>365588</v>
      </c>
      <c r="CB14" s="80">
        <v>138141</v>
      </c>
      <c r="CC14" s="32">
        <f t="shared" si="24"/>
        <v>1972789</v>
      </c>
      <c r="CD14" s="31" t="s">
        <v>27</v>
      </c>
      <c r="CE14" s="79">
        <v>0</v>
      </c>
      <c r="CF14" s="78">
        <v>0</v>
      </c>
      <c r="CG14" s="78">
        <v>0</v>
      </c>
      <c r="CH14" s="78">
        <v>0</v>
      </c>
      <c r="CI14" s="78">
        <v>0</v>
      </c>
      <c r="CJ14" s="78">
        <v>0</v>
      </c>
      <c r="CK14" s="80">
        <v>0</v>
      </c>
      <c r="CL14" s="32">
        <f t="shared" si="25"/>
        <v>0</v>
      </c>
      <c r="CM14" s="31" t="s">
        <v>27</v>
      </c>
      <c r="CN14" s="79">
        <v>0</v>
      </c>
      <c r="CO14" s="78">
        <v>0</v>
      </c>
      <c r="CP14" s="78">
        <v>0</v>
      </c>
      <c r="CQ14" s="78">
        <v>0</v>
      </c>
      <c r="CR14" s="78">
        <v>0</v>
      </c>
      <c r="CS14" s="78">
        <v>0</v>
      </c>
      <c r="CT14" s="80">
        <v>0</v>
      </c>
      <c r="CU14" s="32">
        <f t="shared" si="26"/>
        <v>0</v>
      </c>
      <c r="CV14" s="31" t="s">
        <v>27</v>
      </c>
      <c r="CW14" s="79">
        <v>273798</v>
      </c>
      <c r="CX14" s="78">
        <v>480620</v>
      </c>
      <c r="CY14" s="78">
        <v>750226</v>
      </c>
      <c r="CZ14" s="78">
        <v>2484865</v>
      </c>
      <c r="DA14" s="78">
        <v>1528892</v>
      </c>
      <c r="DB14" s="78">
        <v>2120908</v>
      </c>
      <c r="DC14" s="80">
        <v>1703638</v>
      </c>
      <c r="DD14" s="32">
        <f t="shared" si="27"/>
        <v>9342947</v>
      </c>
      <c r="DE14" s="31" t="s">
        <v>27</v>
      </c>
      <c r="DF14" s="79">
        <v>106731</v>
      </c>
      <c r="DG14" s="78">
        <v>72369</v>
      </c>
      <c r="DH14" s="78">
        <v>126549</v>
      </c>
      <c r="DI14" s="78">
        <v>149949</v>
      </c>
      <c r="DJ14" s="78">
        <v>138078</v>
      </c>
      <c r="DK14" s="78">
        <v>46376</v>
      </c>
      <c r="DL14" s="80">
        <v>12177</v>
      </c>
      <c r="DM14" s="32">
        <f t="shared" si="28"/>
        <v>652229</v>
      </c>
      <c r="DN14" s="31" t="s">
        <v>27</v>
      </c>
      <c r="DO14" s="79">
        <v>0</v>
      </c>
      <c r="DP14" s="78">
        <v>296325</v>
      </c>
      <c r="DQ14" s="78">
        <v>226446</v>
      </c>
      <c r="DR14" s="78">
        <v>513770.99999999994</v>
      </c>
      <c r="DS14" s="78">
        <v>295630</v>
      </c>
      <c r="DT14" s="78">
        <v>179685</v>
      </c>
      <c r="DU14" s="80">
        <v>0</v>
      </c>
      <c r="DV14" s="32">
        <f t="shared" si="29"/>
        <v>1511857</v>
      </c>
      <c r="DW14" s="31" t="s">
        <v>27</v>
      </c>
      <c r="DX14" s="79">
        <v>60894</v>
      </c>
      <c r="DY14" s="78">
        <v>100269</v>
      </c>
      <c r="DZ14" s="78">
        <v>526791</v>
      </c>
      <c r="EA14" s="78">
        <v>399348</v>
      </c>
      <c r="EB14" s="78">
        <v>851797</v>
      </c>
      <c r="EC14" s="78">
        <v>1172423</v>
      </c>
      <c r="ED14" s="80">
        <v>1061354</v>
      </c>
      <c r="EE14" s="32">
        <f t="shared" si="30"/>
        <v>4172876</v>
      </c>
      <c r="EF14" s="31" t="s">
        <v>27</v>
      </c>
      <c r="EG14" s="79">
        <v>444040</v>
      </c>
      <c r="EH14" s="78">
        <v>580900</v>
      </c>
      <c r="EI14" s="78">
        <v>4404960</v>
      </c>
      <c r="EJ14" s="78">
        <v>4892295</v>
      </c>
      <c r="EK14" s="78">
        <v>3033818</v>
      </c>
      <c r="EL14" s="78">
        <v>2937237</v>
      </c>
      <c r="EM14" s="80">
        <v>1899509</v>
      </c>
      <c r="EN14" s="32">
        <f t="shared" si="31"/>
        <v>18192759</v>
      </c>
      <c r="EO14" s="28"/>
      <c r="EP14" s="28"/>
      <c r="EQ14" s="28"/>
      <c r="ER14" s="28"/>
      <c r="ES14" s="28"/>
      <c r="ET14" s="28"/>
    </row>
    <row r="15" spans="1:150" s="6" customFormat="1" ht="15" customHeight="1" x14ac:dyDescent="0.15">
      <c r="A15" s="31" t="s">
        <v>28</v>
      </c>
      <c r="B15" s="78">
        <v>0</v>
      </c>
      <c r="C15" s="78">
        <v>0</v>
      </c>
      <c r="D15" s="78">
        <v>7306876</v>
      </c>
      <c r="E15" s="78">
        <v>10935015</v>
      </c>
      <c r="F15" s="78">
        <v>17671620</v>
      </c>
      <c r="G15" s="78">
        <v>19444330</v>
      </c>
      <c r="H15" s="78">
        <v>13756266</v>
      </c>
      <c r="I15" s="32">
        <f t="shared" si="16"/>
        <v>69114107</v>
      </c>
      <c r="J15" s="31" t="s">
        <v>28</v>
      </c>
      <c r="K15" s="79">
        <v>0</v>
      </c>
      <c r="L15" s="78">
        <v>0</v>
      </c>
      <c r="M15" s="78">
        <v>15041</v>
      </c>
      <c r="N15" s="78">
        <v>129883.00000000001</v>
      </c>
      <c r="O15" s="78">
        <v>301617</v>
      </c>
      <c r="P15" s="78">
        <v>296878</v>
      </c>
      <c r="Q15" s="80">
        <v>1465829</v>
      </c>
      <c r="R15" s="32">
        <f t="shared" si="17"/>
        <v>2209248</v>
      </c>
      <c r="S15" s="31" t="s">
        <v>28</v>
      </c>
      <c r="T15" s="79">
        <v>461547</v>
      </c>
      <c r="U15" s="78">
        <v>1135178</v>
      </c>
      <c r="V15" s="78">
        <v>2491380</v>
      </c>
      <c r="W15" s="78">
        <v>5056485</v>
      </c>
      <c r="X15" s="78">
        <v>4389376</v>
      </c>
      <c r="Y15" s="78">
        <v>4309918</v>
      </c>
      <c r="Z15" s="80">
        <v>3806753</v>
      </c>
      <c r="AA15" s="32">
        <f t="shared" si="18"/>
        <v>21650637</v>
      </c>
      <c r="AB15" s="31" t="s">
        <v>28</v>
      </c>
      <c r="AC15" s="79">
        <v>106704</v>
      </c>
      <c r="AD15" s="78">
        <v>386388</v>
      </c>
      <c r="AE15" s="78">
        <v>406640</v>
      </c>
      <c r="AF15" s="78">
        <v>1420895</v>
      </c>
      <c r="AG15" s="78">
        <v>971100</v>
      </c>
      <c r="AH15" s="78">
        <v>501921</v>
      </c>
      <c r="AI15" s="80">
        <v>718174</v>
      </c>
      <c r="AJ15" s="32">
        <f t="shared" si="19"/>
        <v>4511822</v>
      </c>
      <c r="AK15" s="31" t="s">
        <v>28</v>
      </c>
      <c r="AL15" s="79">
        <v>52632</v>
      </c>
      <c r="AM15" s="78">
        <v>124146</v>
      </c>
      <c r="AN15" s="78">
        <v>434510</v>
      </c>
      <c r="AO15" s="78">
        <v>609792</v>
      </c>
      <c r="AP15" s="78">
        <v>1040248</v>
      </c>
      <c r="AQ15" s="78">
        <v>681145</v>
      </c>
      <c r="AR15" s="80">
        <v>491936</v>
      </c>
      <c r="AS15" s="32">
        <f t="shared" si="20"/>
        <v>3434409</v>
      </c>
      <c r="AT15" s="31" t="s">
        <v>28</v>
      </c>
      <c r="AU15" s="79">
        <v>0</v>
      </c>
      <c r="AV15" s="78">
        <v>0</v>
      </c>
      <c r="AW15" s="78">
        <v>14485409</v>
      </c>
      <c r="AX15" s="78">
        <v>18797561</v>
      </c>
      <c r="AY15" s="78">
        <v>17556654</v>
      </c>
      <c r="AZ15" s="78">
        <v>10918559</v>
      </c>
      <c r="BA15" s="80">
        <v>6302556</v>
      </c>
      <c r="BB15" s="32">
        <f t="shared" si="21"/>
        <v>68060739</v>
      </c>
      <c r="BC15" s="31" t="s">
        <v>28</v>
      </c>
      <c r="BD15" s="79">
        <v>1216602</v>
      </c>
      <c r="BE15" s="78">
        <v>5784311</v>
      </c>
      <c r="BF15" s="78">
        <v>4410811</v>
      </c>
      <c r="BG15" s="78">
        <v>5414293</v>
      </c>
      <c r="BH15" s="78">
        <v>3841308</v>
      </c>
      <c r="BI15" s="78">
        <v>2314797</v>
      </c>
      <c r="BJ15" s="80">
        <v>1075891</v>
      </c>
      <c r="BK15" s="32">
        <f t="shared" si="22"/>
        <v>24058013</v>
      </c>
      <c r="BL15" s="31" t="s">
        <v>28</v>
      </c>
      <c r="BM15" s="79">
        <v>0</v>
      </c>
      <c r="BN15" s="78">
        <v>129294.00000000001</v>
      </c>
      <c r="BO15" s="78">
        <v>686682</v>
      </c>
      <c r="BP15" s="78">
        <v>3931221</v>
      </c>
      <c r="BQ15" s="78">
        <v>10163687</v>
      </c>
      <c r="BR15" s="78">
        <v>6646891</v>
      </c>
      <c r="BS15" s="80">
        <v>3111273</v>
      </c>
      <c r="BT15" s="32">
        <f t="shared" si="23"/>
        <v>24669048</v>
      </c>
      <c r="BU15" s="31" t="s">
        <v>28</v>
      </c>
      <c r="BV15" s="79">
        <v>0</v>
      </c>
      <c r="BW15" s="78">
        <v>0</v>
      </c>
      <c r="BX15" s="78">
        <v>135108</v>
      </c>
      <c r="BY15" s="78">
        <v>450963</v>
      </c>
      <c r="BZ15" s="78">
        <v>724176</v>
      </c>
      <c r="CA15" s="78">
        <v>232698</v>
      </c>
      <c r="CB15" s="80">
        <v>500274</v>
      </c>
      <c r="CC15" s="32">
        <f t="shared" si="24"/>
        <v>2043219</v>
      </c>
      <c r="CD15" s="31" t="s">
        <v>28</v>
      </c>
      <c r="CE15" s="79">
        <v>0</v>
      </c>
      <c r="CF15" s="78">
        <v>0</v>
      </c>
      <c r="CG15" s="78">
        <v>0</v>
      </c>
      <c r="CH15" s="78">
        <v>0</v>
      </c>
      <c r="CI15" s="78">
        <v>0</v>
      </c>
      <c r="CJ15" s="78">
        <v>0</v>
      </c>
      <c r="CK15" s="80">
        <v>0</v>
      </c>
      <c r="CL15" s="32">
        <f t="shared" si="25"/>
        <v>0</v>
      </c>
      <c r="CM15" s="31" t="s">
        <v>28</v>
      </c>
      <c r="CN15" s="79">
        <v>0</v>
      </c>
      <c r="CO15" s="78">
        <v>0</v>
      </c>
      <c r="CP15" s="78">
        <v>0</v>
      </c>
      <c r="CQ15" s="78">
        <v>0</v>
      </c>
      <c r="CR15" s="78">
        <v>0</v>
      </c>
      <c r="CS15" s="78">
        <v>0</v>
      </c>
      <c r="CT15" s="80">
        <v>0</v>
      </c>
      <c r="CU15" s="32">
        <f t="shared" si="26"/>
        <v>0</v>
      </c>
      <c r="CV15" s="31" t="s">
        <v>28</v>
      </c>
      <c r="CW15" s="79">
        <v>418540</v>
      </c>
      <c r="CX15" s="78">
        <v>1231953</v>
      </c>
      <c r="CY15" s="78">
        <v>1118806</v>
      </c>
      <c r="CZ15" s="78">
        <v>4166439.9999999995</v>
      </c>
      <c r="DA15" s="78">
        <v>3661028</v>
      </c>
      <c r="DB15" s="78">
        <v>3441496</v>
      </c>
      <c r="DC15" s="80">
        <v>2405700</v>
      </c>
      <c r="DD15" s="32">
        <f t="shared" si="27"/>
        <v>16443963</v>
      </c>
      <c r="DE15" s="31" t="s">
        <v>28</v>
      </c>
      <c r="DF15" s="79">
        <v>113125</v>
      </c>
      <c r="DG15" s="78">
        <v>0</v>
      </c>
      <c r="DH15" s="78">
        <v>131407</v>
      </c>
      <c r="DI15" s="78">
        <v>110790</v>
      </c>
      <c r="DJ15" s="78">
        <v>65961</v>
      </c>
      <c r="DK15" s="78">
        <v>277101</v>
      </c>
      <c r="DL15" s="80">
        <v>0</v>
      </c>
      <c r="DM15" s="32">
        <f t="shared" si="28"/>
        <v>698384</v>
      </c>
      <c r="DN15" s="31" t="s">
        <v>28</v>
      </c>
      <c r="DO15" s="79">
        <v>461376</v>
      </c>
      <c r="DP15" s="78">
        <v>426440</v>
      </c>
      <c r="DQ15" s="78">
        <v>606150</v>
      </c>
      <c r="DR15" s="78">
        <v>333810</v>
      </c>
      <c r="DS15" s="78">
        <v>459160</v>
      </c>
      <c r="DT15" s="78">
        <v>56340</v>
      </c>
      <c r="DU15" s="80">
        <v>15660</v>
      </c>
      <c r="DV15" s="32">
        <f t="shared" si="29"/>
        <v>2358936</v>
      </c>
      <c r="DW15" s="31" t="s">
        <v>28</v>
      </c>
      <c r="DX15" s="79">
        <v>56326</v>
      </c>
      <c r="DY15" s="78">
        <v>403363</v>
      </c>
      <c r="DZ15" s="78">
        <v>751478</v>
      </c>
      <c r="EA15" s="78">
        <v>827477</v>
      </c>
      <c r="EB15" s="78">
        <v>1501772</v>
      </c>
      <c r="EC15" s="78">
        <v>2206798</v>
      </c>
      <c r="ED15" s="80">
        <v>1638690</v>
      </c>
      <c r="EE15" s="32">
        <f t="shared" si="30"/>
        <v>7385904</v>
      </c>
      <c r="EF15" s="31" t="s">
        <v>28</v>
      </c>
      <c r="EG15" s="79">
        <v>605045</v>
      </c>
      <c r="EH15" s="78">
        <v>1381723</v>
      </c>
      <c r="EI15" s="78">
        <v>7571974</v>
      </c>
      <c r="EJ15" s="78">
        <v>8134520</v>
      </c>
      <c r="EK15" s="78">
        <v>7223896</v>
      </c>
      <c r="EL15" s="78">
        <v>4768094</v>
      </c>
      <c r="EM15" s="80">
        <v>2650942</v>
      </c>
      <c r="EN15" s="32">
        <f t="shared" si="31"/>
        <v>32336194</v>
      </c>
      <c r="EO15" s="28"/>
      <c r="EP15" s="28"/>
      <c r="EQ15" s="28"/>
      <c r="ER15" s="28"/>
      <c r="ES15" s="28"/>
      <c r="ET15" s="28"/>
    </row>
    <row r="16" spans="1:150" s="6" customFormat="1" ht="15" customHeight="1" x14ac:dyDescent="0.15">
      <c r="A16" s="31" t="s">
        <v>29</v>
      </c>
      <c r="B16" s="78">
        <v>0</v>
      </c>
      <c r="C16" s="78">
        <v>0</v>
      </c>
      <c r="D16" s="78">
        <v>6615277</v>
      </c>
      <c r="E16" s="78">
        <v>9448152</v>
      </c>
      <c r="F16" s="78">
        <v>9168612</v>
      </c>
      <c r="G16" s="78">
        <v>15859942</v>
      </c>
      <c r="H16" s="78">
        <v>17720577</v>
      </c>
      <c r="I16" s="32">
        <f t="shared" si="16"/>
        <v>58812560</v>
      </c>
      <c r="J16" s="31" t="s">
        <v>29</v>
      </c>
      <c r="K16" s="79">
        <v>0</v>
      </c>
      <c r="L16" s="78">
        <v>0</v>
      </c>
      <c r="M16" s="78">
        <v>0</v>
      </c>
      <c r="N16" s="78">
        <v>12987</v>
      </c>
      <c r="O16" s="78">
        <v>131796</v>
      </c>
      <c r="P16" s="78">
        <v>233791</v>
      </c>
      <c r="Q16" s="80">
        <v>806402</v>
      </c>
      <c r="R16" s="32">
        <f t="shared" si="17"/>
        <v>1184976</v>
      </c>
      <c r="S16" s="31" t="s">
        <v>29</v>
      </c>
      <c r="T16" s="79">
        <v>487821</v>
      </c>
      <c r="U16" s="78">
        <v>677687</v>
      </c>
      <c r="V16" s="78">
        <v>1266647</v>
      </c>
      <c r="W16" s="78">
        <v>1686029</v>
      </c>
      <c r="X16" s="78">
        <v>1545113</v>
      </c>
      <c r="Y16" s="78">
        <v>1958913</v>
      </c>
      <c r="Z16" s="80">
        <v>3559991</v>
      </c>
      <c r="AA16" s="32">
        <f t="shared" si="18"/>
        <v>11182201</v>
      </c>
      <c r="AB16" s="31" t="s">
        <v>29</v>
      </c>
      <c r="AC16" s="79">
        <v>40897</v>
      </c>
      <c r="AD16" s="78">
        <v>366851</v>
      </c>
      <c r="AE16" s="78">
        <v>293823</v>
      </c>
      <c r="AF16" s="78">
        <v>518244</v>
      </c>
      <c r="AG16" s="78">
        <v>312615</v>
      </c>
      <c r="AH16" s="78">
        <v>353230</v>
      </c>
      <c r="AI16" s="80">
        <v>184904</v>
      </c>
      <c r="AJ16" s="32">
        <f t="shared" si="19"/>
        <v>2070564</v>
      </c>
      <c r="AK16" s="31" t="s">
        <v>29</v>
      </c>
      <c r="AL16" s="79">
        <v>91710</v>
      </c>
      <c r="AM16" s="78">
        <v>116082</v>
      </c>
      <c r="AN16" s="78">
        <v>663849</v>
      </c>
      <c r="AO16" s="78">
        <v>487570</v>
      </c>
      <c r="AP16" s="78">
        <v>516081</v>
      </c>
      <c r="AQ16" s="78">
        <v>712906</v>
      </c>
      <c r="AR16" s="80">
        <v>672866</v>
      </c>
      <c r="AS16" s="32">
        <f t="shared" si="20"/>
        <v>3261064</v>
      </c>
      <c r="AT16" s="31" t="s">
        <v>29</v>
      </c>
      <c r="AU16" s="79">
        <v>0</v>
      </c>
      <c r="AV16" s="78">
        <v>0</v>
      </c>
      <c r="AW16" s="78">
        <v>7707741</v>
      </c>
      <c r="AX16" s="78">
        <v>7144103</v>
      </c>
      <c r="AY16" s="78">
        <v>5414298</v>
      </c>
      <c r="AZ16" s="78">
        <v>3810287</v>
      </c>
      <c r="BA16" s="80">
        <v>1916601</v>
      </c>
      <c r="BB16" s="32">
        <f t="shared" si="21"/>
        <v>25993030</v>
      </c>
      <c r="BC16" s="31" t="s">
        <v>29</v>
      </c>
      <c r="BD16" s="79">
        <v>625264</v>
      </c>
      <c r="BE16" s="78">
        <v>1684390</v>
      </c>
      <c r="BF16" s="78">
        <v>1377748</v>
      </c>
      <c r="BG16" s="78">
        <v>2179805</v>
      </c>
      <c r="BH16" s="78">
        <v>3052312</v>
      </c>
      <c r="BI16" s="78">
        <v>2227575</v>
      </c>
      <c r="BJ16" s="80">
        <v>739337</v>
      </c>
      <c r="BK16" s="32">
        <f t="shared" si="22"/>
        <v>11886431</v>
      </c>
      <c r="BL16" s="31" t="s">
        <v>29</v>
      </c>
      <c r="BM16" s="79">
        <v>76887</v>
      </c>
      <c r="BN16" s="78">
        <v>66929</v>
      </c>
      <c r="BO16" s="78">
        <v>278649</v>
      </c>
      <c r="BP16" s="78">
        <v>558682</v>
      </c>
      <c r="BQ16" s="78">
        <v>1732297</v>
      </c>
      <c r="BR16" s="78">
        <v>1072469</v>
      </c>
      <c r="BS16" s="80">
        <v>741308</v>
      </c>
      <c r="BT16" s="32">
        <f t="shared" si="23"/>
        <v>4527221</v>
      </c>
      <c r="BU16" s="31" t="s">
        <v>29</v>
      </c>
      <c r="BV16" s="79">
        <v>21294</v>
      </c>
      <c r="BW16" s="78">
        <v>104229</v>
      </c>
      <c r="BX16" s="78">
        <v>124416</v>
      </c>
      <c r="BY16" s="78">
        <v>95769</v>
      </c>
      <c r="BZ16" s="78">
        <v>635409</v>
      </c>
      <c r="CA16" s="78">
        <v>488241</v>
      </c>
      <c r="CB16" s="80">
        <v>1038743.9999999999</v>
      </c>
      <c r="CC16" s="32">
        <f t="shared" si="24"/>
        <v>2508102</v>
      </c>
      <c r="CD16" s="31" t="s">
        <v>29</v>
      </c>
      <c r="CE16" s="79">
        <v>0</v>
      </c>
      <c r="CF16" s="78">
        <v>0</v>
      </c>
      <c r="CG16" s="78">
        <v>0</v>
      </c>
      <c r="CH16" s="78">
        <v>0</v>
      </c>
      <c r="CI16" s="78">
        <v>0</v>
      </c>
      <c r="CJ16" s="78">
        <v>0</v>
      </c>
      <c r="CK16" s="80">
        <v>0</v>
      </c>
      <c r="CL16" s="32">
        <f t="shared" si="25"/>
        <v>0</v>
      </c>
      <c r="CM16" s="31" t="s">
        <v>29</v>
      </c>
      <c r="CN16" s="79">
        <v>0</v>
      </c>
      <c r="CO16" s="78">
        <v>0</v>
      </c>
      <c r="CP16" s="78">
        <v>0</v>
      </c>
      <c r="CQ16" s="78">
        <v>0</v>
      </c>
      <c r="CR16" s="78">
        <v>0</v>
      </c>
      <c r="CS16" s="78">
        <v>0</v>
      </c>
      <c r="CT16" s="80">
        <v>0</v>
      </c>
      <c r="CU16" s="32">
        <f t="shared" si="26"/>
        <v>0</v>
      </c>
      <c r="CV16" s="31" t="s">
        <v>29</v>
      </c>
      <c r="CW16" s="79">
        <v>938041</v>
      </c>
      <c r="CX16" s="78">
        <v>933467</v>
      </c>
      <c r="CY16" s="78">
        <v>522914</v>
      </c>
      <c r="CZ16" s="78">
        <v>2157562</v>
      </c>
      <c r="DA16" s="78">
        <v>1779181</v>
      </c>
      <c r="DB16" s="78">
        <v>2138625</v>
      </c>
      <c r="DC16" s="80">
        <v>2052402.9999999998</v>
      </c>
      <c r="DD16" s="32">
        <f t="shared" si="27"/>
        <v>10522193</v>
      </c>
      <c r="DE16" s="31" t="s">
        <v>29</v>
      </c>
      <c r="DF16" s="79">
        <v>223380</v>
      </c>
      <c r="DG16" s="78">
        <v>48150</v>
      </c>
      <c r="DH16" s="78">
        <v>180900</v>
      </c>
      <c r="DI16" s="78">
        <v>40590</v>
      </c>
      <c r="DJ16" s="78">
        <v>26568</v>
      </c>
      <c r="DK16" s="78">
        <v>55800</v>
      </c>
      <c r="DL16" s="80">
        <v>0</v>
      </c>
      <c r="DM16" s="32">
        <f t="shared" si="28"/>
        <v>575388</v>
      </c>
      <c r="DN16" s="31" t="s">
        <v>29</v>
      </c>
      <c r="DO16" s="79">
        <v>602380</v>
      </c>
      <c r="DP16" s="78">
        <v>112080</v>
      </c>
      <c r="DQ16" s="78">
        <v>794309</v>
      </c>
      <c r="DR16" s="78">
        <v>368402</v>
      </c>
      <c r="DS16" s="78">
        <v>0</v>
      </c>
      <c r="DT16" s="78">
        <v>92250</v>
      </c>
      <c r="DU16" s="80">
        <v>0</v>
      </c>
      <c r="DV16" s="32">
        <f t="shared" si="29"/>
        <v>1969421</v>
      </c>
      <c r="DW16" s="31" t="s">
        <v>29</v>
      </c>
      <c r="DX16" s="79">
        <v>56326</v>
      </c>
      <c r="DY16" s="78">
        <v>426695</v>
      </c>
      <c r="DZ16" s="78">
        <v>710742</v>
      </c>
      <c r="EA16" s="78">
        <v>604200</v>
      </c>
      <c r="EB16" s="78">
        <v>831014</v>
      </c>
      <c r="EC16" s="78">
        <v>463369</v>
      </c>
      <c r="ED16" s="80">
        <v>242256</v>
      </c>
      <c r="EE16" s="32">
        <f t="shared" si="30"/>
        <v>3334602</v>
      </c>
      <c r="EF16" s="31" t="s">
        <v>29</v>
      </c>
      <c r="EG16" s="79">
        <v>820885</v>
      </c>
      <c r="EH16" s="78">
        <v>796130</v>
      </c>
      <c r="EI16" s="78">
        <v>3258392</v>
      </c>
      <c r="EJ16" s="78">
        <v>3290011</v>
      </c>
      <c r="EK16" s="78">
        <v>2650640</v>
      </c>
      <c r="EL16" s="78">
        <v>2591195</v>
      </c>
      <c r="EM16" s="80">
        <v>1859272</v>
      </c>
      <c r="EN16" s="32">
        <f t="shared" si="31"/>
        <v>15266525</v>
      </c>
      <c r="EO16" s="28"/>
      <c r="EP16" s="28"/>
      <c r="EQ16" s="28"/>
      <c r="ER16" s="28"/>
      <c r="ES16" s="28"/>
      <c r="ET16" s="28"/>
    </row>
    <row r="17" spans="1:150" s="6" customFormat="1" ht="15" customHeight="1" x14ac:dyDescent="0.15">
      <c r="A17" s="31" t="s">
        <v>30</v>
      </c>
      <c r="B17" s="78">
        <v>0</v>
      </c>
      <c r="C17" s="78">
        <v>0</v>
      </c>
      <c r="D17" s="78">
        <v>1453836</v>
      </c>
      <c r="E17" s="78">
        <v>2768967</v>
      </c>
      <c r="F17" s="78">
        <v>1850335</v>
      </c>
      <c r="G17" s="78">
        <v>1764380</v>
      </c>
      <c r="H17" s="78">
        <v>1487336</v>
      </c>
      <c r="I17" s="32">
        <f t="shared" si="16"/>
        <v>9324854</v>
      </c>
      <c r="J17" s="31" t="s">
        <v>30</v>
      </c>
      <c r="K17" s="79">
        <v>0</v>
      </c>
      <c r="L17" s="78">
        <v>0</v>
      </c>
      <c r="M17" s="78">
        <v>0</v>
      </c>
      <c r="N17" s="78">
        <v>51953</v>
      </c>
      <c r="O17" s="78">
        <v>51953</v>
      </c>
      <c r="P17" s="78">
        <v>103906</v>
      </c>
      <c r="Q17" s="80">
        <v>80292</v>
      </c>
      <c r="R17" s="32">
        <f t="shared" si="17"/>
        <v>288104</v>
      </c>
      <c r="S17" s="31" t="s">
        <v>30</v>
      </c>
      <c r="T17" s="79">
        <v>241184</v>
      </c>
      <c r="U17" s="78">
        <v>172539</v>
      </c>
      <c r="V17" s="78">
        <v>782368</v>
      </c>
      <c r="W17" s="78">
        <v>1026709.0000000001</v>
      </c>
      <c r="X17" s="78">
        <v>670293</v>
      </c>
      <c r="Y17" s="78">
        <v>391796</v>
      </c>
      <c r="Z17" s="80">
        <v>420851</v>
      </c>
      <c r="AA17" s="32">
        <f t="shared" si="18"/>
        <v>3705740</v>
      </c>
      <c r="AB17" s="31" t="s">
        <v>30</v>
      </c>
      <c r="AC17" s="79">
        <v>197163</v>
      </c>
      <c r="AD17" s="78">
        <v>389610</v>
      </c>
      <c r="AE17" s="78">
        <v>874232</v>
      </c>
      <c r="AF17" s="78">
        <v>713140</v>
      </c>
      <c r="AG17" s="78">
        <v>543337</v>
      </c>
      <c r="AH17" s="78">
        <v>521631</v>
      </c>
      <c r="AI17" s="80">
        <v>126344</v>
      </c>
      <c r="AJ17" s="32">
        <f t="shared" si="19"/>
        <v>3365457</v>
      </c>
      <c r="AK17" s="31" t="s">
        <v>30</v>
      </c>
      <c r="AL17" s="79">
        <v>16317</v>
      </c>
      <c r="AM17" s="78">
        <v>24030</v>
      </c>
      <c r="AN17" s="78">
        <v>80649</v>
      </c>
      <c r="AO17" s="78">
        <v>158446</v>
      </c>
      <c r="AP17" s="78">
        <v>67320</v>
      </c>
      <c r="AQ17" s="78">
        <v>47196</v>
      </c>
      <c r="AR17" s="80">
        <v>63828</v>
      </c>
      <c r="AS17" s="32">
        <f t="shared" si="20"/>
        <v>457786</v>
      </c>
      <c r="AT17" s="31" t="s">
        <v>30</v>
      </c>
      <c r="AU17" s="79">
        <v>0</v>
      </c>
      <c r="AV17" s="78">
        <v>0</v>
      </c>
      <c r="AW17" s="78">
        <v>3641717</v>
      </c>
      <c r="AX17" s="78">
        <v>3758307</v>
      </c>
      <c r="AY17" s="78">
        <v>2270036</v>
      </c>
      <c r="AZ17" s="78">
        <v>1151134</v>
      </c>
      <c r="BA17" s="80">
        <v>585720</v>
      </c>
      <c r="BB17" s="32">
        <f t="shared" si="21"/>
        <v>11406914</v>
      </c>
      <c r="BC17" s="31" t="s">
        <v>30</v>
      </c>
      <c r="BD17" s="79">
        <v>613656</v>
      </c>
      <c r="BE17" s="78">
        <v>772840</v>
      </c>
      <c r="BF17" s="78">
        <v>1225526</v>
      </c>
      <c r="BG17" s="78">
        <v>1205240</v>
      </c>
      <c r="BH17" s="78">
        <v>967311</v>
      </c>
      <c r="BI17" s="78">
        <v>597356</v>
      </c>
      <c r="BJ17" s="80">
        <v>157014</v>
      </c>
      <c r="BK17" s="32">
        <f t="shared" si="22"/>
        <v>5538943</v>
      </c>
      <c r="BL17" s="31" t="s">
        <v>30</v>
      </c>
      <c r="BM17" s="79">
        <v>0</v>
      </c>
      <c r="BN17" s="78">
        <v>107532</v>
      </c>
      <c r="BO17" s="78">
        <v>717029</v>
      </c>
      <c r="BP17" s="78">
        <v>732731</v>
      </c>
      <c r="BQ17" s="78">
        <v>1944027</v>
      </c>
      <c r="BR17" s="78">
        <v>2154548</v>
      </c>
      <c r="BS17" s="80">
        <v>597460</v>
      </c>
      <c r="BT17" s="32">
        <f t="shared" si="23"/>
        <v>6253327</v>
      </c>
      <c r="BU17" s="31" t="s">
        <v>30</v>
      </c>
      <c r="BV17" s="79">
        <v>0</v>
      </c>
      <c r="BW17" s="78">
        <v>0</v>
      </c>
      <c r="BX17" s="78">
        <v>0</v>
      </c>
      <c r="BY17" s="78">
        <v>475677</v>
      </c>
      <c r="BZ17" s="78">
        <v>192753</v>
      </c>
      <c r="CA17" s="78">
        <v>239274</v>
      </c>
      <c r="CB17" s="80">
        <v>0</v>
      </c>
      <c r="CC17" s="32">
        <f t="shared" si="24"/>
        <v>907704</v>
      </c>
      <c r="CD17" s="31" t="s">
        <v>30</v>
      </c>
      <c r="CE17" s="79">
        <v>0</v>
      </c>
      <c r="CF17" s="78">
        <v>0</v>
      </c>
      <c r="CG17" s="78">
        <v>0</v>
      </c>
      <c r="CH17" s="78">
        <v>0</v>
      </c>
      <c r="CI17" s="78">
        <v>0</v>
      </c>
      <c r="CJ17" s="78">
        <v>0</v>
      </c>
      <c r="CK17" s="80">
        <v>0</v>
      </c>
      <c r="CL17" s="32">
        <f t="shared" si="25"/>
        <v>0</v>
      </c>
      <c r="CM17" s="31" t="s">
        <v>30</v>
      </c>
      <c r="CN17" s="79">
        <v>0</v>
      </c>
      <c r="CO17" s="78">
        <v>0</v>
      </c>
      <c r="CP17" s="78">
        <v>0</v>
      </c>
      <c r="CQ17" s="78">
        <v>0</v>
      </c>
      <c r="CR17" s="78">
        <v>0</v>
      </c>
      <c r="CS17" s="78">
        <v>0</v>
      </c>
      <c r="CT17" s="80">
        <v>0</v>
      </c>
      <c r="CU17" s="32">
        <f t="shared" si="26"/>
        <v>0</v>
      </c>
      <c r="CV17" s="31" t="s">
        <v>30</v>
      </c>
      <c r="CW17" s="79">
        <v>650655</v>
      </c>
      <c r="CX17" s="78">
        <v>428925</v>
      </c>
      <c r="CY17" s="78">
        <v>517953</v>
      </c>
      <c r="CZ17" s="78">
        <v>1025648.9999999999</v>
      </c>
      <c r="DA17" s="78">
        <v>725627</v>
      </c>
      <c r="DB17" s="78">
        <v>622646</v>
      </c>
      <c r="DC17" s="80">
        <v>339597</v>
      </c>
      <c r="DD17" s="32">
        <f t="shared" si="27"/>
        <v>4311052</v>
      </c>
      <c r="DE17" s="31" t="s">
        <v>30</v>
      </c>
      <c r="DF17" s="79">
        <v>17100</v>
      </c>
      <c r="DG17" s="78">
        <v>30240</v>
      </c>
      <c r="DH17" s="78">
        <v>70866</v>
      </c>
      <c r="DI17" s="78">
        <v>0</v>
      </c>
      <c r="DJ17" s="78">
        <v>0</v>
      </c>
      <c r="DK17" s="78">
        <v>0</v>
      </c>
      <c r="DL17" s="80">
        <v>0</v>
      </c>
      <c r="DM17" s="32">
        <f t="shared" si="28"/>
        <v>118206</v>
      </c>
      <c r="DN17" s="31" t="s">
        <v>30</v>
      </c>
      <c r="DO17" s="79">
        <v>179308</v>
      </c>
      <c r="DP17" s="78">
        <v>139788</v>
      </c>
      <c r="DQ17" s="78">
        <v>0</v>
      </c>
      <c r="DR17" s="78">
        <v>0</v>
      </c>
      <c r="DS17" s="78">
        <v>29601</v>
      </c>
      <c r="DT17" s="78">
        <v>0</v>
      </c>
      <c r="DU17" s="80">
        <v>0</v>
      </c>
      <c r="DV17" s="32">
        <f t="shared" si="29"/>
        <v>348697</v>
      </c>
      <c r="DW17" s="31" t="s">
        <v>30</v>
      </c>
      <c r="DX17" s="79">
        <v>70689</v>
      </c>
      <c r="DY17" s="78">
        <v>0</v>
      </c>
      <c r="DZ17" s="78">
        <v>0</v>
      </c>
      <c r="EA17" s="78">
        <v>0</v>
      </c>
      <c r="EB17" s="78">
        <v>0</v>
      </c>
      <c r="EC17" s="78">
        <v>0</v>
      </c>
      <c r="ED17" s="80">
        <v>0</v>
      </c>
      <c r="EE17" s="32">
        <f t="shared" si="30"/>
        <v>70689</v>
      </c>
      <c r="EF17" s="31" t="s">
        <v>30</v>
      </c>
      <c r="EG17" s="79">
        <v>419160</v>
      </c>
      <c r="EH17" s="78">
        <v>284320</v>
      </c>
      <c r="EI17" s="78">
        <v>1578500</v>
      </c>
      <c r="EJ17" s="78">
        <v>1487671</v>
      </c>
      <c r="EK17" s="78">
        <v>977342</v>
      </c>
      <c r="EL17" s="78">
        <v>717287</v>
      </c>
      <c r="EM17" s="80">
        <v>285103</v>
      </c>
      <c r="EN17" s="32">
        <f t="shared" si="31"/>
        <v>5749383</v>
      </c>
      <c r="EO17" s="28"/>
      <c r="EP17" s="28"/>
      <c r="EQ17" s="28"/>
      <c r="ER17" s="28"/>
      <c r="ES17" s="28"/>
      <c r="ET17" s="28"/>
    </row>
    <row r="18" spans="1:150" s="6" customFormat="1" ht="15" customHeight="1" x14ac:dyDescent="0.15">
      <c r="A18" s="31" t="s">
        <v>31</v>
      </c>
      <c r="B18" s="78">
        <v>0</v>
      </c>
      <c r="C18" s="78">
        <v>0</v>
      </c>
      <c r="D18" s="78">
        <v>2137797</v>
      </c>
      <c r="E18" s="78">
        <v>2513103</v>
      </c>
      <c r="F18" s="78">
        <v>4051813</v>
      </c>
      <c r="G18" s="78">
        <v>3233883</v>
      </c>
      <c r="H18" s="78">
        <v>2727794</v>
      </c>
      <c r="I18" s="32">
        <f t="shared" si="16"/>
        <v>14664390</v>
      </c>
      <c r="J18" s="31" t="s">
        <v>31</v>
      </c>
      <c r="K18" s="79">
        <v>0</v>
      </c>
      <c r="L18" s="78">
        <v>0</v>
      </c>
      <c r="M18" s="78">
        <v>56661</v>
      </c>
      <c r="N18" s="78">
        <v>0</v>
      </c>
      <c r="O18" s="78">
        <v>99161</v>
      </c>
      <c r="P18" s="78">
        <v>143705</v>
      </c>
      <c r="Q18" s="80">
        <v>360459</v>
      </c>
      <c r="R18" s="32">
        <f t="shared" si="17"/>
        <v>659986</v>
      </c>
      <c r="S18" s="31" t="s">
        <v>31</v>
      </c>
      <c r="T18" s="79">
        <v>109668</v>
      </c>
      <c r="U18" s="78">
        <v>219069</v>
      </c>
      <c r="V18" s="78">
        <v>817332</v>
      </c>
      <c r="W18" s="78">
        <v>1041510</v>
      </c>
      <c r="X18" s="78">
        <v>1067853</v>
      </c>
      <c r="Y18" s="78">
        <v>883479</v>
      </c>
      <c r="Z18" s="80">
        <v>616279</v>
      </c>
      <c r="AA18" s="32">
        <f t="shared" si="18"/>
        <v>4755190</v>
      </c>
      <c r="AB18" s="31" t="s">
        <v>31</v>
      </c>
      <c r="AC18" s="79">
        <v>22959</v>
      </c>
      <c r="AD18" s="78">
        <v>0</v>
      </c>
      <c r="AE18" s="78">
        <v>45216</v>
      </c>
      <c r="AF18" s="78">
        <v>27844</v>
      </c>
      <c r="AG18" s="78">
        <v>94953</v>
      </c>
      <c r="AH18" s="78">
        <v>23130</v>
      </c>
      <c r="AI18" s="80">
        <v>56520</v>
      </c>
      <c r="AJ18" s="32">
        <f t="shared" si="19"/>
        <v>270622</v>
      </c>
      <c r="AK18" s="31" t="s">
        <v>31</v>
      </c>
      <c r="AL18" s="79">
        <v>6156</v>
      </c>
      <c r="AM18" s="78">
        <v>23310</v>
      </c>
      <c r="AN18" s="78">
        <v>61839</v>
      </c>
      <c r="AO18" s="78">
        <v>80728</v>
      </c>
      <c r="AP18" s="78">
        <v>87876</v>
      </c>
      <c r="AQ18" s="78">
        <v>95319</v>
      </c>
      <c r="AR18" s="80">
        <v>101239</v>
      </c>
      <c r="AS18" s="32">
        <f t="shared" si="20"/>
        <v>456467</v>
      </c>
      <c r="AT18" s="31" t="s">
        <v>31</v>
      </c>
      <c r="AU18" s="79">
        <v>0</v>
      </c>
      <c r="AV18" s="78">
        <v>0</v>
      </c>
      <c r="AW18" s="78">
        <v>5613367</v>
      </c>
      <c r="AX18" s="78">
        <v>5262765</v>
      </c>
      <c r="AY18" s="78">
        <v>5919937</v>
      </c>
      <c r="AZ18" s="78">
        <v>1877967</v>
      </c>
      <c r="BA18" s="80">
        <v>1134157</v>
      </c>
      <c r="BB18" s="32">
        <f t="shared" si="21"/>
        <v>19808193</v>
      </c>
      <c r="BC18" s="31" t="s">
        <v>31</v>
      </c>
      <c r="BD18" s="79">
        <v>135503</v>
      </c>
      <c r="BE18" s="78">
        <v>715810</v>
      </c>
      <c r="BF18" s="78">
        <v>872148</v>
      </c>
      <c r="BG18" s="78">
        <v>1479210</v>
      </c>
      <c r="BH18" s="78">
        <v>1832329</v>
      </c>
      <c r="BI18" s="78">
        <v>823424</v>
      </c>
      <c r="BJ18" s="80">
        <v>869369</v>
      </c>
      <c r="BK18" s="32">
        <f t="shared" si="22"/>
        <v>6727793</v>
      </c>
      <c r="BL18" s="31" t="s">
        <v>31</v>
      </c>
      <c r="BM18" s="79">
        <v>23787</v>
      </c>
      <c r="BN18" s="78">
        <v>0</v>
      </c>
      <c r="BO18" s="78">
        <v>487971</v>
      </c>
      <c r="BP18" s="78">
        <v>1637937</v>
      </c>
      <c r="BQ18" s="78">
        <v>4268327</v>
      </c>
      <c r="BR18" s="78">
        <v>2985516</v>
      </c>
      <c r="BS18" s="80">
        <v>1228023</v>
      </c>
      <c r="BT18" s="32">
        <f t="shared" si="23"/>
        <v>10631561</v>
      </c>
      <c r="BU18" s="31" t="s">
        <v>31</v>
      </c>
      <c r="BV18" s="79">
        <v>0</v>
      </c>
      <c r="BW18" s="78">
        <v>0</v>
      </c>
      <c r="BX18" s="78">
        <v>34515</v>
      </c>
      <c r="BY18" s="78">
        <v>149265</v>
      </c>
      <c r="BZ18" s="78">
        <v>195645</v>
      </c>
      <c r="CA18" s="78">
        <v>0</v>
      </c>
      <c r="CB18" s="80">
        <v>39159</v>
      </c>
      <c r="CC18" s="32">
        <f t="shared" si="24"/>
        <v>418584</v>
      </c>
      <c r="CD18" s="31" t="s">
        <v>31</v>
      </c>
      <c r="CE18" s="79">
        <v>0</v>
      </c>
      <c r="CF18" s="78">
        <v>0</v>
      </c>
      <c r="CG18" s="78">
        <v>0</v>
      </c>
      <c r="CH18" s="78">
        <v>0</v>
      </c>
      <c r="CI18" s="78">
        <v>0</v>
      </c>
      <c r="CJ18" s="78">
        <v>0</v>
      </c>
      <c r="CK18" s="80">
        <v>0</v>
      </c>
      <c r="CL18" s="32">
        <f t="shared" si="25"/>
        <v>0</v>
      </c>
      <c r="CM18" s="31" t="s">
        <v>31</v>
      </c>
      <c r="CN18" s="79">
        <v>0</v>
      </c>
      <c r="CO18" s="78">
        <v>0</v>
      </c>
      <c r="CP18" s="78">
        <v>0</v>
      </c>
      <c r="CQ18" s="78">
        <v>0</v>
      </c>
      <c r="CR18" s="78">
        <v>0</v>
      </c>
      <c r="CS18" s="78">
        <v>0</v>
      </c>
      <c r="CT18" s="80">
        <v>0</v>
      </c>
      <c r="CU18" s="32">
        <f t="shared" si="26"/>
        <v>0</v>
      </c>
      <c r="CV18" s="31" t="s">
        <v>31</v>
      </c>
      <c r="CW18" s="79">
        <v>235183</v>
      </c>
      <c r="CX18" s="78">
        <v>349579</v>
      </c>
      <c r="CY18" s="78">
        <v>448962</v>
      </c>
      <c r="CZ18" s="78">
        <v>1070887</v>
      </c>
      <c r="DA18" s="78">
        <v>1253932</v>
      </c>
      <c r="DB18" s="78">
        <v>920421</v>
      </c>
      <c r="DC18" s="80">
        <v>543326</v>
      </c>
      <c r="DD18" s="32">
        <f t="shared" si="27"/>
        <v>4822290</v>
      </c>
      <c r="DE18" s="31" t="s">
        <v>31</v>
      </c>
      <c r="DF18" s="79">
        <v>20560</v>
      </c>
      <c r="DG18" s="78">
        <v>0</v>
      </c>
      <c r="DH18" s="78">
        <v>16632</v>
      </c>
      <c r="DI18" s="78">
        <v>69102</v>
      </c>
      <c r="DJ18" s="78">
        <v>0</v>
      </c>
      <c r="DK18" s="78">
        <v>0</v>
      </c>
      <c r="DL18" s="80">
        <v>0</v>
      </c>
      <c r="DM18" s="32">
        <f t="shared" si="28"/>
        <v>106294</v>
      </c>
      <c r="DN18" s="31" t="s">
        <v>31</v>
      </c>
      <c r="DO18" s="79">
        <v>136210</v>
      </c>
      <c r="DP18" s="78">
        <v>190626</v>
      </c>
      <c r="DQ18" s="78">
        <v>170700</v>
      </c>
      <c r="DR18" s="78">
        <v>30600</v>
      </c>
      <c r="DS18" s="78">
        <v>47880</v>
      </c>
      <c r="DT18" s="78">
        <v>32400</v>
      </c>
      <c r="DU18" s="80">
        <v>0</v>
      </c>
      <c r="DV18" s="32">
        <f t="shared" si="29"/>
        <v>608416</v>
      </c>
      <c r="DW18" s="31" t="s">
        <v>31</v>
      </c>
      <c r="DX18" s="79">
        <v>161271</v>
      </c>
      <c r="DY18" s="78">
        <v>101421</v>
      </c>
      <c r="DZ18" s="78">
        <v>976887</v>
      </c>
      <c r="EA18" s="78">
        <v>895149</v>
      </c>
      <c r="EB18" s="78">
        <v>1175139</v>
      </c>
      <c r="EC18" s="78">
        <v>1137573</v>
      </c>
      <c r="ED18" s="80">
        <v>815410</v>
      </c>
      <c r="EE18" s="32">
        <f t="shared" si="30"/>
        <v>5262850</v>
      </c>
      <c r="EF18" s="31" t="s">
        <v>31</v>
      </c>
      <c r="EG18" s="79">
        <v>223960</v>
      </c>
      <c r="EH18" s="78">
        <v>286189</v>
      </c>
      <c r="EI18" s="78">
        <v>2594124</v>
      </c>
      <c r="EJ18" s="78">
        <v>2496588</v>
      </c>
      <c r="EK18" s="78">
        <v>2780901</v>
      </c>
      <c r="EL18" s="78">
        <v>1183866</v>
      </c>
      <c r="EM18" s="80">
        <v>678275</v>
      </c>
      <c r="EN18" s="32">
        <f t="shared" si="31"/>
        <v>10243903</v>
      </c>
      <c r="EO18" s="28"/>
      <c r="EP18" s="28"/>
      <c r="EQ18" s="28"/>
      <c r="ER18" s="28"/>
      <c r="ES18" s="28"/>
      <c r="ET18" s="28"/>
    </row>
    <row r="19" spans="1:150" s="6" customFormat="1" ht="15" customHeight="1" x14ac:dyDescent="0.15">
      <c r="A19" s="31" t="s">
        <v>32</v>
      </c>
      <c r="B19" s="78">
        <v>0</v>
      </c>
      <c r="C19" s="78">
        <v>0</v>
      </c>
      <c r="D19" s="78">
        <v>618931</v>
      </c>
      <c r="E19" s="78">
        <v>600219</v>
      </c>
      <c r="F19" s="78">
        <v>305097</v>
      </c>
      <c r="G19" s="78">
        <v>1189424</v>
      </c>
      <c r="H19" s="78">
        <v>897368</v>
      </c>
      <c r="I19" s="32">
        <f t="shared" si="16"/>
        <v>3611039</v>
      </c>
      <c r="J19" s="31" t="s">
        <v>32</v>
      </c>
      <c r="K19" s="79">
        <v>0</v>
      </c>
      <c r="L19" s="78">
        <v>0</v>
      </c>
      <c r="M19" s="78">
        <v>0</v>
      </c>
      <c r="N19" s="78">
        <v>0</v>
      </c>
      <c r="O19" s="78">
        <v>56661</v>
      </c>
      <c r="P19" s="78">
        <v>0</v>
      </c>
      <c r="Q19" s="80">
        <v>69524</v>
      </c>
      <c r="R19" s="32">
        <f t="shared" si="17"/>
        <v>126185</v>
      </c>
      <c r="S19" s="31" t="s">
        <v>32</v>
      </c>
      <c r="T19" s="79">
        <v>70952</v>
      </c>
      <c r="U19" s="78">
        <v>30009</v>
      </c>
      <c r="V19" s="78">
        <v>232721</v>
      </c>
      <c r="W19" s="78">
        <v>119089</v>
      </c>
      <c r="X19" s="78">
        <v>220701</v>
      </c>
      <c r="Y19" s="78">
        <v>74702</v>
      </c>
      <c r="Z19" s="80">
        <v>506351</v>
      </c>
      <c r="AA19" s="32">
        <f t="shared" si="18"/>
        <v>1254525</v>
      </c>
      <c r="AB19" s="31" t="s">
        <v>32</v>
      </c>
      <c r="AC19" s="79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24497</v>
      </c>
      <c r="AI19" s="80">
        <v>0</v>
      </c>
      <c r="AJ19" s="32">
        <f t="shared" si="19"/>
        <v>24497</v>
      </c>
      <c r="AK19" s="31" t="s">
        <v>32</v>
      </c>
      <c r="AL19" s="79">
        <v>0</v>
      </c>
      <c r="AM19" s="78">
        <v>5166</v>
      </c>
      <c r="AN19" s="78">
        <v>54315</v>
      </c>
      <c r="AO19" s="78">
        <v>49158</v>
      </c>
      <c r="AP19" s="78">
        <v>33381</v>
      </c>
      <c r="AQ19" s="78">
        <v>35739</v>
      </c>
      <c r="AR19" s="80">
        <v>76635</v>
      </c>
      <c r="AS19" s="32">
        <f t="shared" si="20"/>
        <v>254394</v>
      </c>
      <c r="AT19" s="31" t="s">
        <v>32</v>
      </c>
      <c r="AU19" s="79">
        <v>0</v>
      </c>
      <c r="AV19" s="78">
        <v>0</v>
      </c>
      <c r="AW19" s="78">
        <v>3658428</v>
      </c>
      <c r="AX19" s="78">
        <v>1528069</v>
      </c>
      <c r="AY19" s="78">
        <v>1058039</v>
      </c>
      <c r="AZ19" s="78">
        <v>805597</v>
      </c>
      <c r="BA19" s="80">
        <v>401933</v>
      </c>
      <c r="BB19" s="32">
        <f t="shared" si="21"/>
        <v>7452066</v>
      </c>
      <c r="BC19" s="31" t="s">
        <v>32</v>
      </c>
      <c r="BD19" s="79">
        <v>70878</v>
      </c>
      <c r="BE19" s="78">
        <v>336992</v>
      </c>
      <c r="BF19" s="78">
        <v>253334</v>
      </c>
      <c r="BG19" s="78">
        <v>206130</v>
      </c>
      <c r="BH19" s="78">
        <v>105936</v>
      </c>
      <c r="BI19" s="78">
        <v>0</v>
      </c>
      <c r="BJ19" s="80">
        <v>0</v>
      </c>
      <c r="BK19" s="32">
        <f t="shared" si="22"/>
        <v>973270</v>
      </c>
      <c r="BL19" s="31" t="s">
        <v>32</v>
      </c>
      <c r="BM19" s="79">
        <v>0</v>
      </c>
      <c r="BN19" s="78">
        <v>0</v>
      </c>
      <c r="BO19" s="78">
        <v>532017</v>
      </c>
      <c r="BP19" s="78">
        <v>79704</v>
      </c>
      <c r="BQ19" s="78">
        <v>452070</v>
      </c>
      <c r="BR19" s="78">
        <v>129987</v>
      </c>
      <c r="BS19" s="80">
        <v>154224</v>
      </c>
      <c r="BT19" s="32">
        <f t="shared" si="23"/>
        <v>1348002</v>
      </c>
      <c r="BU19" s="31" t="s">
        <v>32</v>
      </c>
      <c r="BV19" s="79">
        <v>0</v>
      </c>
      <c r="BW19" s="78">
        <v>0</v>
      </c>
      <c r="BX19" s="78">
        <v>25740</v>
      </c>
      <c r="BY19" s="78">
        <v>0</v>
      </c>
      <c r="BZ19" s="78">
        <v>0</v>
      </c>
      <c r="CA19" s="78">
        <v>0</v>
      </c>
      <c r="CB19" s="80">
        <v>0</v>
      </c>
      <c r="CC19" s="32">
        <f t="shared" si="24"/>
        <v>25740</v>
      </c>
      <c r="CD19" s="31" t="s">
        <v>32</v>
      </c>
      <c r="CE19" s="79">
        <v>0</v>
      </c>
      <c r="CF19" s="78">
        <v>0</v>
      </c>
      <c r="CG19" s="78">
        <v>0</v>
      </c>
      <c r="CH19" s="78">
        <v>0</v>
      </c>
      <c r="CI19" s="78">
        <v>0</v>
      </c>
      <c r="CJ19" s="78">
        <v>0</v>
      </c>
      <c r="CK19" s="80">
        <v>0</v>
      </c>
      <c r="CL19" s="32">
        <f t="shared" si="25"/>
        <v>0</v>
      </c>
      <c r="CM19" s="31" t="s">
        <v>32</v>
      </c>
      <c r="CN19" s="79">
        <v>0</v>
      </c>
      <c r="CO19" s="78">
        <v>0</v>
      </c>
      <c r="CP19" s="78">
        <v>0</v>
      </c>
      <c r="CQ19" s="78">
        <v>0</v>
      </c>
      <c r="CR19" s="78">
        <v>0</v>
      </c>
      <c r="CS19" s="78">
        <v>0</v>
      </c>
      <c r="CT19" s="80">
        <v>0</v>
      </c>
      <c r="CU19" s="32">
        <f t="shared" si="26"/>
        <v>0</v>
      </c>
      <c r="CV19" s="31" t="s">
        <v>32</v>
      </c>
      <c r="CW19" s="79">
        <v>68607</v>
      </c>
      <c r="CX19" s="78">
        <v>89874</v>
      </c>
      <c r="CY19" s="78">
        <v>197582</v>
      </c>
      <c r="CZ19" s="78">
        <v>213850</v>
      </c>
      <c r="DA19" s="78">
        <v>262421</v>
      </c>
      <c r="DB19" s="78">
        <v>266472</v>
      </c>
      <c r="DC19" s="80">
        <v>237276</v>
      </c>
      <c r="DD19" s="32">
        <f t="shared" si="27"/>
        <v>1336082</v>
      </c>
      <c r="DE19" s="31" t="s">
        <v>32</v>
      </c>
      <c r="DF19" s="79">
        <v>18711</v>
      </c>
      <c r="DG19" s="78">
        <v>0</v>
      </c>
      <c r="DH19" s="78">
        <v>29403</v>
      </c>
      <c r="DI19" s="78">
        <v>94428</v>
      </c>
      <c r="DJ19" s="78">
        <v>0</v>
      </c>
      <c r="DK19" s="78">
        <v>20790</v>
      </c>
      <c r="DL19" s="80">
        <v>0</v>
      </c>
      <c r="DM19" s="32">
        <f t="shared" si="28"/>
        <v>163332</v>
      </c>
      <c r="DN19" s="31" t="s">
        <v>32</v>
      </c>
      <c r="DO19" s="79">
        <v>79200</v>
      </c>
      <c r="DP19" s="78">
        <v>0</v>
      </c>
      <c r="DQ19" s="78">
        <v>114840</v>
      </c>
      <c r="DR19" s="78">
        <v>34788</v>
      </c>
      <c r="DS19" s="78">
        <v>0</v>
      </c>
      <c r="DT19" s="78">
        <v>0</v>
      </c>
      <c r="DU19" s="80">
        <v>0</v>
      </c>
      <c r="DV19" s="32">
        <f t="shared" si="29"/>
        <v>228828</v>
      </c>
      <c r="DW19" s="31" t="s">
        <v>32</v>
      </c>
      <c r="DX19" s="79">
        <v>160623</v>
      </c>
      <c r="DY19" s="78">
        <v>458622</v>
      </c>
      <c r="DZ19" s="78">
        <v>0</v>
      </c>
      <c r="EA19" s="78">
        <v>858609</v>
      </c>
      <c r="EB19" s="78">
        <v>806004</v>
      </c>
      <c r="EC19" s="78">
        <v>246975</v>
      </c>
      <c r="ED19" s="80">
        <v>0</v>
      </c>
      <c r="EE19" s="32">
        <f t="shared" si="30"/>
        <v>2530833</v>
      </c>
      <c r="EF19" s="31" t="s">
        <v>32</v>
      </c>
      <c r="EG19" s="79">
        <v>83980</v>
      </c>
      <c r="EH19" s="78">
        <v>95820</v>
      </c>
      <c r="EI19" s="78">
        <v>872812</v>
      </c>
      <c r="EJ19" s="78">
        <v>316483</v>
      </c>
      <c r="EK19" s="78">
        <v>365475</v>
      </c>
      <c r="EL19" s="78">
        <v>225033</v>
      </c>
      <c r="EM19" s="80">
        <v>194082</v>
      </c>
      <c r="EN19" s="32">
        <f t="shared" si="31"/>
        <v>2153685</v>
      </c>
      <c r="EO19" s="28"/>
      <c r="EP19" s="28"/>
      <c r="EQ19" s="28"/>
      <c r="ER19" s="28"/>
      <c r="ES19" s="28"/>
      <c r="ET19" s="28"/>
    </row>
    <row r="20" spans="1:150" s="6" customFormat="1" ht="15" customHeight="1" x14ac:dyDescent="0.15">
      <c r="A20" s="31" t="s">
        <v>33</v>
      </c>
      <c r="B20" s="78">
        <v>0</v>
      </c>
      <c r="C20" s="78">
        <v>0</v>
      </c>
      <c r="D20" s="78">
        <v>372774</v>
      </c>
      <c r="E20" s="78">
        <v>661205</v>
      </c>
      <c r="F20" s="78">
        <v>90187</v>
      </c>
      <c r="G20" s="78">
        <v>30303</v>
      </c>
      <c r="H20" s="78">
        <v>0</v>
      </c>
      <c r="I20" s="32">
        <f t="shared" si="16"/>
        <v>1154469</v>
      </c>
      <c r="J20" s="31" t="s">
        <v>33</v>
      </c>
      <c r="K20" s="79">
        <v>0</v>
      </c>
      <c r="L20" s="78">
        <v>0</v>
      </c>
      <c r="M20" s="78">
        <v>0</v>
      </c>
      <c r="N20" s="78">
        <v>0</v>
      </c>
      <c r="O20" s="78">
        <v>85001</v>
      </c>
      <c r="P20" s="78">
        <v>113322</v>
      </c>
      <c r="Q20" s="80">
        <v>0</v>
      </c>
      <c r="R20" s="32">
        <f t="shared" si="17"/>
        <v>198323</v>
      </c>
      <c r="S20" s="31" t="s">
        <v>33</v>
      </c>
      <c r="T20" s="79">
        <v>41298</v>
      </c>
      <c r="U20" s="78">
        <v>96868</v>
      </c>
      <c r="V20" s="78">
        <v>354357</v>
      </c>
      <c r="W20" s="78">
        <v>640193</v>
      </c>
      <c r="X20" s="78">
        <v>391090</v>
      </c>
      <c r="Y20" s="78">
        <v>86229</v>
      </c>
      <c r="Z20" s="80">
        <v>74293</v>
      </c>
      <c r="AA20" s="32">
        <f t="shared" si="18"/>
        <v>1684328</v>
      </c>
      <c r="AB20" s="31" t="s">
        <v>33</v>
      </c>
      <c r="AC20" s="79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80">
        <v>2248</v>
      </c>
      <c r="AJ20" s="32">
        <f t="shared" si="19"/>
        <v>2248</v>
      </c>
      <c r="AK20" s="31" t="s">
        <v>33</v>
      </c>
      <c r="AL20" s="79">
        <v>0</v>
      </c>
      <c r="AM20" s="78">
        <v>0</v>
      </c>
      <c r="AN20" s="78">
        <v>23598</v>
      </c>
      <c r="AO20" s="78">
        <v>110376</v>
      </c>
      <c r="AP20" s="78">
        <v>75564</v>
      </c>
      <c r="AQ20" s="78">
        <v>38124</v>
      </c>
      <c r="AR20" s="80">
        <v>17269</v>
      </c>
      <c r="AS20" s="32">
        <f t="shared" si="20"/>
        <v>264931</v>
      </c>
      <c r="AT20" s="31" t="s">
        <v>33</v>
      </c>
      <c r="AU20" s="79">
        <v>0</v>
      </c>
      <c r="AV20" s="78">
        <v>0</v>
      </c>
      <c r="AW20" s="78">
        <v>435557</v>
      </c>
      <c r="AX20" s="78">
        <v>1090327</v>
      </c>
      <c r="AY20" s="78">
        <v>697852</v>
      </c>
      <c r="AZ20" s="78">
        <v>0</v>
      </c>
      <c r="BA20" s="80">
        <v>0</v>
      </c>
      <c r="BB20" s="32">
        <f t="shared" si="21"/>
        <v>2223736</v>
      </c>
      <c r="BC20" s="31" t="s">
        <v>33</v>
      </c>
      <c r="BD20" s="79">
        <v>122472</v>
      </c>
      <c r="BE20" s="78">
        <v>143752</v>
      </c>
      <c r="BF20" s="78">
        <v>139587</v>
      </c>
      <c r="BG20" s="78">
        <v>217207</v>
      </c>
      <c r="BH20" s="78">
        <v>48573</v>
      </c>
      <c r="BI20" s="78">
        <v>0</v>
      </c>
      <c r="BJ20" s="80">
        <v>0</v>
      </c>
      <c r="BK20" s="32">
        <f t="shared" si="22"/>
        <v>671591</v>
      </c>
      <c r="BL20" s="31" t="s">
        <v>33</v>
      </c>
      <c r="BM20" s="79">
        <v>0</v>
      </c>
      <c r="BN20" s="78">
        <v>0</v>
      </c>
      <c r="BO20" s="78">
        <v>0</v>
      </c>
      <c r="BP20" s="78">
        <v>1200965</v>
      </c>
      <c r="BQ20" s="78">
        <v>551574</v>
      </c>
      <c r="BR20" s="78">
        <v>111665</v>
      </c>
      <c r="BS20" s="80">
        <v>258543</v>
      </c>
      <c r="BT20" s="32">
        <f t="shared" si="23"/>
        <v>2122747</v>
      </c>
      <c r="BU20" s="31" t="s">
        <v>33</v>
      </c>
      <c r="BV20" s="79">
        <v>0</v>
      </c>
      <c r="BW20" s="78">
        <v>0</v>
      </c>
      <c r="BX20" s="78">
        <v>0</v>
      </c>
      <c r="BY20" s="78">
        <v>0</v>
      </c>
      <c r="BZ20" s="78">
        <v>0</v>
      </c>
      <c r="CA20" s="78">
        <v>0</v>
      </c>
      <c r="CB20" s="80">
        <v>0</v>
      </c>
      <c r="CC20" s="32">
        <f t="shared" si="24"/>
        <v>0</v>
      </c>
      <c r="CD20" s="31" t="s">
        <v>33</v>
      </c>
      <c r="CE20" s="79">
        <v>0</v>
      </c>
      <c r="CF20" s="78">
        <v>0</v>
      </c>
      <c r="CG20" s="78">
        <v>0</v>
      </c>
      <c r="CH20" s="78">
        <v>0</v>
      </c>
      <c r="CI20" s="78">
        <v>0</v>
      </c>
      <c r="CJ20" s="78">
        <v>0</v>
      </c>
      <c r="CK20" s="80">
        <v>0</v>
      </c>
      <c r="CL20" s="32">
        <f t="shared" si="25"/>
        <v>0</v>
      </c>
      <c r="CM20" s="31" t="s">
        <v>33</v>
      </c>
      <c r="CN20" s="79">
        <v>0</v>
      </c>
      <c r="CO20" s="78">
        <v>0</v>
      </c>
      <c r="CP20" s="78">
        <v>0</v>
      </c>
      <c r="CQ20" s="78">
        <v>0</v>
      </c>
      <c r="CR20" s="78">
        <v>0</v>
      </c>
      <c r="CS20" s="78">
        <v>0</v>
      </c>
      <c r="CT20" s="80">
        <v>0</v>
      </c>
      <c r="CU20" s="32">
        <f t="shared" si="26"/>
        <v>0</v>
      </c>
      <c r="CV20" s="31" t="s">
        <v>33</v>
      </c>
      <c r="CW20" s="79">
        <v>17100</v>
      </c>
      <c r="CX20" s="78">
        <v>55630</v>
      </c>
      <c r="CY20" s="78">
        <v>29700</v>
      </c>
      <c r="CZ20" s="78">
        <v>306251</v>
      </c>
      <c r="DA20" s="78">
        <v>281652</v>
      </c>
      <c r="DB20" s="78">
        <v>39726</v>
      </c>
      <c r="DC20" s="80">
        <v>57376</v>
      </c>
      <c r="DD20" s="32">
        <f t="shared" si="27"/>
        <v>787435</v>
      </c>
      <c r="DE20" s="31" t="s">
        <v>33</v>
      </c>
      <c r="DF20" s="79">
        <v>17028</v>
      </c>
      <c r="DG20" s="78">
        <v>0</v>
      </c>
      <c r="DH20" s="78">
        <v>0</v>
      </c>
      <c r="DI20" s="78">
        <v>0</v>
      </c>
      <c r="DJ20" s="78">
        <v>0</v>
      </c>
      <c r="DK20" s="78">
        <v>0</v>
      </c>
      <c r="DL20" s="80">
        <v>0</v>
      </c>
      <c r="DM20" s="32">
        <f t="shared" si="28"/>
        <v>17028</v>
      </c>
      <c r="DN20" s="31" t="s">
        <v>33</v>
      </c>
      <c r="DO20" s="79">
        <v>0</v>
      </c>
      <c r="DP20" s="78">
        <v>0</v>
      </c>
      <c r="DQ20" s="78">
        <v>0</v>
      </c>
      <c r="DR20" s="78">
        <v>0</v>
      </c>
      <c r="DS20" s="78">
        <v>0</v>
      </c>
      <c r="DT20" s="78">
        <v>0</v>
      </c>
      <c r="DU20" s="80">
        <v>0</v>
      </c>
      <c r="DV20" s="32">
        <f t="shared" si="29"/>
        <v>0</v>
      </c>
      <c r="DW20" s="31" t="s">
        <v>33</v>
      </c>
      <c r="DX20" s="79">
        <v>0</v>
      </c>
      <c r="DY20" s="78">
        <v>0</v>
      </c>
      <c r="DZ20" s="78">
        <v>485595</v>
      </c>
      <c r="EA20" s="78">
        <v>198595</v>
      </c>
      <c r="EB20" s="78">
        <v>423915</v>
      </c>
      <c r="EC20" s="78">
        <v>0</v>
      </c>
      <c r="ED20" s="80">
        <v>241470</v>
      </c>
      <c r="EE20" s="32">
        <f t="shared" si="30"/>
        <v>1349575</v>
      </c>
      <c r="EF20" s="31" t="s">
        <v>33</v>
      </c>
      <c r="EG20" s="79">
        <v>53040</v>
      </c>
      <c r="EH20" s="78">
        <v>70720</v>
      </c>
      <c r="EI20" s="78">
        <v>397841</v>
      </c>
      <c r="EJ20" s="78">
        <v>554361</v>
      </c>
      <c r="EK20" s="78">
        <v>272819</v>
      </c>
      <c r="EL20" s="78">
        <v>64920</v>
      </c>
      <c r="EM20" s="80">
        <v>81882</v>
      </c>
      <c r="EN20" s="32">
        <f t="shared" si="31"/>
        <v>1495583</v>
      </c>
      <c r="EO20" s="28"/>
      <c r="EP20" s="28"/>
      <c r="EQ20" s="28"/>
      <c r="ER20" s="28"/>
      <c r="ES20" s="28"/>
      <c r="ET20" s="28"/>
    </row>
    <row r="21" spans="1:150" s="6" customFormat="1" ht="15" customHeight="1" x14ac:dyDescent="0.15">
      <c r="A21" s="31" t="s">
        <v>34</v>
      </c>
      <c r="B21" s="78">
        <v>0</v>
      </c>
      <c r="C21" s="78">
        <v>0</v>
      </c>
      <c r="D21" s="78">
        <v>612448</v>
      </c>
      <c r="E21" s="78">
        <v>1609835</v>
      </c>
      <c r="F21" s="78">
        <v>1152534</v>
      </c>
      <c r="G21" s="78">
        <v>1198782</v>
      </c>
      <c r="H21" s="78">
        <v>1199699</v>
      </c>
      <c r="I21" s="32">
        <f t="shared" si="16"/>
        <v>5773298</v>
      </c>
      <c r="J21" s="31" t="s">
        <v>34</v>
      </c>
      <c r="K21" s="79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80">
        <v>0</v>
      </c>
      <c r="R21" s="32">
        <f t="shared" si="17"/>
        <v>0</v>
      </c>
      <c r="S21" s="31" t="s">
        <v>34</v>
      </c>
      <c r="T21" s="79">
        <v>173790</v>
      </c>
      <c r="U21" s="78">
        <v>849582</v>
      </c>
      <c r="V21" s="78">
        <v>553257</v>
      </c>
      <c r="W21" s="78">
        <v>983973</v>
      </c>
      <c r="X21" s="78">
        <v>633509</v>
      </c>
      <c r="Y21" s="78">
        <v>530085</v>
      </c>
      <c r="Z21" s="80">
        <v>475872</v>
      </c>
      <c r="AA21" s="32">
        <f t="shared" si="18"/>
        <v>4200068</v>
      </c>
      <c r="AB21" s="31" t="s">
        <v>34</v>
      </c>
      <c r="AC21" s="79">
        <v>0</v>
      </c>
      <c r="AD21" s="78">
        <v>78912</v>
      </c>
      <c r="AE21" s="78">
        <v>23353</v>
      </c>
      <c r="AF21" s="78">
        <v>84780</v>
      </c>
      <c r="AG21" s="78">
        <v>45216</v>
      </c>
      <c r="AH21" s="78">
        <v>23985</v>
      </c>
      <c r="AI21" s="80">
        <v>0</v>
      </c>
      <c r="AJ21" s="32">
        <f t="shared" si="19"/>
        <v>256246</v>
      </c>
      <c r="AK21" s="31" t="s">
        <v>34</v>
      </c>
      <c r="AL21" s="79">
        <v>43956</v>
      </c>
      <c r="AM21" s="78">
        <v>77340</v>
      </c>
      <c r="AN21" s="78">
        <v>125532</v>
      </c>
      <c r="AO21" s="78">
        <v>142958</v>
      </c>
      <c r="AP21" s="78">
        <v>98235</v>
      </c>
      <c r="AQ21" s="78">
        <v>126067</v>
      </c>
      <c r="AR21" s="80">
        <v>61945</v>
      </c>
      <c r="AS21" s="32">
        <f t="shared" si="20"/>
        <v>676033</v>
      </c>
      <c r="AT21" s="31" t="s">
        <v>34</v>
      </c>
      <c r="AU21" s="79">
        <v>0</v>
      </c>
      <c r="AV21" s="78">
        <v>0</v>
      </c>
      <c r="AW21" s="78">
        <v>2527989</v>
      </c>
      <c r="AX21" s="78">
        <v>3183641</v>
      </c>
      <c r="AY21" s="78">
        <v>2482908</v>
      </c>
      <c r="AZ21" s="78">
        <v>948119</v>
      </c>
      <c r="BA21" s="80">
        <v>523467</v>
      </c>
      <c r="BB21" s="32">
        <f t="shared" si="21"/>
        <v>9666124</v>
      </c>
      <c r="BC21" s="31" t="s">
        <v>34</v>
      </c>
      <c r="BD21" s="79">
        <v>109476</v>
      </c>
      <c r="BE21" s="78">
        <v>647919</v>
      </c>
      <c r="BF21" s="78">
        <v>942462</v>
      </c>
      <c r="BG21" s="78">
        <v>370352</v>
      </c>
      <c r="BH21" s="78">
        <v>87012</v>
      </c>
      <c r="BI21" s="78">
        <v>368109</v>
      </c>
      <c r="BJ21" s="80">
        <v>103770</v>
      </c>
      <c r="BK21" s="32">
        <f t="shared" si="22"/>
        <v>2629100</v>
      </c>
      <c r="BL21" s="31" t="s">
        <v>34</v>
      </c>
      <c r="BM21" s="79">
        <v>0</v>
      </c>
      <c r="BN21" s="78">
        <v>282656</v>
      </c>
      <c r="BO21" s="78">
        <v>629964</v>
      </c>
      <c r="BP21" s="78">
        <v>494082</v>
      </c>
      <c r="BQ21" s="78">
        <v>1024955.9999999999</v>
      </c>
      <c r="BR21" s="78">
        <v>1911910</v>
      </c>
      <c r="BS21" s="80">
        <v>603525</v>
      </c>
      <c r="BT21" s="32">
        <f t="shared" si="23"/>
        <v>4947093</v>
      </c>
      <c r="BU21" s="31" t="s">
        <v>34</v>
      </c>
      <c r="BV21" s="79">
        <v>0</v>
      </c>
      <c r="BW21" s="78">
        <v>82494</v>
      </c>
      <c r="BX21" s="78">
        <v>34110</v>
      </c>
      <c r="BY21" s="78">
        <v>38493</v>
      </c>
      <c r="BZ21" s="78">
        <v>0</v>
      </c>
      <c r="CA21" s="78">
        <v>65601</v>
      </c>
      <c r="CB21" s="80">
        <v>0</v>
      </c>
      <c r="CC21" s="32">
        <f t="shared" si="24"/>
        <v>220698</v>
      </c>
      <c r="CD21" s="31" t="s">
        <v>34</v>
      </c>
      <c r="CE21" s="79">
        <v>0</v>
      </c>
      <c r="CF21" s="78">
        <v>0</v>
      </c>
      <c r="CG21" s="78">
        <v>0</v>
      </c>
      <c r="CH21" s="78">
        <v>0</v>
      </c>
      <c r="CI21" s="78">
        <v>0</v>
      </c>
      <c r="CJ21" s="78">
        <v>0</v>
      </c>
      <c r="CK21" s="80">
        <v>0</v>
      </c>
      <c r="CL21" s="32">
        <f t="shared" si="25"/>
        <v>0</v>
      </c>
      <c r="CM21" s="31" t="s">
        <v>34</v>
      </c>
      <c r="CN21" s="79">
        <v>0</v>
      </c>
      <c r="CO21" s="78">
        <v>0</v>
      </c>
      <c r="CP21" s="78">
        <v>0</v>
      </c>
      <c r="CQ21" s="78">
        <v>0</v>
      </c>
      <c r="CR21" s="78">
        <v>0</v>
      </c>
      <c r="CS21" s="78">
        <v>0</v>
      </c>
      <c r="CT21" s="80">
        <v>0</v>
      </c>
      <c r="CU21" s="32">
        <f t="shared" si="26"/>
        <v>0</v>
      </c>
      <c r="CV21" s="31" t="s">
        <v>34</v>
      </c>
      <c r="CW21" s="79">
        <v>232058</v>
      </c>
      <c r="CX21" s="78">
        <v>558812</v>
      </c>
      <c r="CY21" s="78">
        <v>233835</v>
      </c>
      <c r="CZ21" s="78">
        <v>801710</v>
      </c>
      <c r="DA21" s="78">
        <v>489279</v>
      </c>
      <c r="DB21" s="78">
        <v>445575</v>
      </c>
      <c r="DC21" s="80">
        <v>211108</v>
      </c>
      <c r="DD21" s="32">
        <f t="shared" si="27"/>
        <v>2972377</v>
      </c>
      <c r="DE21" s="31" t="s">
        <v>34</v>
      </c>
      <c r="DF21" s="79">
        <v>0</v>
      </c>
      <c r="DG21" s="78">
        <v>71820</v>
      </c>
      <c r="DH21" s="78">
        <v>41130</v>
      </c>
      <c r="DI21" s="78">
        <v>0</v>
      </c>
      <c r="DJ21" s="78">
        <v>42570</v>
      </c>
      <c r="DK21" s="78">
        <v>0</v>
      </c>
      <c r="DL21" s="80">
        <v>0</v>
      </c>
      <c r="DM21" s="32">
        <f t="shared" si="28"/>
        <v>155520</v>
      </c>
      <c r="DN21" s="31" t="s">
        <v>34</v>
      </c>
      <c r="DO21" s="79">
        <v>34650</v>
      </c>
      <c r="DP21" s="78">
        <v>84780</v>
      </c>
      <c r="DQ21" s="78">
        <v>0</v>
      </c>
      <c r="DR21" s="78">
        <v>0</v>
      </c>
      <c r="DS21" s="78">
        <v>0</v>
      </c>
      <c r="DT21" s="78">
        <v>0</v>
      </c>
      <c r="DU21" s="80">
        <v>0</v>
      </c>
      <c r="DV21" s="32">
        <f t="shared" si="29"/>
        <v>119430</v>
      </c>
      <c r="DW21" s="31" t="s">
        <v>34</v>
      </c>
      <c r="DX21" s="79">
        <v>112698</v>
      </c>
      <c r="DY21" s="78">
        <v>96642</v>
      </c>
      <c r="DZ21" s="78">
        <v>844616</v>
      </c>
      <c r="EA21" s="78">
        <v>1130858</v>
      </c>
      <c r="EB21" s="78">
        <v>1603706</v>
      </c>
      <c r="EC21" s="78">
        <v>1579696</v>
      </c>
      <c r="ED21" s="80">
        <v>235818</v>
      </c>
      <c r="EE21" s="32">
        <f t="shared" si="30"/>
        <v>5604034</v>
      </c>
      <c r="EF21" s="31" t="s">
        <v>34</v>
      </c>
      <c r="EG21" s="79">
        <v>222580</v>
      </c>
      <c r="EH21" s="78">
        <v>499780</v>
      </c>
      <c r="EI21" s="78">
        <v>981622</v>
      </c>
      <c r="EJ21" s="78">
        <v>1086521</v>
      </c>
      <c r="EK21" s="78">
        <v>681182</v>
      </c>
      <c r="EL21" s="78">
        <v>529142</v>
      </c>
      <c r="EM21" s="80">
        <v>211354</v>
      </c>
      <c r="EN21" s="32">
        <f t="shared" si="31"/>
        <v>4212181</v>
      </c>
      <c r="EO21" s="28"/>
      <c r="EP21" s="28"/>
      <c r="EQ21" s="28"/>
      <c r="ER21" s="28"/>
      <c r="ES21" s="28"/>
      <c r="ET21" s="28"/>
    </row>
    <row r="22" spans="1:150" s="6" customFormat="1" ht="15" customHeight="1" x14ac:dyDescent="0.15">
      <c r="A22" s="31" t="s">
        <v>35</v>
      </c>
      <c r="B22" s="78">
        <v>0</v>
      </c>
      <c r="C22" s="78">
        <v>0</v>
      </c>
      <c r="D22" s="78">
        <v>570863</v>
      </c>
      <c r="E22" s="78">
        <v>311677</v>
      </c>
      <c r="F22" s="78">
        <v>806193</v>
      </c>
      <c r="G22" s="78">
        <v>993006</v>
      </c>
      <c r="H22" s="78">
        <v>266393</v>
      </c>
      <c r="I22" s="32">
        <f t="shared" si="16"/>
        <v>2948132</v>
      </c>
      <c r="J22" s="31" t="s">
        <v>35</v>
      </c>
      <c r="K22" s="79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80">
        <v>0</v>
      </c>
      <c r="R22" s="32">
        <f t="shared" si="17"/>
        <v>0</v>
      </c>
      <c r="S22" s="31" t="s">
        <v>35</v>
      </c>
      <c r="T22" s="79">
        <v>117837</v>
      </c>
      <c r="U22" s="78">
        <v>339939</v>
      </c>
      <c r="V22" s="78">
        <v>257949</v>
      </c>
      <c r="W22" s="78">
        <v>204227</v>
      </c>
      <c r="X22" s="78">
        <v>302103</v>
      </c>
      <c r="Y22" s="78">
        <v>361168</v>
      </c>
      <c r="Z22" s="80">
        <v>612040</v>
      </c>
      <c r="AA22" s="32">
        <f t="shared" si="18"/>
        <v>2195263</v>
      </c>
      <c r="AB22" s="31" t="s">
        <v>35</v>
      </c>
      <c r="AC22" s="79">
        <v>0</v>
      </c>
      <c r="AD22" s="78">
        <v>0</v>
      </c>
      <c r="AE22" s="78">
        <v>0</v>
      </c>
      <c r="AF22" s="78">
        <v>45216</v>
      </c>
      <c r="AG22" s="78">
        <v>33912</v>
      </c>
      <c r="AH22" s="78">
        <v>0</v>
      </c>
      <c r="AI22" s="80">
        <v>0</v>
      </c>
      <c r="AJ22" s="32">
        <f t="shared" si="19"/>
        <v>79128</v>
      </c>
      <c r="AK22" s="31" t="s">
        <v>35</v>
      </c>
      <c r="AL22" s="79">
        <v>17442</v>
      </c>
      <c r="AM22" s="78">
        <v>12312</v>
      </c>
      <c r="AN22" s="78">
        <v>40689</v>
      </c>
      <c r="AO22" s="78">
        <v>35928</v>
      </c>
      <c r="AP22" s="78">
        <v>14427</v>
      </c>
      <c r="AQ22" s="78">
        <v>58599</v>
      </c>
      <c r="AR22" s="80">
        <v>31221</v>
      </c>
      <c r="AS22" s="32">
        <f t="shared" si="20"/>
        <v>210618</v>
      </c>
      <c r="AT22" s="31" t="s">
        <v>35</v>
      </c>
      <c r="AU22" s="79">
        <v>0</v>
      </c>
      <c r="AV22" s="78">
        <v>0</v>
      </c>
      <c r="AW22" s="78">
        <v>1402762</v>
      </c>
      <c r="AX22" s="78">
        <v>2352051</v>
      </c>
      <c r="AY22" s="78">
        <v>871839</v>
      </c>
      <c r="AZ22" s="78">
        <v>1717640</v>
      </c>
      <c r="BA22" s="80">
        <v>680760</v>
      </c>
      <c r="BB22" s="32">
        <f t="shared" si="21"/>
        <v>7025052</v>
      </c>
      <c r="BC22" s="31" t="s">
        <v>35</v>
      </c>
      <c r="BD22" s="79">
        <v>0</v>
      </c>
      <c r="BE22" s="78">
        <v>117594</v>
      </c>
      <c r="BF22" s="78">
        <v>59634</v>
      </c>
      <c r="BG22" s="78">
        <v>451892</v>
      </c>
      <c r="BH22" s="78">
        <v>216693</v>
      </c>
      <c r="BI22" s="78">
        <v>0</v>
      </c>
      <c r="BJ22" s="80">
        <v>0</v>
      </c>
      <c r="BK22" s="32">
        <f t="shared" si="22"/>
        <v>845813</v>
      </c>
      <c r="BL22" s="31" t="s">
        <v>35</v>
      </c>
      <c r="BM22" s="79">
        <v>62221</v>
      </c>
      <c r="BN22" s="78">
        <v>83142</v>
      </c>
      <c r="BO22" s="78">
        <v>491751</v>
      </c>
      <c r="BP22" s="78">
        <v>1142811</v>
      </c>
      <c r="BQ22" s="78">
        <v>1609894</v>
      </c>
      <c r="BR22" s="78">
        <v>1912545</v>
      </c>
      <c r="BS22" s="80">
        <v>583047</v>
      </c>
      <c r="BT22" s="32">
        <f t="shared" si="23"/>
        <v>5885411</v>
      </c>
      <c r="BU22" s="31" t="s">
        <v>35</v>
      </c>
      <c r="BV22" s="79">
        <v>0</v>
      </c>
      <c r="BW22" s="78">
        <v>0</v>
      </c>
      <c r="BX22" s="78">
        <v>0</v>
      </c>
      <c r="BY22" s="78">
        <v>0</v>
      </c>
      <c r="BZ22" s="78">
        <v>0</v>
      </c>
      <c r="CA22" s="78">
        <v>0</v>
      </c>
      <c r="CB22" s="80">
        <v>0</v>
      </c>
      <c r="CC22" s="32">
        <f t="shared" si="24"/>
        <v>0</v>
      </c>
      <c r="CD22" s="31" t="s">
        <v>35</v>
      </c>
      <c r="CE22" s="79">
        <v>0</v>
      </c>
      <c r="CF22" s="78">
        <v>0</v>
      </c>
      <c r="CG22" s="78">
        <v>0</v>
      </c>
      <c r="CH22" s="78">
        <v>0</v>
      </c>
      <c r="CI22" s="78">
        <v>0</v>
      </c>
      <c r="CJ22" s="78">
        <v>0</v>
      </c>
      <c r="CK22" s="80">
        <v>0</v>
      </c>
      <c r="CL22" s="32">
        <f t="shared" si="25"/>
        <v>0</v>
      </c>
      <c r="CM22" s="31" t="s">
        <v>35</v>
      </c>
      <c r="CN22" s="79">
        <v>0</v>
      </c>
      <c r="CO22" s="78">
        <v>0</v>
      </c>
      <c r="CP22" s="78">
        <v>0</v>
      </c>
      <c r="CQ22" s="78">
        <v>0</v>
      </c>
      <c r="CR22" s="78">
        <v>0</v>
      </c>
      <c r="CS22" s="78">
        <v>0</v>
      </c>
      <c r="CT22" s="80">
        <v>0</v>
      </c>
      <c r="CU22" s="32">
        <f t="shared" si="26"/>
        <v>0</v>
      </c>
      <c r="CV22" s="31" t="s">
        <v>35</v>
      </c>
      <c r="CW22" s="79">
        <v>141030</v>
      </c>
      <c r="CX22" s="78">
        <v>338046</v>
      </c>
      <c r="CY22" s="78">
        <v>55854</v>
      </c>
      <c r="CZ22" s="78">
        <v>216432</v>
      </c>
      <c r="DA22" s="78">
        <v>360351</v>
      </c>
      <c r="DB22" s="78">
        <v>389848</v>
      </c>
      <c r="DC22" s="80">
        <v>174132</v>
      </c>
      <c r="DD22" s="32">
        <f t="shared" si="27"/>
        <v>1675693</v>
      </c>
      <c r="DE22" s="31" t="s">
        <v>35</v>
      </c>
      <c r="DF22" s="79">
        <v>55980</v>
      </c>
      <c r="DG22" s="78">
        <v>0</v>
      </c>
      <c r="DH22" s="78">
        <v>0</v>
      </c>
      <c r="DI22" s="78">
        <v>0</v>
      </c>
      <c r="DJ22" s="78">
        <v>0</v>
      </c>
      <c r="DK22" s="78">
        <v>55620</v>
      </c>
      <c r="DL22" s="80">
        <v>0</v>
      </c>
      <c r="DM22" s="32">
        <f t="shared" si="28"/>
        <v>111600</v>
      </c>
      <c r="DN22" s="31" t="s">
        <v>35</v>
      </c>
      <c r="DO22" s="79">
        <v>0</v>
      </c>
      <c r="DP22" s="78">
        <v>63900</v>
      </c>
      <c r="DQ22" s="78">
        <v>0</v>
      </c>
      <c r="DR22" s="78">
        <v>0</v>
      </c>
      <c r="DS22" s="78">
        <v>0</v>
      </c>
      <c r="DT22" s="78">
        <v>0</v>
      </c>
      <c r="DU22" s="80">
        <v>0</v>
      </c>
      <c r="DV22" s="32">
        <f t="shared" si="29"/>
        <v>63900</v>
      </c>
      <c r="DW22" s="31" t="s">
        <v>35</v>
      </c>
      <c r="DX22" s="79">
        <v>55440</v>
      </c>
      <c r="DY22" s="78">
        <v>110100</v>
      </c>
      <c r="DZ22" s="78">
        <v>293318</v>
      </c>
      <c r="EA22" s="78">
        <v>1123542</v>
      </c>
      <c r="EB22" s="78">
        <v>395946</v>
      </c>
      <c r="EC22" s="78">
        <v>444186</v>
      </c>
      <c r="ED22" s="80">
        <v>248112</v>
      </c>
      <c r="EE22" s="32">
        <f t="shared" si="30"/>
        <v>2670644</v>
      </c>
      <c r="EF22" s="31" t="s">
        <v>35</v>
      </c>
      <c r="EG22" s="79">
        <v>66300</v>
      </c>
      <c r="EH22" s="78">
        <v>150280</v>
      </c>
      <c r="EI22" s="78">
        <v>369860</v>
      </c>
      <c r="EJ22" s="78">
        <v>570704</v>
      </c>
      <c r="EK22" s="78">
        <v>516919.99999999994</v>
      </c>
      <c r="EL22" s="78">
        <v>510640</v>
      </c>
      <c r="EM22" s="80">
        <v>150599</v>
      </c>
      <c r="EN22" s="32">
        <f t="shared" si="31"/>
        <v>2335303</v>
      </c>
      <c r="EO22" s="28"/>
      <c r="EP22" s="28"/>
      <c r="EQ22" s="28"/>
      <c r="ER22" s="28"/>
      <c r="ES22" s="28"/>
      <c r="ET22" s="28"/>
    </row>
    <row r="23" spans="1:150" s="6" customFormat="1" ht="15" customHeight="1" x14ac:dyDescent="0.15">
      <c r="A23" s="31" t="s">
        <v>36</v>
      </c>
      <c r="B23" s="78">
        <v>0</v>
      </c>
      <c r="C23" s="78">
        <v>0</v>
      </c>
      <c r="D23" s="78">
        <v>3091541</v>
      </c>
      <c r="E23" s="78">
        <v>1760178</v>
      </c>
      <c r="F23" s="78">
        <v>2742232</v>
      </c>
      <c r="G23" s="78">
        <v>4558641</v>
      </c>
      <c r="H23" s="78">
        <v>2394398</v>
      </c>
      <c r="I23" s="32">
        <f t="shared" si="16"/>
        <v>14546990</v>
      </c>
      <c r="J23" s="31" t="s">
        <v>36</v>
      </c>
      <c r="K23" s="79">
        <v>0</v>
      </c>
      <c r="L23" s="78">
        <v>0</v>
      </c>
      <c r="M23" s="78">
        <v>0</v>
      </c>
      <c r="N23" s="78">
        <v>85014</v>
      </c>
      <c r="O23" s="78">
        <v>0</v>
      </c>
      <c r="P23" s="78">
        <v>124110</v>
      </c>
      <c r="Q23" s="80">
        <v>86877</v>
      </c>
      <c r="R23" s="32">
        <f t="shared" si="17"/>
        <v>296001</v>
      </c>
      <c r="S23" s="31" t="s">
        <v>36</v>
      </c>
      <c r="T23" s="79">
        <v>380362</v>
      </c>
      <c r="U23" s="78">
        <v>737679</v>
      </c>
      <c r="V23" s="78">
        <v>722061</v>
      </c>
      <c r="W23" s="78">
        <v>883329</v>
      </c>
      <c r="X23" s="78">
        <v>888963</v>
      </c>
      <c r="Y23" s="78">
        <v>1126719</v>
      </c>
      <c r="Z23" s="80">
        <v>1681156</v>
      </c>
      <c r="AA23" s="32">
        <f t="shared" si="18"/>
        <v>6420269</v>
      </c>
      <c r="AB23" s="31" t="s">
        <v>36</v>
      </c>
      <c r="AC23" s="79">
        <v>65664</v>
      </c>
      <c r="AD23" s="78">
        <v>59184</v>
      </c>
      <c r="AE23" s="78">
        <v>45216</v>
      </c>
      <c r="AF23" s="78">
        <v>45216</v>
      </c>
      <c r="AG23" s="78">
        <v>0</v>
      </c>
      <c r="AH23" s="78">
        <v>78704</v>
      </c>
      <c r="AI23" s="80">
        <v>30612</v>
      </c>
      <c r="AJ23" s="32">
        <f t="shared" si="19"/>
        <v>324596</v>
      </c>
      <c r="AK23" s="31" t="s">
        <v>36</v>
      </c>
      <c r="AL23" s="79">
        <v>63648</v>
      </c>
      <c r="AM23" s="78">
        <v>114804</v>
      </c>
      <c r="AN23" s="78">
        <v>226458</v>
      </c>
      <c r="AO23" s="78">
        <v>182628</v>
      </c>
      <c r="AP23" s="78">
        <v>181458</v>
      </c>
      <c r="AQ23" s="78">
        <v>284348</v>
      </c>
      <c r="AR23" s="80">
        <v>107944</v>
      </c>
      <c r="AS23" s="32">
        <f t="shared" si="20"/>
        <v>1161288</v>
      </c>
      <c r="AT23" s="31" t="s">
        <v>36</v>
      </c>
      <c r="AU23" s="79">
        <v>0</v>
      </c>
      <c r="AV23" s="78">
        <v>0</v>
      </c>
      <c r="AW23" s="78">
        <v>3462078</v>
      </c>
      <c r="AX23" s="78">
        <v>2119279</v>
      </c>
      <c r="AY23" s="78">
        <v>2813544</v>
      </c>
      <c r="AZ23" s="78">
        <v>2604101</v>
      </c>
      <c r="BA23" s="80">
        <v>2117868</v>
      </c>
      <c r="BB23" s="32">
        <f t="shared" si="21"/>
        <v>13116870</v>
      </c>
      <c r="BC23" s="31" t="s">
        <v>36</v>
      </c>
      <c r="BD23" s="79">
        <v>218466</v>
      </c>
      <c r="BE23" s="78">
        <v>1381170</v>
      </c>
      <c r="BF23" s="78">
        <v>2109456</v>
      </c>
      <c r="BG23" s="78">
        <v>1940370</v>
      </c>
      <c r="BH23" s="78">
        <v>1290259</v>
      </c>
      <c r="BI23" s="78">
        <v>1789550</v>
      </c>
      <c r="BJ23" s="80">
        <v>140715</v>
      </c>
      <c r="BK23" s="32">
        <f t="shared" si="22"/>
        <v>8869986</v>
      </c>
      <c r="BL23" s="31" t="s">
        <v>36</v>
      </c>
      <c r="BM23" s="79">
        <v>63207</v>
      </c>
      <c r="BN23" s="78">
        <v>352620</v>
      </c>
      <c r="BO23" s="78">
        <v>1136223</v>
      </c>
      <c r="BP23" s="78">
        <v>1301238</v>
      </c>
      <c r="BQ23" s="78">
        <v>3808791</v>
      </c>
      <c r="BR23" s="78">
        <v>2457669</v>
      </c>
      <c r="BS23" s="80">
        <v>2482065</v>
      </c>
      <c r="BT23" s="32">
        <f t="shared" si="23"/>
        <v>11601813</v>
      </c>
      <c r="BU23" s="31" t="s">
        <v>36</v>
      </c>
      <c r="BV23" s="79">
        <v>0</v>
      </c>
      <c r="BW23" s="78">
        <v>0</v>
      </c>
      <c r="BX23" s="78">
        <v>193077</v>
      </c>
      <c r="BY23" s="78">
        <v>88875</v>
      </c>
      <c r="BZ23" s="78">
        <v>343593</v>
      </c>
      <c r="CA23" s="78">
        <v>101735</v>
      </c>
      <c r="CB23" s="80">
        <v>68166</v>
      </c>
      <c r="CC23" s="32">
        <f t="shared" si="24"/>
        <v>795446</v>
      </c>
      <c r="CD23" s="31" t="s">
        <v>36</v>
      </c>
      <c r="CE23" s="79">
        <v>0</v>
      </c>
      <c r="CF23" s="78">
        <v>0</v>
      </c>
      <c r="CG23" s="78">
        <v>0</v>
      </c>
      <c r="CH23" s="78">
        <v>0</v>
      </c>
      <c r="CI23" s="78">
        <v>0</v>
      </c>
      <c r="CJ23" s="78">
        <v>0</v>
      </c>
      <c r="CK23" s="80">
        <v>0</v>
      </c>
      <c r="CL23" s="32">
        <f t="shared" si="25"/>
        <v>0</v>
      </c>
      <c r="CM23" s="31" t="s">
        <v>36</v>
      </c>
      <c r="CN23" s="79">
        <v>0</v>
      </c>
      <c r="CO23" s="78">
        <v>0</v>
      </c>
      <c r="CP23" s="78">
        <v>0</v>
      </c>
      <c r="CQ23" s="78">
        <v>0</v>
      </c>
      <c r="CR23" s="78">
        <v>0</v>
      </c>
      <c r="CS23" s="78">
        <v>0</v>
      </c>
      <c r="CT23" s="80">
        <v>0</v>
      </c>
      <c r="CU23" s="32">
        <f t="shared" si="26"/>
        <v>0</v>
      </c>
      <c r="CV23" s="31" t="s">
        <v>36</v>
      </c>
      <c r="CW23" s="79">
        <v>1080911</v>
      </c>
      <c r="CX23" s="78">
        <v>719728</v>
      </c>
      <c r="CY23" s="78">
        <v>484494</v>
      </c>
      <c r="CZ23" s="78">
        <v>961075</v>
      </c>
      <c r="DA23" s="78">
        <v>904024</v>
      </c>
      <c r="DB23" s="78">
        <v>1210781</v>
      </c>
      <c r="DC23" s="80">
        <v>836249</v>
      </c>
      <c r="DD23" s="32">
        <f t="shared" si="27"/>
        <v>6197262</v>
      </c>
      <c r="DE23" s="31" t="s">
        <v>36</v>
      </c>
      <c r="DF23" s="79">
        <v>17820</v>
      </c>
      <c r="DG23" s="78">
        <v>16000</v>
      </c>
      <c r="DH23" s="78">
        <v>55440</v>
      </c>
      <c r="DI23" s="78">
        <v>86400</v>
      </c>
      <c r="DJ23" s="78">
        <v>98630</v>
      </c>
      <c r="DK23" s="78">
        <v>7650</v>
      </c>
      <c r="DL23" s="80">
        <v>37890</v>
      </c>
      <c r="DM23" s="32">
        <f t="shared" si="28"/>
        <v>319830</v>
      </c>
      <c r="DN23" s="31" t="s">
        <v>36</v>
      </c>
      <c r="DO23" s="79">
        <v>284923</v>
      </c>
      <c r="DP23" s="78">
        <v>453316</v>
      </c>
      <c r="DQ23" s="78">
        <v>147600</v>
      </c>
      <c r="DR23" s="78">
        <v>236790</v>
      </c>
      <c r="DS23" s="78">
        <v>182639</v>
      </c>
      <c r="DT23" s="78">
        <v>0</v>
      </c>
      <c r="DU23" s="80">
        <v>150147</v>
      </c>
      <c r="DV23" s="32">
        <f t="shared" si="29"/>
        <v>1455415</v>
      </c>
      <c r="DW23" s="31" t="s">
        <v>36</v>
      </c>
      <c r="DX23" s="79">
        <v>114921</v>
      </c>
      <c r="DY23" s="78">
        <v>570330</v>
      </c>
      <c r="DZ23" s="78">
        <v>1176166</v>
      </c>
      <c r="EA23" s="78">
        <v>539476</v>
      </c>
      <c r="EB23" s="78">
        <v>1357538</v>
      </c>
      <c r="EC23" s="78">
        <v>1780071</v>
      </c>
      <c r="ED23" s="80">
        <v>0</v>
      </c>
      <c r="EE23" s="32">
        <f t="shared" si="30"/>
        <v>5538502</v>
      </c>
      <c r="EF23" s="31" t="s">
        <v>36</v>
      </c>
      <c r="EG23" s="79">
        <v>464445</v>
      </c>
      <c r="EH23" s="78">
        <v>538460</v>
      </c>
      <c r="EI23" s="78">
        <v>2214231</v>
      </c>
      <c r="EJ23" s="78">
        <v>1465993</v>
      </c>
      <c r="EK23" s="78">
        <v>1590840</v>
      </c>
      <c r="EL23" s="78">
        <v>1356177</v>
      </c>
      <c r="EM23" s="80">
        <v>805289</v>
      </c>
      <c r="EN23" s="32">
        <f t="shared" si="31"/>
        <v>8435435</v>
      </c>
      <c r="EO23" s="28"/>
      <c r="EP23" s="28"/>
      <c r="EQ23" s="28"/>
      <c r="ER23" s="28"/>
      <c r="ES23" s="28"/>
      <c r="ET23" s="28"/>
    </row>
    <row r="24" spans="1:150" s="6" customFormat="1" ht="15" customHeight="1" x14ac:dyDescent="0.15">
      <c r="A24" s="31" t="s">
        <v>37</v>
      </c>
      <c r="B24" s="78">
        <v>0</v>
      </c>
      <c r="C24" s="78">
        <v>0</v>
      </c>
      <c r="D24" s="78">
        <v>606368</v>
      </c>
      <c r="E24" s="78">
        <v>902753</v>
      </c>
      <c r="F24" s="78">
        <v>2123115</v>
      </c>
      <c r="G24" s="78">
        <v>893673</v>
      </c>
      <c r="H24" s="78">
        <v>2050761</v>
      </c>
      <c r="I24" s="32">
        <f t="shared" si="16"/>
        <v>6576670</v>
      </c>
      <c r="J24" s="31" t="s">
        <v>37</v>
      </c>
      <c r="K24" s="79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80">
        <v>56799</v>
      </c>
      <c r="R24" s="32">
        <f t="shared" si="17"/>
        <v>56799</v>
      </c>
      <c r="S24" s="31" t="s">
        <v>37</v>
      </c>
      <c r="T24" s="79">
        <v>19872</v>
      </c>
      <c r="U24" s="78">
        <v>173250</v>
      </c>
      <c r="V24" s="78">
        <v>193254</v>
      </c>
      <c r="W24" s="78">
        <v>548861</v>
      </c>
      <c r="X24" s="78">
        <v>269357</v>
      </c>
      <c r="Y24" s="78">
        <v>638242</v>
      </c>
      <c r="Z24" s="80">
        <v>513765.99999999994</v>
      </c>
      <c r="AA24" s="32">
        <f t="shared" si="18"/>
        <v>2356602</v>
      </c>
      <c r="AB24" s="31" t="s">
        <v>37</v>
      </c>
      <c r="AC24" s="79">
        <v>0</v>
      </c>
      <c r="AD24" s="78">
        <v>103074</v>
      </c>
      <c r="AE24" s="78">
        <v>0</v>
      </c>
      <c r="AF24" s="78">
        <v>55890</v>
      </c>
      <c r="AG24" s="78">
        <v>59454</v>
      </c>
      <c r="AH24" s="78">
        <v>49563</v>
      </c>
      <c r="AI24" s="80">
        <v>0</v>
      </c>
      <c r="AJ24" s="32">
        <f t="shared" si="19"/>
        <v>267981</v>
      </c>
      <c r="AK24" s="31" t="s">
        <v>37</v>
      </c>
      <c r="AL24" s="79">
        <v>0</v>
      </c>
      <c r="AM24" s="78">
        <v>21600</v>
      </c>
      <c r="AN24" s="78">
        <v>48285</v>
      </c>
      <c r="AO24" s="78">
        <v>104751</v>
      </c>
      <c r="AP24" s="78">
        <v>93749</v>
      </c>
      <c r="AQ24" s="78">
        <v>40419</v>
      </c>
      <c r="AR24" s="80">
        <v>84002</v>
      </c>
      <c r="AS24" s="32">
        <f t="shared" si="20"/>
        <v>392806</v>
      </c>
      <c r="AT24" s="31" t="s">
        <v>37</v>
      </c>
      <c r="AU24" s="79">
        <v>0</v>
      </c>
      <c r="AV24" s="78">
        <v>0</v>
      </c>
      <c r="AW24" s="78">
        <v>1790957</v>
      </c>
      <c r="AX24" s="78">
        <v>2835762</v>
      </c>
      <c r="AY24" s="78">
        <v>3069489</v>
      </c>
      <c r="AZ24" s="78">
        <v>900460</v>
      </c>
      <c r="BA24" s="80">
        <v>1008429</v>
      </c>
      <c r="BB24" s="32">
        <f t="shared" si="21"/>
        <v>9605097</v>
      </c>
      <c r="BC24" s="31" t="s">
        <v>37</v>
      </c>
      <c r="BD24" s="79">
        <v>93348</v>
      </c>
      <c r="BE24" s="78">
        <v>168057</v>
      </c>
      <c r="BF24" s="78">
        <v>483029</v>
      </c>
      <c r="BG24" s="78">
        <v>266967</v>
      </c>
      <c r="BH24" s="78">
        <v>112007</v>
      </c>
      <c r="BI24" s="78">
        <v>176229</v>
      </c>
      <c r="BJ24" s="80">
        <v>0</v>
      </c>
      <c r="BK24" s="32">
        <f t="shared" si="22"/>
        <v>1299637</v>
      </c>
      <c r="BL24" s="31" t="s">
        <v>37</v>
      </c>
      <c r="BM24" s="79">
        <v>0</v>
      </c>
      <c r="BN24" s="78">
        <v>0</v>
      </c>
      <c r="BO24" s="78">
        <v>105966</v>
      </c>
      <c r="BP24" s="78">
        <v>827388</v>
      </c>
      <c r="BQ24" s="78">
        <v>839291</v>
      </c>
      <c r="BR24" s="78">
        <v>516346</v>
      </c>
      <c r="BS24" s="80">
        <v>363954</v>
      </c>
      <c r="BT24" s="32">
        <f t="shared" si="23"/>
        <v>2652945</v>
      </c>
      <c r="BU24" s="31" t="s">
        <v>37</v>
      </c>
      <c r="BV24" s="79">
        <v>0</v>
      </c>
      <c r="BW24" s="78">
        <v>0</v>
      </c>
      <c r="BX24" s="78">
        <v>138627</v>
      </c>
      <c r="BY24" s="78">
        <v>52380</v>
      </c>
      <c r="BZ24" s="78">
        <v>109827</v>
      </c>
      <c r="CA24" s="78">
        <v>181521</v>
      </c>
      <c r="CB24" s="80">
        <v>61011</v>
      </c>
      <c r="CC24" s="32">
        <f t="shared" si="24"/>
        <v>543366</v>
      </c>
      <c r="CD24" s="31" t="s">
        <v>37</v>
      </c>
      <c r="CE24" s="79">
        <v>0</v>
      </c>
      <c r="CF24" s="78">
        <v>0</v>
      </c>
      <c r="CG24" s="78">
        <v>0</v>
      </c>
      <c r="CH24" s="78">
        <v>0</v>
      </c>
      <c r="CI24" s="78">
        <v>0</v>
      </c>
      <c r="CJ24" s="78">
        <v>0</v>
      </c>
      <c r="CK24" s="80">
        <v>0</v>
      </c>
      <c r="CL24" s="32">
        <f t="shared" si="25"/>
        <v>0</v>
      </c>
      <c r="CM24" s="31" t="s">
        <v>37</v>
      </c>
      <c r="CN24" s="79">
        <v>0</v>
      </c>
      <c r="CO24" s="78">
        <v>0</v>
      </c>
      <c r="CP24" s="78">
        <v>0</v>
      </c>
      <c r="CQ24" s="78">
        <v>0</v>
      </c>
      <c r="CR24" s="78">
        <v>0</v>
      </c>
      <c r="CS24" s="78">
        <v>0</v>
      </c>
      <c r="CT24" s="80">
        <v>0</v>
      </c>
      <c r="CU24" s="32">
        <f t="shared" si="26"/>
        <v>0</v>
      </c>
      <c r="CV24" s="31" t="s">
        <v>37</v>
      </c>
      <c r="CW24" s="79">
        <v>88029</v>
      </c>
      <c r="CX24" s="78">
        <v>130326</v>
      </c>
      <c r="CY24" s="78">
        <v>129994</v>
      </c>
      <c r="CZ24" s="78">
        <v>633402</v>
      </c>
      <c r="DA24" s="78">
        <v>363626</v>
      </c>
      <c r="DB24" s="78">
        <v>508201</v>
      </c>
      <c r="DC24" s="80">
        <v>384888</v>
      </c>
      <c r="DD24" s="32">
        <f t="shared" si="27"/>
        <v>2238466</v>
      </c>
      <c r="DE24" s="31" t="s">
        <v>37</v>
      </c>
      <c r="DF24" s="79">
        <v>17154</v>
      </c>
      <c r="DG24" s="78">
        <v>40050</v>
      </c>
      <c r="DH24" s="78">
        <v>0</v>
      </c>
      <c r="DI24" s="78">
        <v>0</v>
      </c>
      <c r="DJ24" s="78">
        <v>0</v>
      </c>
      <c r="DK24" s="78">
        <v>0</v>
      </c>
      <c r="DL24" s="80">
        <v>21280</v>
      </c>
      <c r="DM24" s="32">
        <f t="shared" si="28"/>
        <v>78484</v>
      </c>
      <c r="DN24" s="31" t="s">
        <v>37</v>
      </c>
      <c r="DO24" s="79">
        <v>13860</v>
      </c>
      <c r="DP24" s="78">
        <v>196800</v>
      </c>
      <c r="DQ24" s="78">
        <v>33085</v>
      </c>
      <c r="DR24" s="78">
        <v>49000</v>
      </c>
      <c r="DS24" s="78">
        <v>0</v>
      </c>
      <c r="DT24" s="78">
        <v>0</v>
      </c>
      <c r="DU24" s="80">
        <v>0</v>
      </c>
      <c r="DV24" s="32">
        <f t="shared" si="29"/>
        <v>292745</v>
      </c>
      <c r="DW24" s="31" t="s">
        <v>37</v>
      </c>
      <c r="DX24" s="79">
        <v>62838</v>
      </c>
      <c r="DY24" s="78">
        <v>98326</v>
      </c>
      <c r="DZ24" s="78">
        <v>506016</v>
      </c>
      <c r="EA24" s="78">
        <v>981657</v>
      </c>
      <c r="EB24" s="78">
        <v>221670</v>
      </c>
      <c r="EC24" s="78">
        <v>714339</v>
      </c>
      <c r="ED24" s="80">
        <v>0</v>
      </c>
      <c r="EE24" s="32">
        <f t="shared" si="30"/>
        <v>2584846</v>
      </c>
      <c r="EF24" s="31" t="s">
        <v>37</v>
      </c>
      <c r="EG24" s="79">
        <v>82560</v>
      </c>
      <c r="EH24" s="78">
        <v>151860</v>
      </c>
      <c r="EI24" s="78">
        <v>705879</v>
      </c>
      <c r="EJ24" s="78">
        <v>876260</v>
      </c>
      <c r="EK24" s="78">
        <v>674915</v>
      </c>
      <c r="EL24" s="78">
        <v>354677</v>
      </c>
      <c r="EM24" s="80">
        <v>313542</v>
      </c>
      <c r="EN24" s="32">
        <f t="shared" si="31"/>
        <v>3159693</v>
      </c>
      <c r="EO24" s="28"/>
      <c r="EP24" s="28"/>
      <c r="EQ24" s="28"/>
      <c r="ER24" s="28"/>
      <c r="ES24" s="28"/>
      <c r="ET24" s="28"/>
    </row>
    <row r="25" spans="1:150" s="6" customFormat="1" ht="15" customHeight="1" x14ac:dyDescent="0.15">
      <c r="A25" s="31" t="s">
        <v>38</v>
      </c>
      <c r="B25" s="78">
        <v>0</v>
      </c>
      <c r="C25" s="78">
        <v>0</v>
      </c>
      <c r="D25" s="78">
        <v>761436</v>
      </c>
      <c r="E25" s="78">
        <v>1605763</v>
      </c>
      <c r="F25" s="78">
        <v>742540</v>
      </c>
      <c r="G25" s="78">
        <v>375633</v>
      </c>
      <c r="H25" s="78">
        <v>900900</v>
      </c>
      <c r="I25" s="32">
        <f t="shared" si="16"/>
        <v>4386272</v>
      </c>
      <c r="J25" s="31" t="s">
        <v>38</v>
      </c>
      <c r="K25" s="79">
        <v>0</v>
      </c>
      <c r="L25" s="78">
        <v>0</v>
      </c>
      <c r="M25" s="78">
        <v>0</v>
      </c>
      <c r="N25" s="78">
        <v>51876</v>
      </c>
      <c r="O25" s="78">
        <v>0</v>
      </c>
      <c r="P25" s="78">
        <v>0</v>
      </c>
      <c r="Q25" s="80">
        <v>0</v>
      </c>
      <c r="R25" s="32">
        <f t="shared" si="17"/>
        <v>51876</v>
      </c>
      <c r="S25" s="31" t="s">
        <v>38</v>
      </c>
      <c r="T25" s="79">
        <v>17262</v>
      </c>
      <c r="U25" s="78">
        <v>42012</v>
      </c>
      <c r="V25" s="78">
        <v>198273</v>
      </c>
      <c r="W25" s="78">
        <v>310905</v>
      </c>
      <c r="X25" s="78">
        <v>223245</v>
      </c>
      <c r="Y25" s="78">
        <v>70947</v>
      </c>
      <c r="Z25" s="80">
        <v>514476</v>
      </c>
      <c r="AA25" s="32">
        <f t="shared" si="18"/>
        <v>1377120</v>
      </c>
      <c r="AB25" s="31" t="s">
        <v>38</v>
      </c>
      <c r="AC25" s="79">
        <v>44847</v>
      </c>
      <c r="AD25" s="78">
        <v>20799</v>
      </c>
      <c r="AE25" s="78">
        <v>24327</v>
      </c>
      <c r="AF25" s="78">
        <v>52383</v>
      </c>
      <c r="AG25" s="78">
        <v>24327</v>
      </c>
      <c r="AH25" s="78">
        <v>34155</v>
      </c>
      <c r="AI25" s="80">
        <v>0</v>
      </c>
      <c r="AJ25" s="32">
        <f t="shared" si="19"/>
        <v>200838</v>
      </c>
      <c r="AK25" s="31" t="s">
        <v>38</v>
      </c>
      <c r="AL25" s="79">
        <v>14175</v>
      </c>
      <c r="AM25" s="78">
        <v>12735</v>
      </c>
      <c r="AN25" s="78">
        <v>10044</v>
      </c>
      <c r="AO25" s="78">
        <v>35627</v>
      </c>
      <c r="AP25" s="78">
        <v>44685</v>
      </c>
      <c r="AQ25" s="78">
        <v>18306</v>
      </c>
      <c r="AR25" s="80">
        <v>42786</v>
      </c>
      <c r="AS25" s="32">
        <f t="shared" si="20"/>
        <v>178358</v>
      </c>
      <c r="AT25" s="31" t="s">
        <v>38</v>
      </c>
      <c r="AU25" s="79">
        <v>0</v>
      </c>
      <c r="AV25" s="78">
        <v>0</v>
      </c>
      <c r="AW25" s="78">
        <v>2518028</v>
      </c>
      <c r="AX25" s="78">
        <v>2145812</v>
      </c>
      <c r="AY25" s="78">
        <v>2119733</v>
      </c>
      <c r="AZ25" s="78">
        <v>902565</v>
      </c>
      <c r="BA25" s="80">
        <v>646119</v>
      </c>
      <c r="BB25" s="32">
        <f t="shared" si="21"/>
        <v>8332257</v>
      </c>
      <c r="BC25" s="31" t="s">
        <v>38</v>
      </c>
      <c r="BD25" s="79">
        <v>140768</v>
      </c>
      <c r="BE25" s="78">
        <v>175680</v>
      </c>
      <c r="BF25" s="78">
        <v>254763</v>
      </c>
      <c r="BG25" s="78">
        <v>317009</v>
      </c>
      <c r="BH25" s="78">
        <v>388125</v>
      </c>
      <c r="BI25" s="78">
        <v>83178</v>
      </c>
      <c r="BJ25" s="80">
        <v>395172</v>
      </c>
      <c r="BK25" s="32">
        <f t="shared" si="22"/>
        <v>1754695</v>
      </c>
      <c r="BL25" s="31" t="s">
        <v>38</v>
      </c>
      <c r="BM25" s="79">
        <v>9954</v>
      </c>
      <c r="BN25" s="78">
        <v>0</v>
      </c>
      <c r="BO25" s="78">
        <v>359254</v>
      </c>
      <c r="BP25" s="78">
        <v>520910.99999999994</v>
      </c>
      <c r="BQ25" s="78">
        <v>1251180</v>
      </c>
      <c r="BR25" s="78">
        <v>750915</v>
      </c>
      <c r="BS25" s="80">
        <v>601614</v>
      </c>
      <c r="BT25" s="32">
        <f t="shared" si="23"/>
        <v>3493828</v>
      </c>
      <c r="BU25" s="31" t="s">
        <v>38</v>
      </c>
      <c r="BV25" s="79">
        <v>0</v>
      </c>
      <c r="BW25" s="78">
        <v>0</v>
      </c>
      <c r="BX25" s="78">
        <v>0</v>
      </c>
      <c r="BY25" s="78">
        <v>165537</v>
      </c>
      <c r="BZ25" s="78">
        <v>0</v>
      </c>
      <c r="CA25" s="78">
        <v>0</v>
      </c>
      <c r="CB25" s="80">
        <v>0</v>
      </c>
      <c r="CC25" s="32">
        <f t="shared" si="24"/>
        <v>165537</v>
      </c>
      <c r="CD25" s="31" t="s">
        <v>38</v>
      </c>
      <c r="CE25" s="79">
        <v>0</v>
      </c>
      <c r="CF25" s="78">
        <v>0</v>
      </c>
      <c r="CG25" s="78">
        <v>0</v>
      </c>
      <c r="CH25" s="78">
        <v>0</v>
      </c>
      <c r="CI25" s="78">
        <v>0</v>
      </c>
      <c r="CJ25" s="78">
        <v>0</v>
      </c>
      <c r="CK25" s="80">
        <v>0</v>
      </c>
      <c r="CL25" s="32">
        <f t="shared" si="25"/>
        <v>0</v>
      </c>
      <c r="CM25" s="31" t="s">
        <v>38</v>
      </c>
      <c r="CN25" s="79">
        <v>0</v>
      </c>
      <c r="CO25" s="78">
        <v>0</v>
      </c>
      <c r="CP25" s="78">
        <v>0</v>
      </c>
      <c r="CQ25" s="78">
        <v>0</v>
      </c>
      <c r="CR25" s="78">
        <v>0</v>
      </c>
      <c r="CS25" s="78">
        <v>0</v>
      </c>
      <c r="CT25" s="80">
        <v>0</v>
      </c>
      <c r="CU25" s="32">
        <f t="shared" si="26"/>
        <v>0</v>
      </c>
      <c r="CV25" s="31" t="s">
        <v>38</v>
      </c>
      <c r="CW25" s="79">
        <v>73241</v>
      </c>
      <c r="CX25" s="78">
        <v>116370</v>
      </c>
      <c r="CY25" s="78">
        <v>100440</v>
      </c>
      <c r="CZ25" s="78">
        <v>384176</v>
      </c>
      <c r="DA25" s="78">
        <v>295551</v>
      </c>
      <c r="DB25" s="78">
        <v>191331</v>
      </c>
      <c r="DC25" s="80">
        <v>379134</v>
      </c>
      <c r="DD25" s="32">
        <f t="shared" si="27"/>
        <v>1540243</v>
      </c>
      <c r="DE25" s="31" t="s">
        <v>38</v>
      </c>
      <c r="DF25" s="79">
        <v>0</v>
      </c>
      <c r="DG25" s="78">
        <v>16533</v>
      </c>
      <c r="DH25" s="78">
        <v>10150</v>
      </c>
      <c r="DI25" s="78">
        <v>42030</v>
      </c>
      <c r="DJ25" s="78">
        <v>34758</v>
      </c>
      <c r="DK25" s="78">
        <v>0</v>
      </c>
      <c r="DL25" s="80">
        <v>0</v>
      </c>
      <c r="DM25" s="32">
        <f t="shared" si="28"/>
        <v>103471</v>
      </c>
      <c r="DN25" s="31" t="s">
        <v>38</v>
      </c>
      <c r="DO25" s="79">
        <v>180000</v>
      </c>
      <c r="DP25" s="78">
        <v>0</v>
      </c>
      <c r="DQ25" s="78">
        <v>0</v>
      </c>
      <c r="DR25" s="78">
        <v>0</v>
      </c>
      <c r="DS25" s="78">
        <v>0</v>
      </c>
      <c r="DT25" s="78">
        <v>0</v>
      </c>
      <c r="DU25" s="80">
        <v>0</v>
      </c>
      <c r="DV25" s="32">
        <f t="shared" si="29"/>
        <v>180000</v>
      </c>
      <c r="DW25" s="31" t="s">
        <v>38</v>
      </c>
      <c r="DX25" s="79">
        <v>12897</v>
      </c>
      <c r="DY25" s="78">
        <v>209898</v>
      </c>
      <c r="DZ25" s="78">
        <v>1949220</v>
      </c>
      <c r="EA25" s="78">
        <v>1001745</v>
      </c>
      <c r="EB25" s="78">
        <v>886680</v>
      </c>
      <c r="EC25" s="78">
        <v>647460</v>
      </c>
      <c r="ED25" s="80">
        <v>787428</v>
      </c>
      <c r="EE25" s="32">
        <f t="shared" si="30"/>
        <v>5495328</v>
      </c>
      <c r="EF25" s="31" t="s">
        <v>38</v>
      </c>
      <c r="EG25" s="79">
        <v>117920</v>
      </c>
      <c r="EH25" s="78">
        <v>97240</v>
      </c>
      <c r="EI25" s="78">
        <v>794524</v>
      </c>
      <c r="EJ25" s="78">
        <v>728170</v>
      </c>
      <c r="EK25" s="78">
        <v>547538</v>
      </c>
      <c r="EL25" s="78">
        <v>239800</v>
      </c>
      <c r="EM25" s="80">
        <v>258079.99999999997</v>
      </c>
      <c r="EN25" s="32">
        <f t="shared" si="31"/>
        <v>2783272</v>
      </c>
      <c r="EO25" s="28"/>
      <c r="EP25" s="28"/>
      <c r="EQ25" s="28"/>
      <c r="ER25" s="28"/>
      <c r="ES25" s="28"/>
      <c r="ET25" s="28"/>
    </row>
    <row r="26" spans="1:150" s="6" customFormat="1" ht="15" customHeight="1" x14ac:dyDescent="0.15">
      <c r="A26" s="31" t="s">
        <v>39</v>
      </c>
      <c r="B26" s="78">
        <v>0</v>
      </c>
      <c r="C26" s="78">
        <v>0</v>
      </c>
      <c r="D26" s="78">
        <v>593908</v>
      </c>
      <c r="E26" s="78">
        <v>1387789</v>
      </c>
      <c r="F26" s="78">
        <v>1006945</v>
      </c>
      <c r="G26" s="78">
        <v>597717</v>
      </c>
      <c r="H26" s="78">
        <v>1033861.0000000001</v>
      </c>
      <c r="I26" s="32">
        <f t="shared" si="16"/>
        <v>4620220</v>
      </c>
      <c r="J26" s="31" t="s">
        <v>39</v>
      </c>
      <c r="K26" s="79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80">
        <v>38907</v>
      </c>
      <c r="R26" s="32">
        <f t="shared" si="17"/>
        <v>38907</v>
      </c>
      <c r="S26" s="31" t="s">
        <v>39</v>
      </c>
      <c r="T26" s="79">
        <v>68040</v>
      </c>
      <c r="U26" s="78">
        <v>298625</v>
      </c>
      <c r="V26" s="78">
        <v>144059</v>
      </c>
      <c r="W26" s="78">
        <v>262890</v>
      </c>
      <c r="X26" s="78">
        <v>204444</v>
      </c>
      <c r="Y26" s="78">
        <v>73008</v>
      </c>
      <c r="Z26" s="80">
        <v>90999</v>
      </c>
      <c r="AA26" s="32">
        <f t="shared" si="18"/>
        <v>1142065</v>
      </c>
      <c r="AB26" s="31" t="s">
        <v>39</v>
      </c>
      <c r="AC26" s="79">
        <v>262532</v>
      </c>
      <c r="AD26" s="78">
        <v>189503</v>
      </c>
      <c r="AE26" s="78">
        <v>0</v>
      </c>
      <c r="AF26" s="78">
        <v>55854</v>
      </c>
      <c r="AG26" s="78">
        <v>104301</v>
      </c>
      <c r="AH26" s="78">
        <v>93465</v>
      </c>
      <c r="AI26" s="80">
        <v>0</v>
      </c>
      <c r="AJ26" s="32">
        <f t="shared" si="19"/>
        <v>705655</v>
      </c>
      <c r="AK26" s="31" t="s">
        <v>39</v>
      </c>
      <c r="AL26" s="79">
        <v>22959</v>
      </c>
      <c r="AM26" s="78">
        <v>10836</v>
      </c>
      <c r="AN26" s="78">
        <v>18324</v>
      </c>
      <c r="AO26" s="78">
        <v>59760</v>
      </c>
      <c r="AP26" s="78">
        <v>26271</v>
      </c>
      <c r="AQ26" s="78">
        <v>78273</v>
      </c>
      <c r="AR26" s="80">
        <v>18594</v>
      </c>
      <c r="AS26" s="32">
        <f t="shared" si="20"/>
        <v>235017</v>
      </c>
      <c r="AT26" s="31" t="s">
        <v>39</v>
      </c>
      <c r="AU26" s="79">
        <v>0</v>
      </c>
      <c r="AV26" s="78">
        <v>0</v>
      </c>
      <c r="AW26" s="78">
        <v>2939817</v>
      </c>
      <c r="AX26" s="78">
        <v>2021139</v>
      </c>
      <c r="AY26" s="78">
        <v>1563390</v>
      </c>
      <c r="AZ26" s="78">
        <v>1289844</v>
      </c>
      <c r="BA26" s="80">
        <v>338695</v>
      </c>
      <c r="BB26" s="32">
        <f t="shared" si="21"/>
        <v>8152885</v>
      </c>
      <c r="BC26" s="31" t="s">
        <v>39</v>
      </c>
      <c r="BD26" s="79">
        <v>23418</v>
      </c>
      <c r="BE26" s="78">
        <v>0</v>
      </c>
      <c r="BF26" s="78">
        <v>0</v>
      </c>
      <c r="BG26" s="78">
        <v>0</v>
      </c>
      <c r="BH26" s="78">
        <v>0</v>
      </c>
      <c r="BI26" s="78">
        <v>0</v>
      </c>
      <c r="BJ26" s="80">
        <v>47232</v>
      </c>
      <c r="BK26" s="32">
        <f t="shared" si="22"/>
        <v>70650</v>
      </c>
      <c r="BL26" s="31" t="s">
        <v>39</v>
      </c>
      <c r="BM26" s="79">
        <v>0</v>
      </c>
      <c r="BN26" s="78">
        <v>15804</v>
      </c>
      <c r="BO26" s="78">
        <v>751752</v>
      </c>
      <c r="BP26" s="78">
        <v>570762</v>
      </c>
      <c r="BQ26" s="78">
        <v>1440117</v>
      </c>
      <c r="BR26" s="78">
        <v>1268964</v>
      </c>
      <c r="BS26" s="80">
        <v>634212</v>
      </c>
      <c r="BT26" s="32">
        <f t="shared" si="23"/>
        <v>4681611</v>
      </c>
      <c r="BU26" s="31" t="s">
        <v>39</v>
      </c>
      <c r="BV26" s="79">
        <v>0</v>
      </c>
      <c r="BW26" s="78">
        <v>0</v>
      </c>
      <c r="BX26" s="78">
        <v>0</v>
      </c>
      <c r="BY26" s="78">
        <v>66987</v>
      </c>
      <c r="BZ26" s="78">
        <v>0</v>
      </c>
      <c r="CA26" s="78">
        <v>0</v>
      </c>
      <c r="CB26" s="80">
        <v>0</v>
      </c>
      <c r="CC26" s="32">
        <f t="shared" si="24"/>
        <v>66987</v>
      </c>
      <c r="CD26" s="31" t="s">
        <v>39</v>
      </c>
      <c r="CE26" s="79">
        <v>0</v>
      </c>
      <c r="CF26" s="78">
        <v>0</v>
      </c>
      <c r="CG26" s="78">
        <v>0</v>
      </c>
      <c r="CH26" s="78">
        <v>0</v>
      </c>
      <c r="CI26" s="78">
        <v>0</v>
      </c>
      <c r="CJ26" s="78">
        <v>0</v>
      </c>
      <c r="CK26" s="80">
        <v>0</v>
      </c>
      <c r="CL26" s="32">
        <f t="shared" si="25"/>
        <v>0</v>
      </c>
      <c r="CM26" s="31" t="s">
        <v>39</v>
      </c>
      <c r="CN26" s="79">
        <v>0</v>
      </c>
      <c r="CO26" s="78">
        <v>0</v>
      </c>
      <c r="CP26" s="78">
        <v>0</v>
      </c>
      <c r="CQ26" s="78">
        <v>0</v>
      </c>
      <c r="CR26" s="78">
        <v>0</v>
      </c>
      <c r="CS26" s="78">
        <v>0</v>
      </c>
      <c r="CT26" s="80">
        <v>0</v>
      </c>
      <c r="CU26" s="32">
        <f t="shared" si="26"/>
        <v>0</v>
      </c>
      <c r="CV26" s="31" t="s">
        <v>39</v>
      </c>
      <c r="CW26" s="79">
        <v>93168</v>
      </c>
      <c r="CX26" s="78">
        <v>113796</v>
      </c>
      <c r="CY26" s="78">
        <v>93342</v>
      </c>
      <c r="CZ26" s="78">
        <v>240786</v>
      </c>
      <c r="DA26" s="78">
        <v>289295</v>
      </c>
      <c r="DB26" s="78">
        <v>200943</v>
      </c>
      <c r="DC26" s="80">
        <v>130356</v>
      </c>
      <c r="DD26" s="32">
        <f t="shared" si="27"/>
        <v>1161686</v>
      </c>
      <c r="DE26" s="31" t="s">
        <v>39</v>
      </c>
      <c r="DF26" s="79">
        <v>0</v>
      </c>
      <c r="DG26" s="78">
        <v>7380</v>
      </c>
      <c r="DH26" s="78">
        <v>0</v>
      </c>
      <c r="DI26" s="78">
        <v>0</v>
      </c>
      <c r="DJ26" s="78">
        <v>57914</v>
      </c>
      <c r="DK26" s="78">
        <v>39150</v>
      </c>
      <c r="DL26" s="80">
        <v>0</v>
      </c>
      <c r="DM26" s="32">
        <f t="shared" si="28"/>
        <v>104444</v>
      </c>
      <c r="DN26" s="31" t="s">
        <v>39</v>
      </c>
      <c r="DO26" s="79">
        <v>0</v>
      </c>
      <c r="DP26" s="78">
        <v>0</v>
      </c>
      <c r="DQ26" s="78">
        <v>0</v>
      </c>
      <c r="DR26" s="78">
        <v>0</v>
      </c>
      <c r="DS26" s="78">
        <v>10672</v>
      </c>
      <c r="DT26" s="78">
        <v>21123</v>
      </c>
      <c r="DU26" s="80">
        <v>0</v>
      </c>
      <c r="DV26" s="32">
        <f t="shared" si="29"/>
        <v>31795</v>
      </c>
      <c r="DW26" s="31" t="s">
        <v>39</v>
      </c>
      <c r="DX26" s="79">
        <v>55440</v>
      </c>
      <c r="DY26" s="78">
        <v>107460</v>
      </c>
      <c r="DZ26" s="78">
        <v>704691</v>
      </c>
      <c r="EA26" s="78">
        <v>0</v>
      </c>
      <c r="EB26" s="78">
        <v>608617</v>
      </c>
      <c r="EC26" s="78">
        <v>939188</v>
      </c>
      <c r="ED26" s="80">
        <v>214614</v>
      </c>
      <c r="EE26" s="32">
        <f t="shared" si="30"/>
        <v>2630010</v>
      </c>
      <c r="EF26" s="31" t="s">
        <v>39</v>
      </c>
      <c r="EG26" s="79">
        <v>131180</v>
      </c>
      <c r="EH26" s="78">
        <v>102155</v>
      </c>
      <c r="EI26" s="78">
        <v>677084</v>
      </c>
      <c r="EJ26" s="78">
        <v>463773</v>
      </c>
      <c r="EK26" s="78">
        <v>489170</v>
      </c>
      <c r="EL26" s="78">
        <v>363882</v>
      </c>
      <c r="EM26" s="80">
        <v>165508</v>
      </c>
      <c r="EN26" s="32">
        <f t="shared" si="31"/>
        <v>2392752</v>
      </c>
      <c r="EO26" s="28"/>
      <c r="EP26" s="28"/>
      <c r="EQ26" s="28"/>
      <c r="ER26" s="28"/>
      <c r="ES26" s="28"/>
      <c r="ET26" s="28"/>
    </row>
    <row r="27" spans="1:150" s="6" customFormat="1" ht="15" customHeight="1" x14ac:dyDescent="0.15">
      <c r="A27" s="31" t="s">
        <v>40</v>
      </c>
      <c r="B27" s="78">
        <v>0</v>
      </c>
      <c r="C27" s="78">
        <v>0</v>
      </c>
      <c r="D27" s="78">
        <v>491499</v>
      </c>
      <c r="E27" s="78">
        <v>985489</v>
      </c>
      <c r="F27" s="78">
        <v>968454</v>
      </c>
      <c r="G27" s="78">
        <v>1304892</v>
      </c>
      <c r="H27" s="78">
        <v>1132944</v>
      </c>
      <c r="I27" s="32">
        <f t="shared" si="16"/>
        <v>4883278</v>
      </c>
      <c r="J27" s="31" t="s">
        <v>40</v>
      </c>
      <c r="K27" s="79">
        <v>0</v>
      </c>
      <c r="L27" s="78">
        <v>0</v>
      </c>
      <c r="M27" s="78">
        <v>0</v>
      </c>
      <c r="N27" s="78">
        <v>40512</v>
      </c>
      <c r="O27" s="78">
        <v>182304</v>
      </c>
      <c r="P27" s="78">
        <v>284283</v>
      </c>
      <c r="Q27" s="80">
        <v>102064</v>
      </c>
      <c r="R27" s="32">
        <f t="shared" si="17"/>
        <v>609163</v>
      </c>
      <c r="S27" s="31" t="s">
        <v>40</v>
      </c>
      <c r="T27" s="79">
        <v>52236</v>
      </c>
      <c r="U27" s="78">
        <v>163773</v>
      </c>
      <c r="V27" s="78">
        <v>136476</v>
      </c>
      <c r="W27" s="78">
        <v>176472</v>
      </c>
      <c r="X27" s="78">
        <v>152262</v>
      </c>
      <c r="Y27" s="78">
        <v>85104</v>
      </c>
      <c r="Z27" s="80">
        <v>186694</v>
      </c>
      <c r="AA27" s="32">
        <f t="shared" si="18"/>
        <v>953017</v>
      </c>
      <c r="AB27" s="31" t="s">
        <v>40</v>
      </c>
      <c r="AC27" s="79">
        <v>65664</v>
      </c>
      <c r="AD27" s="78">
        <v>215820</v>
      </c>
      <c r="AE27" s="78">
        <v>276561</v>
      </c>
      <c r="AF27" s="78">
        <v>372439</v>
      </c>
      <c r="AG27" s="78">
        <v>0</v>
      </c>
      <c r="AH27" s="78">
        <v>0</v>
      </c>
      <c r="AI27" s="80">
        <v>0</v>
      </c>
      <c r="AJ27" s="32">
        <f t="shared" si="19"/>
        <v>930484</v>
      </c>
      <c r="AK27" s="31" t="s">
        <v>40</v>
      </c>
      <c r="AL27" s="79">
        <v>9324</v>
      </c>
      <c r="AM27" s="78">
        <v>9324</v>
      </c>
      <c r="AN27" s="78">
        <v>4014.0000000000005</v>
      </c>
      <c r="AO27" s="78">
        <v>2392</v>
      </c>
      <c r="AP27" s="78">
        <v>5382</v>
      </c>
      <c r="AQ27" s="78">
        <v>4014.0000000000005</v>
      </c>
      <c r="AR27" s="80">
        <v>41828</v>
      </c>
      <c r="AS27" s="32">
        <f t="shared" si="20"/>
        <v>76278</v>
      </c>
      <c r="AT27" s="31" t="s">
        <v>40</v>
      </c>
      <c r="AU27" s="79">
        <v>0</v>
      </c>
      <c r="AV27" s="78">
        <v>0</v>
      </c>
      <c r="AW27" s="78">
        <v>2039137</v>
      </c>
      <c r="AX27" s="78">
        <v>2845386</v>
      </c>
      <c r="AY27" s="78">
        <v>1444905</v>
      </c>
      <c r="AZ27" s="78">
        <v>670635</v>
      </c>
      <c r="BA27" s="80">
        <v>664092</v>
      </c>
      <c r="BB27" s="32">
        <f t="shared" si="21"/>
        <v>7664155</v>
      </c>
      <c r="BC27" s="31" t="s">
        <v>40</v>
      </c>
      <c r="BD27" s="79">
        <v>0</v>
      </c>
      <c r="BE27" s="78">
        <v>158758</v>
      </c>
      <c r="BF27" s="78">
        <v>0</v>
      </c>
      <c r="BG27" s="78">
        <v>279225</v>
      </c>
      <c r="BH27" s="78">
        <v>68488</v>
      </c>
      <c r="BI27" s="78">
        <v>161109</v>
      </c>
      <c r="BJ27" s="80">
        <v>60768</v>
      </c>
      <c r="BK27" s="32">
        <f t="shared" si="22"/>
        <v>728348</v>
      </c>
      <c r="BL27" s="31" t="s">
        <v>40</v>
      </c>
      <c r="BM27" s="79">
        <v>0</v>
      </c>
      <c r="BN27" s="78">
        <v>0</v>
      </c>
      <c r="BO27" s="78">
        <v>142587</v>
      </c>
      <c r="BP27" s="78">
        <v>1456497</v>
      </c>
      <c r="BQ27" s="78">
        <v>791566</v>
      </c>
      <c r="BR27" s="78">
        <v>204813</v>
      </c>
      <c r="BS27" s="80">
        <v>1154295</v>
      </c>
      <c r="BT27" s="32">
        <f t="shared" si="23"/>
        <v>3749758</v>
      </c>
      <c r="BU27" s="31" t="s">
        <v>40</v>
      </c>
      <c r="BV27" s="79">
        <v>0</v>
      </c>
      <c r="BW27" s="78">
        <v>0</v>
      </c>
      <c r="BX27" s="78">
        <v>0</v>
      </c>
      <c r="BY27" s="78">
        <v>164727</v>
      </c>
      <c r="BZ27" s="78">
        <v>0</v>
      </c>
      <c r="CA27" s="78">
        <v>0</v>
      </c>
      <c r="CB27" s="80">
        <v>0</v>
      </c>
      <c r="CC27" s="32">
        <f t="shared" si="24"/>
        <v>164727</v>
      </c>
      <c r="CD27" s="31" t="s">
        <v>40</v>
      </c>
      <c r="CE27" s="79">
        <v>0</v>
      </c>
      <c r="CF27" s="78">
        <v>0</v>
      </c>
      <c r="CG27" s="78">
        <v>0</v>
      </c>
      <c r="CH27" s="78">
        <v>0</v>
      </c>
      <c r="CI27" s="78">
        <v>0</v>
      </c>
      <c r="CJ27" s="78">
        <v>0</v>
      </c>
      <c r="CK27" s="80">
        <v>66825</v>
      </c>
      <c r="CL27" s="32">
        <f t="shared" si="25"/>
        <v>66825</v>
      </c>
      <c r="CM27" s="31" t="s">
        <v>40</v>
      </c>
      <c r="CN27" s="79">
        <v>0</v>
      </c>
      <c r="CO27" s="78">
        <v>0</v>
      </c>
      <c r="CP27" s="78">
        <v>0</v>
      </c>
      <c r="CQ27" s="78">
        <v>0</v>
      </c>
      <c r="CR27" s="78">
        <v>0</v>
      </c>
      <c r="CS27" s="78">
        <v>0</v>
      </c>
      <c r="CT27" s="80">
        <v>0</v>
      </c>
      <c r="CU27" s="32">
        <f t="shared" si="26"/>
        <v>0</v>
      </c>
      <c r="CV27" s="31" t="s">
        <v>40</v>
      </c>
      <c r="CW27" s="79">
        <v>42246</v>
      </c>
      <c r="CX27" s="78">
        <v>125478</v>
      </c>
      <c r="CY27" s="78">
        <v>118044</v>
      </c>
      <c r="CZ27" s="78">
        <v>242599</v>
      </c>
      <c r="DA27" s="78">
        <v>185901</v>
      </c>
      <c r="DB27" s="78">
        <v>64494</v>
      </c>
      <c r="DC27" s="80">
        <v>229563</v>
      </c>
      <c r="DD27" s="32">
        <f t="shared" si="27"/>
        <v>1008325</v>
      </c>
      <c r="DE27" s="31" t="s">
        <v>40</v>
      </c>
      <c r="DF27" s="79">
        <v>25248</v>
      </c>
      <c r="DG27" s="78">
        <v>0</v>
      </c>
      <c r="DH27" s="78">
        <v>0</v>
      </c>
      <c r="DI27" s="78">
        <v>0</v>
      </c>
      <c r="DJ27" s="78">
        <v>0</v>
      </c>
      <c r="DK27" s="78">
        <v>0</v>
      </c>
      <c r="DL27" s="80">
        <v>0</v>
      </c>
      <c r="DM27" s="32">
        <f t="shared" si="28"/>
        <v>25248</v>
      </c>
      <c r="DN27" s="31" t="s">
        <v>40</v>
      </c>
      <c r="DO27" s="79">
        <v>0</v>
      </c>
      <c r="DP27" s="78">
        <v>276129</v>
      </c>
      <c r="DQ27" s="78">
        <v>0</v>
      </c>
      <c r="DR27" s="78">
        <v>88470</v>
      </c>
      <c r="DS27" s="78">
        <v>0</v>
      </c>
      <c r="DT27" s="78">
        <v>0</v>
      </c>
      <c r="DU27" s="80">
        <v>0</v>
      </c>
      <c r="DV27" s="32">
        <f t="shared" si="29"/>
        <v>364599</v>
      </c>
      <c r="DW27" s="31" t="s">
        <v>40</v>
      </c>
      <c r="DX27" s="79">
        <v>62838</v>
      </c>
      <c r="DY27" s="78">
        <v>0</v>
      </c>
      <c r="DZ27" s="78">
        <v>874575</v>
      </c>
      <c r="EA27" s="78">
        <v>200349</v>
      </c>
      <c r="EB27" s="78">
        <v>216648</v>
      </c>
      <c r="EC27" s="78">
        <v>950220</v>
      </c>
      <c r="ED27" s="80">
        <v>0</v>
      </c>
      <c r="EE27" s="32">
        <f t="shared" si="30"/>
        <v>2304630</v>
      </c>
      <c r="EF27" s="31" t="s">
        <v>40</v>
      </c>
      <c r="EG27" s="79">
        <v>39780</v>
      </c>
      <c r="EH27" s="78">
        <v>92820</v>
      </c>
      <c r="EI27" s="78">
        <v>706642</v>
      </c>
      <c r="EJ27" s="78">
        <v>956270</v>
      </c>
      <c r="EK27" s="78">
        <v>505150</v>
      </c>
      <c r="EL27" s="78">
        <v>267790</v>
      </c>
      <c r="EM27" s="80">
        <v>313616</v>
      </c>
      <c r="EN27" s="32">
        <f t="shared" si="31"/>
        <v>2882068</v>
      </c>
      <c r="EO27" s="28"/>
      <c r="EP27" s="28"/>
      <c r="EQ27" s="28"/>
      <c r="ER27" s="28"/>
      <c r="ES27" s="28"/>
      <c r="ET27" s="28"/>
    </row>
    <row r="28" spans="1:150" s="6" customFormat="1" ht="15" customHeight="1" x14ac:dyDescent="0.15">
      <c r="A28" s="31" t="s">
        <v>41</v>
      </c>
      <c r="B28" s="78">
        <v>0</v>
      </c>
      <c r="C28" s="78">
        <v>0</v>
      </c>
      <c r="D28" s="78">
        <v>1588375</v>
      </c>
      <c r="E28" s="78">
        <v>2258829</v>
      </c>
      <c r="F28" s="78">
        <v>982134</v>
      </c>
      <c r="G28" s="78">
        <v>2570893</v>
      </c>
      <c r="H28" s="78">
        <v>2320764</v>
      </c>
      <c r="I28" s="32">
        <f t="shared" si="16"/>
        <v>9720995</v>
      </c>
      <c r="J28" s="31" t="s">
        <v>41</v>
      </c>
      <c r="K28" s="79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80">
        <v>74790</v>
      </c>
      <c r="R28" s="32">
        <f t="shared" si="17"/>
        <v>74790</v>
      </c>
      <c r="S28" s="31" t="s">
        <v>41</v>
      </c>
      <c r="T28" s="79">
        <v>638328</v>
      </c>
      <c r="U28" s="78">
        <v>1352587</v>
      </c>
      <c r="V28" s="78">
        <v>736620</v>
      </c>
      <c r="W28" s="78">
        <v>1143462</v>
      </c>
      <c r="X28" s="78">
        <v>220180</v>
      </c>
      <c r="Y28" s="78">
        <v>760085</v>
      </c>
      <c r="Z28" s="80">
        <v>895385</v>
      </c>
      <c r="AA28" s="32">
        <f t="shared" si="18"/>
        <v>5746647</v>
      </c>
      <c r="AB28" s="31" t="s">
        <v>41</v>
      </c>
      <c r="AC28" s="79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80">
        <v>32886</v>
      </c>
      <c r="AJ28" s="32">
        <f t="shared" si="19"/>
        <v>32886</v>
      </c>
      <c r="AK28" s="31" t="s">
        <v>41</v>
      </c>
      <c r="AL28" s="79">
        <v>4662</v>
      </c>
      <c r="AM28" s="78">
        <v>0</v>
      </c>
      <c r="AN28" s="78">
        <v>37170</v>
      </c>
      <c r="AO28" s="78">
        <v>0</v>
      </c>
      <c r="AP28" s="78">
        <v>10251</v>
      </c>
      <c r="AQ28" s="78">
        <v>36279</v>
      </c>
      <c r="AR28" s="80">
        <v>73755</v>
      </c>
      <c r="AS28" s="32">
        <f t="shared" si="20"/>
        <v>162117</v>
      </c>
      <c r="AT28" s="31" t="s">
        <v>41</v>
      </c>
      <c r="AU28" s="79">
        <v>0</v>
      </c>
      <c r="AV28" s="78">
        <v>0</v>
      </c>
      <c r="AW28" s="78">
        <v>4781675</v>
      </c>
      <c r="AX28" s="78">
        <v>4112044</v>
      </c>
      <c r="AY28" s="78">
        <v>2222028</v>
      </c>
      <c r="AZ28" s="78">
        <v>2016024</v>
      </c>
      <c r="BA28" s="80">
        <v>1324081</v>
      </c>
      <c r="BB28" s="32">
        <f t="shared" si="21"/>
        <v>14455852</v>
      </c>
      <c r="BC28" s="31" t="s">
        <v>41</v>
      </c>
      <c r="BD28" s="79">
        <v>63396</v>
      </c>
      <c r="BE28" s="78">
        <v>38412</v>
      </c>
      <c r="BF28" s="78">
        <v>163854</v>
      </c>
      <c r="BG28" s="78">
        <v>91485</v>
      </c>
      <c r="BH28" s="78">
        <v>0</v>
      </c>
      <c r="BI28" s="78">
        <v>147708</v>
      </c>
      <c r="BJ28" s="80">
        <v>67248</v>
      </c>
      <c r="BK28" s="32">
        <f t="shared" si="22"/>
        <v>572103</v>
      </c>
      <c r="BL28" s="31" t="s">
        <v>41</v>
      </c>
      <c r="BM28" s="79">
        <v>0</v>
      </c>
      <c r="BN28" s="78">
        <v>151443</v>
      </c>
      <c r="BO28" s="78">
        <v>450567</v>
      </c>
      <c r="BP28" s="78">
        <v>2087208</v>
      </c>
      <c r="BQ28" s="78">
        <v>1173332</v>
      </c>
      <c r="BR28" s="78">
        <v>2471805</v>
      </c>
      <c r="BS28" s="80">
        <v>941922</v>
      </c>
      <c r="BT28" s="32">
        <f t="shared" si="23"/>
        <v>7276277</v>
      </c>
      <c r="BU28" s="31" t="s">
        <v>41</v>
      </c>
      <c r="BV28" s="79">
        <v>0</v>
      </c>
      <c r="BW28" s="78">
        <v>0</v>
      </c>
      <c r="BX28" s="78">
        <v>0</v>
      </c>
      <c r="BY28" s="78">
        <v>178794</v>
      </c>
      <c r="BZ28" s="78">
        <v>0</v>
      </c>
      <c r="CA28" s="78">
        <v>0</v>
      </c>
      <c r="CB28" s="80">
        <v>90207</v>
      </c>
      <c r="CC28" s="32">
        <f t="shared" si="24"/>
        <v>269001</v>
      </c>
      <c r="CD28" s="31" t="s">
        <v>41</v>
      </c>
      <c r="CE28" s="79">
        <v>0</v>
      </c>
      <c r="CF28" s="78">
        <v>0</v>
      </c>
      <c r="CG28" s="78">
        <v>0</v>
      </c>
      <c r="CH28" s="78">
        <v>0</v>
      </c>
      <c r="CI28" s="78">
        <v>0</v>
      </c>
      <c r="CJ28" s="78">
        <v>0</v>
      </c>
      <c r="CK28" s="80">
        <v>0</v>
      </c>
      <c r="CL28" s="32">
        <f t="shared" si="25"/>
        <v>0</v>
      </c>
      <c r="CM28" s="31" t="s">
        <v>41</v>
      </c>
      <c r="CN28" s="79">
        <v>0</v>
      </c>
      <c r="CO28" s="78">
        <v>0</v>
      </c>
      <c r="CP28" s="78">
        <v>0</v>
      </c>
      <c r="CQ28" s="78">
        <v>0</v>
      </c>
      <c r="CR28" s="78">
        <v>0</v>
      </c>
      <c r="CS28" s="78">
        <v>0</v>
      </c>
      <c r="CT28" s="80">
        <v>0</v>
      </c>
      <c r="CU28" s="32">
        <f t="shared" si="26"/>
        <v>0</v>
      </c>
      <c r="CV28" s="31" t="s">
        <v>41</v>
      </c>
      <c r="CW28" s="79">
        <v>182259</v>
      </c>
      <c r="CX28" s="78">
        <v>416146</v>
      </c>
      <c r="CY28" s="78">
        <v>166370</v>
      </c>
      <c r="CZ28" s="78">
        <v>557499</v>
      </c>
      <c r="DA28" s="78">
        <v>309729</v>
      </c>
      <c r="DB28" s="78">
        <v>520722</v>
      </c>
      <c r="DC28" s="80">
        <v>416843</v>
      </c>
      <c r="DD28" s="32">
        <f t="shared" si="27"/>
        <v>2569568</v>
      </c>
      <c r="DE28" s="31" t="s">
        <v>41</v>
      </c>
      <c r="DF28" s="79">
        <v>0</v>
      </c>
      <c r="DG28" s="78">
        <v>59418</v>
      </c>
      <c r="DH28" s="78">
        <v>14400</v>
      </c>
      <c r="DI28" s="78">
        <v>50688</v>
      </c>
      <c r="DJ28" s="78">
        <v>0</v>
      </c>
      <c r="DK28" s="78">
        <v>0</v>
      </c>
      <c r="DL28" s="80">
        <v>0</v>
      </c>
      <c r="DM28" s="32">
        <f t="shared" si="28"/>
        <v>124506</v>
      </c>
      <c r="DN28" s="31" t="s">
        <v>41</v>
      </c>
      <c r="DO28" s="79">
        <v>214056</v>
      </c>
      <c r="DP28" s="78">
        <v>343137</v>
      </c>
      <c r="DQ28" s="78">
        <v>0</v>
      </c>
      <c r="DR28" s="78">
        <v>5742</v>
      </c>
      <c r="DS28" s="78">
        <v>23958</v>
      </c>
      <c r="DT28" s="78">
        <v>0</v>
      </c>
      <c r="DU28" s="80">
        <v>0</v>
      </c>
      <c r="DV28" s="32">
        <f t="shared" si="29"/>
        <v>586893</v>
      </c>
      <c r="DW28" s="31" t="s">
        <v>41</v>
      </c>
      <c r="DX28" s="79">
        <v>0</v>
      </c>
      <c r="DY28" s="78">
        <v>103041</v>
      </c>
      <c r="DZ28" s="78">
        <v>1231945</v>
      </c>
      <c r="EA28" s="78">
        <v>1174977</v>
      </c>
      <c r="EB28" s="78">
        <v>1085652</v>
      </c>
      <c r="EC28" s="78">
        <v>2137048</v>
      </c>
      <c r="ED28" s="80">
        <v>1004499</v>
      </c>
      <c r="EE28" s="32">
        <f t="shared" si="30"/>
        <v>6737162</v>
      </c>
      <c r="EF28" s="31" t="s">
        <v>41</v>
      </c>
      <c r="EG28" s="79">
        <v>263940</v>
      </c>
      <c r="EH28" s="78">
        <v>356600</v>
      </c>
      <c r="EI28" s="78">
        <v>1285727</v>
      </c>
      <c r="EJ28" s="78">
        <v>1217520</v>
      </c>
      <c r="EK28" s="78">
        <v>520179.99999999994</v>
      </c>
      <c r="EL28" s="78">
        <v>750222</v>
      </c>
      <c r="EM28" s="80">
        <v>438392</v>
      </c>
      <c r="EN28" s="32">
        <f t="shared" si="31"/>
        <v>4832581</v>
      </c>
      <c r="EO28" s="28"/>
      <c r="EP28" s="28"/>
      <c r="EQ28" s="28"/>
      <c r="ER28" s="28"/>
      <c r="ES28" s="28"/>
      <c r="ET28" s="28"/>
    </row>
    <row r="29" spans="1:150" s="6" customFormat="1" ht="15" customHeight="1" x14ac:dyDescent="0.15">
      <c r="A29" s="31" t="s">
        <v>42</v>
      </c>
      <c r="B29" s="78">
        <v>0</v>
      </c>
      <c r="C29" s="78">
        <v>0</v>
      </c>
      <c r="D29" s="78">
        <v>1159513</v>
      </c>
      <c r="E29" s="78">
        <v>884349</v>
      </c>
      <c r="F29" s="78">
        <v>523027.00000000006</v>
      </c>
      <c r="G29" s="78">
        <v>819905</v>
      </c>
      <c r="H29" s="78">
        <v>1090291</v>
      </c>
      <c r="I29" s="32">
        <f t="shared" si="16"/>
        <v>4477085</v>
      </c>
      <c r="J29" s="31" t="s">
        <v>42</v>
      </c>
      <c r="K29" s="79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80">
        <v>279198</v>
      </c>
      <c r="R29" s="32">
        <f t="shared" si="17"/>
        <v>279198</v>
      </c>
      <c r="S29" s="31" t="s">
        <v>42</v>
      </c>
      <c r="T29" s="79">
        <v>23931</v>
      </c>
      <c r="U29" s="78">
        <v>88581</v>
      </c>
      <c r="V29" s="78">
        <v>267391</v>
      </c>
      <c r="W29" s="78">
        <v>107217</v>
      </c>
      <c r="X29" s="78">
        <v>7461</v>
      </c>
      <c r="Y29" s="78">
        <v>117006</v>
      </c>
      <c r="Z29" s="80">
        <v>800396</v>
      </c>
      <c r="AA29" s="32">
        <f t="shared" si="18"/>
        <v>1411983</v>
      </c>
      <c r="AB29" s="31" t="s">
        <v>42</v>
      </c>
      <c r="AC29" s="79">
        <v>10944</v>
      </c>
      <c r="AD29" s="78">
        <v>60354</v>
      </c>
      <c r="AE29" s="78">
        <v>96498</v>
      </c>
      <c r="AF29" s="78">
        <v>205875</v>
      </c>
      <c r="AG29" s="78">
        <v>70047</v>
      </c>
      <c r="AH29" s="78">
        <v>68238</v>
      </c>
      <c r="AI29" s="80">
        <v>0</v>
      </c>
      <c r="AJ29" s="32">
        <f t="shared" si="19"/>
        <v>511956</v>
      </c>
      <c r="AK29" s="31" t="s">
        <v>42</v>
      </c>
      <c r="AL29" s="79">
        <v>0</v>
      </c>
      <c r="AM29" s="78">
        <v>0</v>
      </c>
      <c r="AN29" s="78">
        <v>42782</v>
      </c>
      <c r="AO29" s="78">
        <v>44361</v>
      </c>
      <c r="AP29" s="78">
        <v>47007</v>
      </c>
      <c r="AQ29" s="78">
        <v>49500</v>
      </c>
      <c r="AR29" s="80">
        <v>44181</v>
      </c>
      <c r="AS29" s="32">
        <f t="shared" si="20"/>
        <v>227831</v>
      </c>
      <c r="AT29" s="31" t="s">
        <v>42</v>
      </c>
      <c r="AU29" s="79">
        <v>0</v>
      </c>
      <c r="AV29" s="78">
        <v>0</v>
      </c>
      <c r="AW29" s="78">
        <v>4123191</v>
      </c>
      <c r="AX29" s="78">
        <v>3305142</v>
      </c>
      <c r="AY29" s="78">
        <v>1715598</v>
      </c>
      <c r="AZ29" s="78">
        <v>2271589</v>
      </c>
      <c r="BA29" s="80">
        <v>437130</v>
      </c>
      <c r="BB29" s="32">
        <f t="shared" si="21"/>
        <v>11852650</v>
      </c>
      <c r="BC29" s="31" t="s">
        <v>42</v>
      </c>
      <c r="BD29" s="79">
        <v>427340</v>
      </c>
      <c r="BE29" s="78">
        <v>424805</v>
      </c>
      <c r="BF29" s="78">
        <v>563472</v>
      </c>
      <c r="BG29" s="78">
        <v>1347781</v>
      </c>
      <c r="BH29" s="78">
        <v>351036</v>
      </c>
      <c r="BI29" s="78">
        <v>378486</v>
      </c>
      <c r="BJ29" s="80">
        <v>393588</v>
      </c>
      <c r="BK29" s="32">
        <f t="shared" si="22"/>
        <v>3886508</v>
      </c>
      <c r="BL29" s="31" t="s">
        <v>42</v>
      </c>
      <c r="BM29" s="79">
        <v>0</v>
      </c>
      <c r="BN29" s="78">
        <v>52560</v>
      </c>
      <c r="BO29" s="78">
        <v>243210</v>
      </c>
      <c r="BP29" s="78">
        <v>559323</v>
      </c>
      <c r="BQ29" s="78">
        <v>1187010</v>
      </c>
      <c r="BR29" s="78">
        <v>1077336</v>
      </c>
      <c r="BS29" s="80">
        <v>1416105</v>
      </c>
      <c r="BT29" s="32">
        <f t="shared" si="23"/>
        <v>4535544</v>
      </c>
      <c r="BU29" s="31" t="s">
        <v>42</v>
      </c>
      <c r="BV29" s="79">
        <v>0</v>
      </c>
      <c r="BW29" s="78">
        <v>0</v>
      </c>
      <c r="BX29" s="78">
        <v>0</v>
      </c>
      <c r="BY29" s="78">
        <v>144891</v>
      </c>
      <c r="BZ29" s="78">
        <v>283338</v>
      </c>
      <c r="CA29" s="78">
        <v>58302</v>
      </c>
      <c r="CB29" s="80">
        <v>173430</v>
      </c>
      <c r="CC29" s="32">
        <f t="shared" si="24"/>
        <v>659961</v>
      </c>
      <c r="CD29" s="31" t="s">
        <v>42</v>
      </c>
      <c r="CE29" s="79">
        <v>0</v>
      </c>
      <c r="CF29" s="78">
        <v>0</v>
      </c>
      <c r="CG29" s="78">
        <v>0</v>
      </c>
      <c r="CH29" s="78">
        <v>0</v>
      </c>
      <c r="CI29" s="78">
        <v>0</v>
      </c>
      <c r="CJ29" s="78">
        <v>0</v>
      </c>
      <c r="CK29" s="80">
        <v>0</v>
      </c>
      <c r="CL29" s="32">
        <f t="shared" si="25"/>
        <v>0</v>
      </c>
      <c r="CM29" s="31" t="s">
        <v>42</v>
      </c>
      <c r="CN29" s="79">
        <v>0</v>
      </c>
      <c r="CO29" s="78">
        <v>0</v>
      </c>
      <c r="CP29" s="78">
        <v>0</v>
      </c>
      <c r="CQ29" s="78">
        <v>0</v>
      </c>
      <c r="CR29" s="78">
        <v>0</v>
      </c>
      <c r="CS29" s="78">
        <v>0</v>
      </c>
      <c r="CT29" s="80">
        <v>0</v>
      </c>
      <c r="CU29" s="32">
        <f t="shared" si="26"/>
        <v>0</v>
      </c>
      <c r="CV29" s="31" t="s">
        <v>42</v>
      </c>
      <c r="CW29" s="79">
        <v>123729</v>
      </c>
      <c r="CX29" s="78">
        <v>118181</v>
      </c>
      <c r="CY29" s="78">
        <v>211030</v>
      </c>
      <c r="CZ29" s="78">
        <v>364405</v>
      </c>
      <c r="DA29" s="78">
        <v>253984</v>
      </c>
      <c r="DB29" s="78">
        <v>465084</v>
      </c>
      <c r="DC29" s="80">
        <v>430983</v>
      </c>
      <c r="DD29" s="32">
        <f t="shared" si="27"/>
        <v>1967396</v>
      </c>
      <c r="DE29" s="31" t="s">
        <v>42</v>
      </c>
      <c r="DF29" s="79">
        <v>66690</v>
      </c>
      <c r="DG29" s="78">
        <v>0</v>
      </c>
      <c r="DH29" s="78">
        <v>0</v>
      </c>
      <c r="DI29" s="78">
        <v>86400</v>
      </c>
      <c r="DJ29" s="78">
        <v>50670</v>
      </c>
      <c r="DK29" s="78">
        <v>109440</v>
      </c>
      <c r="DL29" s="80">
        <v>25200</v>
      </c>
      <c r="DM29" s="32">
        <f t="shared" si="28"/>
        <v>338400</v>
      </c>
      <c r="DN29" s="31" t="s">
        <v>42</v>
      </c>
      <c r="DO29" s="79">
        <v>180000</v>
      </c>
      <c r="DP29" s="78">
        <v>284566</v>
      </c>
      <c r="DQ29" s="78">
        <v>0</v>
      </c>
      <c r="DR29" s="78">
        <v>107712</v>
      </c>
      <c r="DS29" s="78">
        <v>93060</v>
      </c>
      <c r="DT29" s="78">
        <v>44055</v>
      </c>
      <c r="DU29" s="80">
        <v>0</v>
      </c>
      <c r="DV29" s="32">
        <f t="shared" si="29"/>
        <v>709393</v>
      </c>
      <c r="DW29" s="31" t="s">
        <v>42</v>
      </c>
      <c r="DX29" s="79">
        <v>125676</v>
      </c>
      <c r="DY29" s="78">
        <v>307314</v>
      </c>
      <c r="DZ29" s="78">
        <v>693612</v>
      </c>
      <c r="EA29" s="78">
        <v>195327</v>
      </c>
      <c r="EB29" s="78">
        <v>433296</v>
      </c>
      <c r="EC29" s="78">
        <v>481048</v>
      </c>
      <c r="ED29" s="80">
        <v>519929.99999999994</v>
      </c>
      <c r="EE29" s="32">
        <f t="shared" si="30"/>
        <v>2756203</v>
      </c>
      <c r="EF29" s="31" t="s">
        <v>42</v>
      </c>
      <c r="EG29" s="79">
        <v>187220</v>
      </c>
      <c r="EH29" s="78">
        <v>119500</v>
      </c>
      <c r="EI29" s="78">
        <v>1278212</v>
      </c>
      <c r="EJ29" s="78">
        <v>968826</v>
      </c>
      <c r="EK29" s="78">
        <v>601676</v>
      </c>
      <c r="EL29" s="78">
        <v>622988</v>
      </c>
      <c r="EM29" s="80">
        <v>433867</v>
      </c>
      <c r="EN29" s="32">
        <f t="shared" si="31"/>
        <v>4212289</v>
      </c>
      <c r="EO29" s="28"/>
      <c r="EP29" s="28"/>
      <c r="EQ29" s="28"/>
      <c r="ER29" s="28"/>
      <c r="ES29" s="28"/>
      <c r="ET29" s="28"/>
    </row>
    <row r="30" spans="1:150" s="6" customFormat="1" ht="15" customHeight="1" x14ac:dyDescent="0.15">
      <c r="A30" s="31" t="s">
        <v>43</v>
      </c>
      <c r="B30" s="78">
        <v>0</v>
      </c>
      <c r="C30" s="78">
        <v>0</v>
      </c>
      <c r="D30" s="78">
        <v>6255894</v>
      </c>
      <c r="E30" s="78">
        <v>7028993</v>
      </c>
      <c r="F30" s="78">
        <v>9533930</v>
      </c>
      <c r="G30" s="78">
        <v>8056206</v>
      </c>
      <c r="H30" s="78">
        <v>8716085</v>
      </c>
      <c r="I30" s="32">
        <f t="shared" si="16"/>
        <v>39591108</v>
      </c>
      <c r="J30" s="31" t="s">
        <v>43</v>
      </c>
      <c r="K30" s="79">
        <v>0</v>
      </c>
      <c r="L30" s="78">
        <v>0</v>
      </c>
      <c r="M30" s="78">
        <v>0</v>
      </c>
      <c r="N30" s="78">
        <v>0</v>
      </c>
      <c r="O30" s="78">
        <v>0</v>
      </c>
      <c r="P30" s="78">
        <v>71370</v>
      </c>
      <c r="Q30" s="80">
        <v>118953</v>
      </c>
      <c r="R30" s="32">
        <f t="shared" si="17"/>
        <v>190323</v>
      </c>
      <c r="S30" s="31" t="s">
        <v>43</v>
      </c>
      <c r="T30" s="79">
        <v>910626</v>
      </c>
      <c r="U30" s="78">
        <v>1578780</v>
      </c>
      <c r="V30" s="78">
        <v>2181363</v>
      </c>
      <c r="W30" s="78">
        <v>2515552</v>
      </c>
      <c r="X30" s="78">
        <v>1856891</v>
      </c>
      <c r="Y30" s="78">
        <v>1757619</v>
      </c>
      <c r="Z30" s="80">
        <v>1685138</v>
      </c>
      <c r="AA30" s="32">
        <f t="shared" si="18"/>
        <v>12485969</v>
      </c>
      <c r="AB30" s="31" t="s">
        <v>43</v>
      </c>
      <c r="AC30" s="79">
        <v>0</v>
      </c>
      <c r="AD30" s="78">
        <v>0</v>
      </c>
      <c r="AE30" s="78">
        <v>59520</v>
      </c>
      <c r="AF30" s="78">
        <v>0</v>
      </c>
      <c r="AG30" s="78">
        <v>0</v>
      </c>
      <c r="AH30" s="78">
        <v>50787</v>
      </c>
      <c r="AI30" s="80">
        <v>0</v>
      </c>
      <c r="AJ30" s="32">
        <f t="shared" si="19"/>
        <v>110307</v>
      </c>
      <c r="AK30" s="31" t="s">
        <v>43</v>
      </c>
      <c r="AL30" s="79">
        <v>0</v>
      </c>
      <c r="AM30" s="78">
        <v>0</v>
      </c>
      <c r="AN30" s="78">
        <v>100620</v>
      </c>
      <c r="AO30" s="78">
        <v>104442</v>
      </c>
      <c r="AP30" s="78">
        <v>53406</v>
      </c>
      <c r="AQ30" s="78">
        <v>113886</v>
      </c>
      <c r="AR30" s="80">
        <v>150363</v>
      </c>
      <c r="AS30" s="32">
        <f t="shared" si="20"/>
        <v>522717</v>
      </c>
      <c r="AT30" s="31" t="s">
        <v>43</v>
      </c>
      <c r="AU30" s="79">
        <v>0</v>
      </c>
      <c r="AV30" s="78">
        <v>0</v>
      </c>
      <c r="AW30" s="78">
        <v>5001838</v>
      </c>
      <c r="AX30" s="78">
        <v>4324558</v>
      </c>
      <c r="AY30" s="78">
        <v>3820156</v>
      </c>
      <c r="AZ30" s="78">
        <v>2259245</v>
      </c>
      <c r="BA30" s="80">
        <v>1648656</v>
      </c>
      <c r="BB30" s="32">
        <f t="shared" si="21"/>
        <v>17054453</v>
      </c>
      <c r="BC30" s="31" t="s">
        <v>43</v>
      </c>
      <c r="BD30" s="79">
        <v>621756</v>
      </c>
      <c r="BE30" s="78">
        <v>1907920</v>
      </c>
      <c r="BF30" s="78">
        <v>2415849</v>
      </c>
      <c r="BG30" s="78">
        <v>2455897</v>
      </c>
      <c r="BH30" s="78">
        <v>1713518</v>
      </c>
      <c r="BI30" s="78">
        <v>1190185</v>
      </c>
      <c r="BJ30" s="80">
        <v>539379</v>
      </c>
      <c r="BK30" s="32">
        <f t="shared" si="22"/>
        <v>10844504</v>
      </c>
      <c r="BL30" s="31" t="s">
        <v>43</v>
      </c>
      <c r="BM30" s="79">
        <v>0</v>
      </c>
      <c r="BN30" s="78">
        <v>24435</v>
      </c>
      <c r="BO30" s="78">
        <v>306333</v>
      </c>
      <c r="BP30" s="78">
        <v>1059747</v>
      </c>
      <c r="BQ30" s="78">
        <v>2052414.0000000002</v>
      </c>
      <c r="BR30" s="78">
        <v>1444077</v>
      </c>
      <c r="BS30" s="80">
        <v>1244709</v>
      </c>
      <c r="BT30" s="32">
        <f t="shared" si="23"/>
        <v>6131715</v>
      </c>
      <c r="BU30" s="31" t="s">
        <v>43</v>
      </c>
      <c r="BV30" s="79">
        <v>0</v>
      </c>
      <c r="BW30" s="78">
        <v>38547</v>
      </c>
      <c r="BX30" s="78">
        <v>148221</v>
      </c>
      <c r="BY30" s="78">
        <v>336726</v>
      </c>
      <c r="BZ30" s="78">
        <v>92277</v>
      </c>
      <c r="CA30" s="78">
        <v>624048</v>
      </c>
      <c r="CB30" s="80">
        <v>790380</v>
      </c>
      <c r="CC30" s="32">
        <f t="shared" si="24"/>
        <v>2030199</v>
      </c>
      <c r="CD30" s="31" t="s">
        <v>43</v>
      </c>
      <c r="CE30" s="79">
        <v>0</v>
      </c>
      <c r="CF30" s="78">
        <v>0</v>
      </c>
      <c r="CG30" s="78">
        <v>0</v>
      </c>
      <c r="CH30" s="78">
        <v>0</v>
      </c>
      <c r="CI30" s="78">
        <v>0</v>
      </c>
      <c r="CJ30" s="78">
        <v>0</v>
      </c>
      <c r="CK30" s="80">
        <v>0</v>
      </c>
      <c r="CL30" s="32">
        <f t="shared" si="25"/>
        <v>0</v>
      </c>
      <c r="CM30" s="31" t="s">
        <v>43</v>
      </c>
      <c r="CN30" s="79">
        <v>0</v>
      </c>
      <c r="CO30" s="78">
        <v>0</v>
      </c>
      <c r="CP30" s="78">
        <v>0</v>
      </c>
      <c r="CQ30" s="78">
        <v>0</v>
      </c>
      <c r="CR30" s="78">
        <v>46629</v>
      </c>
      <c r="CS30" s="78">
        <v>103464</v>
      </c>
      <c r="CT30" s="80">
        <v>123183</v>
      </c>
      <c r="CU30" s="32">
        <f t="shared" si="26"/>
        <v>273276</v>
      </c>
      <c r="CV30" s="31" t="s">
        <v>43</v>
      </c>
      <c r="CW30" s="79">
        <v>365150</v>
      </c>
      <c r="CX30" s="78">
        <v>862865</v>
      </c>
      <c r="CY30" s="78">
        <v>862227</v>
      </c>
      <c r="CZ30" s="78">
        <v>1581295</v>
      </c>
      <c r="DA30" s="78">
        <v>1489026</v>
      </c>
      <c r="DB30" s="78">
        <v>1546409</v>
      </c>
      <c r="DC30" s="80">
        <v>1391832</v>
      </c>
      <c r="DD30" s="32">
        <f t="shared" si="27"/>
        <v>8098804</v>
      </c>
      <c r="DE30" s="31" t="s">
        <v>43</v>
      </c>
      <c r="DF30" s="79">
        <v>16740</v>
      </c>
      <c r="DG30" s="78">
        <v>87303</v>
      </c>
      <c r="DH30" s="78">
        <v>71847</v>
      </c>
      <c r="DI30" s="78">
        <v>16884</v>
      </c>
      <c r="DJ30" s="78">
        <v>30348</v>
      </c>
      <c r="DK30" s="78">
        <v>14040</v>
      </c>
      <c r="DL30" s="80">
        <v>0</v>
      </c>
      <c r="DM30" s="32">
        <f t="shared" si="28"/>
        <v>237162</v>
      </c>
      <c r="DN30" s="31" t="s">
        <v>43</v>
      </c>
      <c r="DO30" s="79">
        <v>137115</v>
      </c>
      <c r="DP30" s="78">
        <v>210195</v>
      </c>
      <c r="DQ30" s="78">
        <v>379105</v>
      </c>
      <c r="DR30" s="78">
        <v>180000</v>
      </c>
      <c r="DS30" s="78">
        <v>180000</v>
      </c>
      <c r="DT30" s="78">
        <v>22671</v>
      </c>
      <c r="DU30" s="80">
        <v>0</v>
      </c>
      <c r="DV30" s="32">
        <f t="shared" si="29"/>
        <v>1109086</v>
      </c>
      <c r="DW30" s="31" t="s">
        <v>43</v>
      </c>
      <c r="DX30" s="79">
        <v>57258</v>
      </c>
      <c r="DY30" s="78">
        <v>284873</v>
      </c>
      <c r="DZ30" s="78">
        <v>2250293</v>
      </c>
      <c r="EA30" s="78">
        <v>1976688</v>
      </c>
      <c r="EB30" s="78">
        <v>1456203</v>
      </c>
      <c r="EC30" s="78">
        <v>2539078</v>
      </c>
      <c r="ED30" s="80">
        <v>1260163</v>
      </c>
      <c r="EE30" s="32">
        <f t="shared" si="30"/>
        <v>9824556</v>
      </c>
      <c r="EF30" s="31" t="s">
        <v>43</v>
      </c>
      <c r="EG30" s="79">
        <v>492280</v>
      </c>
      <c r="EH30" s="78">
        <v>691580</v>
      </c>
      <c r="EI30" s="78">
        <v>3621661</v>
      </c>
      <c r="EJ30" s="78">
        <v>2954473</v>
      </c>
      <c r="EK30" s="78">
        <v>2451588</v>
      </c>
      <c r="EL30" s="78">
        <v>1750831</v>
      </c>
      <c r="EM30" s="80">
        <v>1121840</v>
      </c>
      <c r="EN30" s="32">
        <f t="shared" si="31"/>
        <v>13084253</v>
      </c>
      <c r="EO30" s="28"/>
      <c r="EP30" s="28"/>
      <c r="EQ30" s="28"/>
      <c r="ER30" s="28"/>
      <c r="ES30" s="28"/>
      <c r="ET30" s="28"/>
    </row>
    <row r="31" spans="1:150" s="6" customFormat="1" ht="15" customHeight="1" x14ac:dyDescent="0.15">
      <c r="A31" s="31" t="s">
        <v>44</v>
      </c>
      <c r="B31" s="78">
        <v>0</v>
      </c>
      <c r="C31" s="78">
        <v>0</v>
      </c>
      <c r="D31" s="78">
        <v>2032104</v>
      </c>
      <c r="E31" s="78">
        <v>3508237</v>
      </c>
      <c r="F31" s="78">
        <v>3987554</v>
      </c>
      <c r="G31" s="78">
        <v>3980994</v>
      </c>
      <c r="H31" s="78">
        <v>6929252</v>
      </c>
      <c r="I31" s="32">
        <f t="shared" si="16"/>
        <v>20438141</v>
      </c>
      <c r="J31" s="31" t="s">
        <v>44</v>
      </c>
      <c r="K31" s="79">
        <v>0</v>
      </c>
      <c r="L31" s="78">
        <v>0</v>
      </c>
      <c r="M31" s="78">
        <v>0</v>
      </c>
      <c r="N31" s="78">
        <v>0</v>
      </c>
      <c r="O31" s="78">
        <v>0</v>
      </c>
      <c r="P31" s="78">
        <v>87193</v>
      </c>
      <c r="Q31" s="80">
        <v>140355</v>
      </c>
      <c r="R31" s="32">
        <f t="shared" si="17"/>
        <v>227548</v>
      </c>
      <c r="S31" s="31" t="s">
        <v>44</v>
      </c>
      <c r="T31" s="79">
        <v>533148</v>
      </c>
      <c r="U31" s="78">
        <v>1175153</v>
      </c>
      <c r="V31" s="78">
        <v>837005</v>
      </c>
      <c r="W31" s="78">
        <v>1594871</v>
      </c>
      <c r="X31" s="78">
        <v>1084850</v>
      </c>
      <c r="Y31" s="78">
        <v>1113894</v>
      </c>
      <c r="Z31" s="80">
        <v>1834068</v>
      </c>
      <c r="AA31" s="32">
        <f t="shared" si="18"/>
        <v>8172989</v>
      </c>
      <c r="AB31" s="31" t="s">
        <v>44</v>
      </c>
      <c r="AC31" s="79">
        <v>54954</v>
      </c>
      <c r="AD31" s="78">
        <v>0</v>
      </c>
      <c r="AE31" s="78">
        <v>18792</v>
      </c>
      <c r="AF31" s="78">
        <v>0</v>
      </c>
      <c r="AG31" s="78">
        <v>9396</v>
      </c>
      <c r="AH31" s="78">
        <v>0</v>
      </c>
      <c r="AI31" s="80">
        <v>0</v>
      </c>
      <c r="AJ31" s="32">
        <f t="shared" si="19"/>
        <v>83142</v>
      </c>
      <c r="AK31" s="31" t="s">
        <v>44</v>
      </c>
      <c r="AL31" s="79">
        <v>0</v>
      </c>
      <c r="AM31" s="78">
        <v>9315</v>
      </c>
      <c r="AN31" s="78">
        <v>36396</v>
      </c>
      <c r="AO31" s="78">
        <v>53145</v>
      </c>
      <c r="AP31" s="78">
        <v>53001</v>
      </c>
      <c r="AQ31" s="78">
        <v>46818</v>
      </c>
      <c r="AR31" s="80">
        <v>72027</v>
      </c>
      <c r="AS31" s="32">
        <f t="shared" si="20"/>
        <v>270702</v>
      </c>
      <c r="AT31" s="31" t="s">
        <v>44</v>
      </c>
      <c r="AU31" s="79">
        <v>0</v>
      </c>
      <c r="AV31" s="78">
        <v>0</v>
      </c>
      <c r="AW31" s="78">
        <v>1980902</v>
      </c>
      <c r="AX31" s="78">
        <v>3059638</v>
      </c>
      <c r="AY31" s="78">
        <v>3707748</v>
      </c>
      <c r="AZ31" s="78">
        <v>3168867</v>
      </c>
      <c r="BA31" s="80">
        <v>1863702</v>
      </c>
      <c r="BB31" s="32">
        <f t="shared" si="21"/>
        <v>13780857</v>
      </c>
      <c r="BC31" s="31" t="s">
        <v>44</v>
      </c>
      <c r="BD31" s="79">
        <v>21852</v>
      </c>
      <c r="BE31" s="78">
        <v>76559</v>
      </c>
      <c r="BF31" s="78">
        <v>439686</v>
      </c>
      <c r="BG31" s="78">
        <v>141993</v>
      </c>
      <c r="BH31" s="78">
        <v>485019</v>
      </c>
      <c r="BI31" s="78">
        <v>60750</v>
      </c>
      <c r="BJ31" s="80">
        <v>147042</v>
      </c>
      <c r="BK31" s="32">
        <f t="shared" si="22"/>
        <v>1372901</v>
      </c>
      <c r="BL31" s="31" t="s">
        <v>44</v>
      </c>
      <c r="BM31" s="79">
        <v>0</v>
      </c>
      <c r="BN31" s="78">
        <v>21717</v>
      </c>
      <c r="BO31" s="78">
        <v>158362</v>
      </c>
      <c r="BP31" s="78">
        <v>561564</v>
      </c>
      <c r="BQ31" s="78">
        <v>1041588</v>
      </c>
      <c r="BR31" s="78">
        <v>1955571</v>
      </c>
      <c r="BS31" s="80">
        <v>541179</v>
      </c>
      <c r="BT31" s="32">
        <f t="shared" si="23"/>
        <v>4279981</v>
      </c>
      <c r="BU31" s="31" t="s">
        <v>44</v>
      </c>
      <c r="BV31" s="79">
        <v>0</v>
      </c>
      <c r="BW31" s="78">
        <v>0</v>
      </c>
      <c r="BX31" s="78">
        <v>0</v>
      </c>
      <c r="BY31" s="78">
        <v>179874</v>
      </c>
      <c r="BZ31" s="78">
        <v>96813</v>
      </c>
      <c r="CA31" s="78">
        <v>180036</v>
      </c>
      <c r="CB31" s="80">
        <v>145476</v>
      </c>
      <c r="CC31" s="32">
        <f t="shared" si="24"/>
        <v>602199</v>
      </c>
      <c r="CD31" s="31" t="s">
        <v>44</v>
      </c>
      <c r="CE31" s="79">
        <v>0</v>
      </c>
      <c r="CF31" s="78">
        <v>0</v>
      </c>
      <c r="CG31" s="78">
        <v>0</v>
      </c>
      <c r="CH31" s="78">
        <v>0</v>
      </c>
      <c r="CI31" s="78">
        <v>0</v>
      </c>
      <c r="CJ31" s="78">
        <v>0</v>
      </c>
      <c r="CK31" s="80">
        <v>0</v>
      </c>
      <c r="CL31" s="32">
        <f t="shared" si="25"/>
        <v>0</v>
      </c>
      <c r="CM31" s="31" t="s">
        <v>44</v>
      </c>
      <c r="CN31" s="79">
        <v>0</v>
      </c>
      <c r="CO31" s="78">
        <v>0</v>
      </c>
      <c r="CP31" s="78">
        <v>0</v>
      </c>
      <c r="CQ31" s="78">
        <v>0</v>
      </c>
      <c r="CR31" s="78">
        <v>62361</v>
      </c>
      <c r="CS31" s="78">
        <v>0</v>
      </c>
      <c r="CT31" s="80">
        <v>0</v>
      </c>
      <c r="CU31" s="32">
        <f t="shared" si="26"/>
        <v>62361</v>
      </c>
      <c r="CV31" s="31" t="s">
        <v>44</v>
      </c>
      <c r="CW31" s="79">
        <v>210242</v>
      </c>
      <c r="CX31" s="78">
        <v>359934</v>
      </c>
      <c r="CY31" s="78">
        <v>238863</v>
      </c>
      <c r="CZ31" s="78">
        <v>768637</v>
      </c>
      <c r="DA31" s="78">
        <v>858487</v>
      </c>
      <c r="DB31" s="78">
        <v>686885</v>
      </c>
      <c r="DC31" s="80">
        <v>1002246</v>
      </c>
      <c r="DD31" s="32">
        <f t="shared" si="27"/>
        <v>4125294</v>
      </c>
      <c r="DE31" s="31" t="s">
        <v>44</v>
      </c>
      <c r="DF31" s="79">
        <v>17145</v>
      </c>
      <c r="DG31" s="78">
        <v>64458</v>
      </c>
      <c r="DH31" s="78">
        <v>3366</v>
      </c>
      <c r="DI31" s="78">
        <v>0</v>
      </c>
      <c r="DJ31" s="78">
        <v>22860</v>
      </c>
      <c r="DK31" s="78">
        <v>70470</v>
      </c>
      <c r="DL31" s="80">
        <v>0</v>
      </c>
      <c r="DM31" s="32">
        <f t="shared" si="28"/>
        <v>178299</v>
      </c>
      <c r="DN31" s="31" t="s">
        <v>44</v>
      </c>
      <c r="DO31" s="79">
        <v>275040</v>
      </c>
      <c r="DP31" s="78">
        <v>68400</v>
      </c>
      <c r="DQ31" s="78">
        <v>40986</v>
      </c>
      <c r="DR31" s="78">
        <v>0</v>
      </c>
      <c r="DS31" s="78">
        <v>293337</v>
      </c>
      <c r="DT31" s="78">
        <v>140283</v>
      </c>
      <c r="DU31" s="80">
        <v>0</v>
      </c>
      <c r="DV31" s="32">
        <f t="shared" si="29"/>
        <v>818046</v>
      </c>
      <c r="DW31" s="31" t="s">
        <v>44</v>
      </c>
      <c r="DX31" s="79">
        <v>0</v>
      </c>
      <c r="DY31" s="78">
        <v>163975</v>
      </c>
      <c r="DZ31" s="78">
        <v>888619</v>
      </c>
      <c r="EA31" s="78">
        <v>718140</v>
      </c>
      <c r="EB31" s="78">
        <v>872142</v>
      </c>
      <c r="EC31" s="78">
        <v>424432</v>
      </c>
      <c r="ED31" s="80">
        <v>512883.00000000006</v>
      </c>
      <c r="EE31" s="32">
        <f t="shared" si="30"/>
        <v>3580191</v>
      </c>
      <c r="EF31" s="31" t="s">
        <v>44</v>
      </c>
      <c r="EG31" s="79">
        <v>222900</v>
      </c>
      <c r="EH31" s="78">
        <v>441220</v>
      </c>
      <c r="EI31" s="78">
        <v>1237200</v>
      </c>
      <c r="EJ31" s="78">
        <v>1498782</v>
      </c>
      <c r="EK31" s="78">
        <v>1417590</v>
      </c>
      <c r="EL31" s="78">
        <v>1073461</v>
      </c>
      <c r="EM31" s="80">
        <v>940720</v>
      </c>
      <c r="EN31" s="32">
        <f t="shared" si="31"/>
        <v>6831873</v>
      </c>
      <c r="EO31" s="28"/>
      <c r="EP31" s="28"/>
      <c r="EQ31" s="28"/>
      <c r="ER31" s="28"/>
      <c r="ES31" s="28"/>
      <c r="ET31" s="28"/>
    </row>
    <row r="32" spans="1:150" s="6" customFormat="1" ht="15" customHeight="1" x14ac:dyDescent="0.15">
      <c r="A32" s="31" t="s">
        <v>45</v>
      </c>
      <c r="B32" s="78">
        <v>0</v>
      </c>
      <c r="C32" s="78">
        <v>0</v>
      </c>
      <c r="D32" s="78">
        <v>1074185</v>
      </c>
      <c r="E32" s="78">
        <v>1238031</v>
      </c>
      <c r="F32" s="78">
        <v>1097681</v>
      </c>
      <c r="G32" s="78">
        <v>920965</v>
      </c>
      <c r="H32" s="78">
        <v>1019430</v>
      </c>
      <c r="I32" s="32">
        <f t="shared" si="16"/>
        <v>5350292</v>
      </c>
      <c r="J32" s="31" t="s">
        <v>45</v>
      </c>
      <c r="K32" s="79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80">
        <v>0</v>
      </c>
      <c r="R32" s="32">
        <f t="shared" si="17"/>
        <v>0</v>
      </c>
      <c r="S32" s="31" t="s">
        <v>45</v>
      </c>
      <c r="T32" s="79">
        <v>291663</v>
      </c>
      <c r="U32" s="78">
        <v>377271</v>
      </c>
      <c r="V32" s="78">
        <v>315261</v>
      </c>
      <c r="W32" s="78">
        <v>635100</v>
      </c>
      <c r="X32" s="78">
        <v>538280</v>
      </c>
      <c r="Y32" s="78">
        <v>535900</v>
      </c>
      <c r="Z32" s="80">
        <v>115346</v>
      </c>
      <c r="AA32" s="32">
        <f t="shared" si="18"/>
        <v>2808821</v>
      </c>
      <c r="AB32" s="31" t="s">
        <v>45</v>
      </c>
      <c r="AC32" s="79">
        <v>0</v>
      </c>
      <c r="AD32" s="78">
        <v>0</v>
      </c>
      <c r="AE32" s="78">
        <v>27537</v>
      </c>
      <c r="AF32" s="78">
        <v>0</v>
      </c>
      <c r="AG32" s="78">
        <v>0</v>
      </c>
      <c r="AH32" s="78">
        <v>0</v>
      </c>
      <c r="AI32" s="80">
        <v>0</v>
      </c>
      <c r="AJ32" s="32">
        <f t="shared" si="19"/>
        <v>27537</v>
      </c>
      <c r="AK32" s="31" t="s">
        <v>45</v>
      </c>
      <c r="AL32" s="79">
        <v>14418</v>
      </c>
      <c r="AM32" s="78">
        <v>6165</v>
      </c>
      <c r="AN32" s="78">
        <v>17703</v>
      </c>
      <c r="AO32" s="78">
        <v>39645</v>
      </c>
      <c r="AP32" s="78">
        <v>28512</v>
      </c>
      <c r="AQ32" s="78">
        <v>43542</v>
      </c>
      <c r="AR32" s="80">
        <v>2009</v>
      </c>
      <c r="AS32" s="32">
        <f t="shared" si="20"/>
        <v>151994</v>
      </c>
      <c r="AT32" s="31" t="s">
        <v>45</v>
      </c>
      <c r="AU32" s="79">
        <v>0</v>
      </c>
      <c r="AV32" s="78">
        <v>0</v>
      </c>
      <c r="AW32" s="78">
        <v>1591962</v>
      </c>
      <c r="AX32" s="78">
        <v>1070117</v>
      </c>
      <c r="AY32" s="78">
        <v>1404757</v>
      </c>
      <c r="AZ32" s="78">
        <v>337806</v>
      </c>
      <c r="BA32" s="80">
        <v>315486</v>
      </c>
      <c r="BB32" s="32">
        <f t="shared" si="21"/>
        <v>4720128</v>
      </c>
      <c r="BC32" s="31" t="s">
        <v>45</v>
      </c>
      <c r="BD32" s="79">
        <v>46404</v>
      </c>
      <c r="BE32" s="78">
        <v>168435</v>
      </c>
      <c r="BF32" s="78">
        <v>220740</v>
      </c>
      <c r="BG32" s="78">
        <v>305838</v>
      </c>
      <c r="BH32" s="78">
        <v>106140</v>
      </c>
      <c r="BI32" s="78">
        <v>85760</v>
      </c>
      <c r="BJ32" s="80">
        <v>0</v>
      </c>
      <c r="BK32" s="32">
        <f t="shared" si="22"/>
        <v>933317</v>
      </c>
      <c r="BL32" s="31" t="s">
        <v>45</v>
      </c>
      <c r="BM32" s="79">
        <v>0</v>
      </c>
      <c r="BN32" s="78">
        <v>0</v>
      </c>
      <c r="BO32" s="78">
        <v>202230</v>
      </c>
      <c r="BP32" s="78">
        <v>210258</v>
      </c>
      <c r="BQ32" s="78">
        <v>802098</v>
      </c>
      <c r="BR32" s="78">
        <v>69813</v>
      </c>
      <c r="BS32" s="80">
        <v>35136</v>
      </c>
      <c r="BT32" s="32">
        <f t="shared" si="23"/>
        <v>1319535</v>
      </c>
      <c r="BU32" s="31" t="s">
        <v>45</v>
      </c>
      <c r="BV32" s="79">
        <v>0</v>
      </c>
      <c r="BW32" s="78">
        <v>0</v>
      </c>
      <c r="BX32" s="78">
        <v>0</v>
      </c>
      <c r="BY32" s="78">
        <v>166851</v>
      </c>
      <c r="BZ32" s="78">
        <v>180828</v>
      </c>
      <c r="CA32" s="78">
        <v>50869</v>
      </c>
      <c r="CB32" s="80">
        <v>0</v>
      </c>
      <c r="CC32" s="32">
        <f t="shared" si="24"/>
        <v>398548</v>
      </c>
      <c r="CD32" s="31" t="s">
        <v>45</v>
      </c>
      <c r="CE32" s="79">
        <v>0</v>
      </c>
      <c r="CF32" s="78">
        <v>0</v>
      </c>
      <c r="CG32" s="78">
        <v>0</v>
      </c>
      <c r="CH32" s="78">
        <v>0</v>
      </c>
      <c r="CI32" s="78">
        <v>0</v>
      </c>
      <c r="CJ32" s="78">
        <v>0</v>
      </c>
      <c r="CK32" s="80">
        <v>0</v>
      </c>
      <c r="CL32" s="32">
        <f t="shared" si="25"/>
        <v>0</v>
      </c>
      <c r="CM32" s="31" t="s">
        <v>45</v>
      </c>
      <c r="CN32" s="79">
        <v>0</v>
      </c>
      <c r="CO32" s="78">
        <v>0</v>
      </c>
      <c r="CP32" s="78">
        <v>0</v>
      </c>
      <c r="CQ32" s="78">
        <v>0</v>
      </c>
      <c r="CR32" s="78">
        <v>0</v>
      </c>
      <c r="CS32" s="78">
        <v>0</v>
      </c>
      <c r="CT32" s="80">
        <v>0</v>
      </c>
      <c r="CU32" s="32">
        <f t="shared" si="26"/>
        <v>0</v>
      </c>
      <c r="CV32" s="31" t="s">
        <v>45</v>
      </c>
      <c r="CW32" s="79">
        <v>224874</v>
      </c>
      <c r="CX32" s="78">
        <v>131364</v>
      </c>
      <c r="CY32" s="78">
        <v>152810</v>
      </c>
      <c r="CZ32" s="78">
        <v>477054</v>
      </c>
      <c r="DA32" s="78">
        <v>253186</v>
      </c>
      <c r="DB32" s="78">
        <v>221228</v>
      </c>
      <c r="DC32" s="80">
        <v>121852</v>
      </c>
      <c r="DD32" s="32">
        <f t="shared" si="27"/>
        <v>1582368</v>
      </c>
      <c r="DE32" s="31" t="s">
        <v>45</v>
      </c>
      <c r="DF32" s="79">
        <v>25290</v>
      </c>
      <c r="DG32" s="78">
        <v>0</v>
      </c>
      <c r="DH32" s="78">
        <v>24930</v>
      </c>
      <c r="DI32" s="78">
        <v>24930</v>
      </c>
      <c r="DJ32" s="78">
        <v>0</v>
      </c>
      <c r="DK32" s="78">
        <v>0</v>
      </c>
      <c r="DL32" s="80">
        <v>0</v>
      </c>
      <c r="DM32" s="32">
        <f t="shared" si="28"/>
        <v>75150</v>
      </c>
      <c r="DN32" s="31" t="s">
        <v>45</v>
      </c>
      <c r="DO32" s="79">
        <v>52371</v>
      </c>
      <c r="DP32" s="78">
        <v>0</v>
      </c>
      <c r="DQ32" s="78">
        <v>0</v>
      </c>
      <c r="DR32" s="78">
        <v>61578</v>
      </c>
      <c r="DS32" s="78">
        <v>0</v>
      </c>
      <c r="DT32" s="78">
        <v>0</v>
      </c>
      <c r="DU32" s="80">
        <v>0</v>
      </c>
      <c r="DV32" s="32">
        <f t="shared" si="29"/>
        <v>113949</v>
      </c>
      <c r="DW32" s="31" t="s">
        <v>45</v>
      </c>
      <c r="DX32" s="79">
        <v>0</v>
      </c>
      <c r="DY32" s="78">
        <v>0</v>
      </c>
      <c r="DZ32" s="78">
        <v>826119</v>
      </c>
      <c r="EA32" s="78">
        <v>786879</v>
      </c>
      <c r="EB32" s="78">
        <v>659484</v>
      </c>
      <c r="EC32" s="78">
        <v>469638</v>
      </c>
      <c r="ED32" s="80">
        <v>0</v>
      </c>
      <c r="EE32" s="32">
        <f t="shared" si="30"/>
        <v>2742120</v>
      </c>
      <c r="EF32" s="31" t="s">
        <v>45</v>
      </c>
      <c r="EG32" s="79">
        <v>157700</v>
      </c>
      <c r="EH32" s="78">
        <v>135600</v>
      </c>
      <c r="EI32" s="78">
        <v>717023</v>
      </c>
      <c r="EJ32" s="78">
        <v>552881</v>
      </c>
      <c r="EK32" s="78">
        <v>540390</v>
      </c>
      <c r="EL32" s="78">
        <v>184696</v>
      </c>
      <c r="EM32" s="80">
        <v>115020</v>
      </c>
      <c r="EN32" s="32">
        <f t="shared" si="31"/>
        <v>2403310</v>
      </c>
      <c r="EO32" s="28"/>
      <c r="EP32" s="28"/>
      <c r="EQ32" s="28"/>
      <c r="ER32" s="28"/>
      <c r="ES32" s="28"/>
      <c r="ET32" s="28"/>
    </row>
    <row r="33" spans="1:150" s="6" customFormat="1" ht="15" customHeight="1" x14ac:dyDescent="0.15">
      <c r="A33" s="31" t="s">
        <v>46</v>
      </c>
      <c r="B33" s="78">
        <v>0</v>
      </c>
      <c r="C33" s="78">
        <v>0</v>
      </c>
      <c r="D33" s="78">
        <v>3730462</v>
      </c>
      <c r="E33" s="78">
        <v>3916608</v>
      </c>
      <c r="F33" s="78">
        <v>3801711</v>
      </c>
      <c r="G33" s="78">
        <v>5758885</v>
      </c>
      <c r="H33" s="78">
        <v>2403090</v>
      </c>
      <c r="I33" s="32">
        <f t="shared" si="16"/>
        <v>19610756</v>
      </c>
      <c r="J33" s="31" t="s">
        <v>46</v>
      </c>
      <c r="K33" s="79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80">
        <v>49176</v>
      </c>
      <c r="R33" s="32">
        <f t="shared" si="17"/>
        <v>49176</v>
      </c>
      <c r="S33" s="31" t="s">
        <v>46</v>
      </c>
      <c r="T33" s="79">
        <v>503284</v>
      </c>
      <c r="U33" s="78">
        <v>773177</v>
      </c>
      <c r="V33" s="78">
        <v>1084376</v>
      </c>
      <c r="W33" s="78">
        <v>1124939</v>
      </c>
      <c r="X33" s="78">
        <v>978080</v>
      </c>
      <c r="Y33" s="78">
        <v>561984</v>
      </c>
      <c r="Z33" s="80">
        <v>862398</v>
      </c>
      <c r="AA33" s="32">
        <f t="shared" si="18"/>
        <v>5888238</v>
      </c>
      <c r="AB33" s="31" t="s">
        <v>46</v>
      </c>
      <c r="AC33" s="79">
        <v>25110</v>
      </c>
      <c r="AD33" s="78">
        <v>0</v>
      </c>
      <c r="AE33" s="78">
        <v>65943</v>
      </c>
      <c r="AF33" s="78">
        <v>10197</v>
      </c>
      <c r="AG33" s="78">
        <v>83403</v>
      </c>
      <c r="AH33" s="78">
        <v>54451</v>
      </c>
      <c r="AI33" s="80">
        <v>32805</v>
      </c>
      <c r="AJ33" s="32">
        <f t="shared" si="19"/>
        <v>271909</v>
      </c>
      <c r="AK33" s="31" t="s">
        <v>46</v>
      </c>
      <c r="AL33" s="79">
        <v>10656</v>
      </c>
      <c r="AM33" s="78">
        <v>4662</v>
      </c>
      <c r="AN33" s="78">
        <v>12555</v>
      </c>
      <c r="AO33" s="78">
        <v>45891</v>
      </c>
      <c r="AP33" s="78">
        <v>8748</v>
      </c>
      <c r="AQ33" s="78">
        <v>37962</v>
      </c>
      <c r="AR33" s="80">
        <v>7911</v>
      </c>
      <c r="AS33" s="32">
        <f t="shared" si="20"/>
        <v>128385</v>
      </c>
      <c r="AT33" s="31" t="s">
        <v>46</v>
      </c>
      <c r="AU33" s="79">
        <v>0</v>
      </c>
      <c r="AV33" s="78">
        <v>0</v>
      </c>
      <c r="AW33" s="78">
        <v>2280563</v>
      </c>
      <c r="AX33" s="78">
        <v>2347465</v>
      </c>
      <c r="AY33" s="78">
        <v>3673575</v>
      </c>
      <c r="AZ33" s="78">
        <v>3019758</v>
      </c>
      <c r="BA33" s="80">
        <v>1977611</v>
      </c>
      <c r="BB33" s="32">
        <f t="shared" si="21"/>
        <v>13298972</v>
      </c>
      <c r="BC33" s="31" t="s">
        <v>46</v>
      </c>
      <c r="BD33" s="79">
        <v>86067</v>
      </c>
      <c r="BE33" s="78">
        <v>490509</v>
      </c>
      <c r="BF33" s="78">
        <v>868176</v>
      </c>
      <c r="BG33" s="78">
        <v>1138658</v>
      </c>
      <c r="BH33" s="78">
        <v>827532</v>
      </c>
      <c r="BI33" s="78">
        <v>320382</v>
      </c>
      <c r="BJ33" s="80">
        <v>211770</v>
      </c>
      <c r="BK33" s="32">
        <f t="shared" si="22"/>
        <v>3943094</v>
      </c>
      <c r="BL33" s="31" t="s">
        <v>46</v>
      </c>
      <c r="BM33" s="79">
        <v>0</v>
      </c>
      <c r="BN33" s="78">
        <v>0</v>
      </c>
      <c r="BO33" s="78">
        <v>356598</v>
      </c>
      <c r="BP33" s="78">
        <v>1117779</v>
      </c>
      <c r="BQ33" s="78">
        <v>907272</v>
      </c>
      <c r="BR33" s="78">
        <v>2606508</v>
      </c>
      <c r="BS33" s="80">
        <v>507384</v>
      </c>
      <c r="BT33" s="32">
        <f t="shared" si="23"/>
        <v>5495541</v>
      </c>
      <c r="BU33" s="31" t="s">
        <v>46</v>
      </c>
      <c r="BV33" s="79">
        <v>0</v>
      </c>
      <c r="BW33" s="78">
        <v>0</v>
      </c>
      <c r="BX33" s="78">
        <v>57582</v>
      </c>
      <c r="BY33" s="78">
        <v>209196</v>
      </c>
      <c r="BZ33" s="78">
        <v>281151</v>
      </c>
      <c r="CA33" s="78">
        <v>599157</v>
      </c>
      <c r="CB33" s="80">
        <v>0</v>
      </c>
      <c r="CC33" s="32">
        <f t="shared" si="24"/>
        <v>1147086</v>
      </c>
      <c r="CD33" s="31" t="s">
        <v>46</v>
      </c>
      <c r="CE33" s="79">
        <v>0</v>
      </c>
      <c r="CF33" s="78">
        <v>0</v>
      </c>
      <c r="CG33" s="78">
        <v>0</v>
      </c>
      <c r="CH33" s="78">
        <v>0</v>
      </c>
      <c r="CI33" s="78">
        <v>0</v>
      </c>
      <c r="CJ33" s="78">
        <v>0</v>
      </c>
      <c r="CK33" s="80">
        <v>0</v>
      </c>
      <c r="CL33" s="32">
        <f t="shared" si="25"/>
        <v>0</v>
      </c>
      <c r="CM33" s="31" t="s">
        <v>46</v>
      </c>
      <c r="CN33" s="79">
        <v>0</v>
      </c>
      <c r="CO33" s="78">
        <v>0</v>
      </c>
      <c r="CP33" s="78">
        <v>0</v>
      </c>
      <c r="CQ33" s="78">
        <v>0</v>
      </c>
      <c r="CR33" s="78">
        <v>0</v>
      </c>
      <c r="CS33" s="78">
        <v>0</v>
      </c>
      <c r="CT33" s="80">
        <v>0</v>
      </c>
      <c r="CU33" s="32">
        <f t="shared" si="26"/>
        <v>0</v>
      </c>
      <c r="CV33" s="31" t="s">
        <v>46</v>
      </c>
      <c r="CW33" s="79">
        <v>177010</v>
      </c>
      <c r="CX33" s="78">
        <v>473755</v>
      </c>
      <c r="CY33" s="78">
        <v>503053</v>
      </c>
      <c r="CZ33" s="78">
        <v>987140</v>
      </c>
      <c r="DA33" s="78">
        <v>797631</v>
      </c>
      <c r="DB33" s="78">
        <v>925644</v>
      </c>
      <c r="DC33" s="80">
        <v>515062</v>
      </c>
      <c r="DD33" s="32">
        <f t="shared" si="27"/>
        <v>4379295</v>
      </c>
      <c r="DE33" s="31" t="s">
        <v>46</v>
      </c>
      <c r="DF33" s="79">
        <v>34960</v>
      </c>
      <c r="DG33" s="78">
        <v>20988</v>
      </c>
      <c r="DH33" s="78">
        <v>167499</v>
      </c>
      <c r="DI33" s="78">
        <v>107712</v>
      </c>
      <c r="DJ33" s="78">
        <v>114102</v>
      </c>
      <c r="DK33" s="78">
        <v>107256</v>
      </c>
      <c r="DL33" s="80">
        <v>101475</v>
      </c>
      <c r="DM33" s="32">
        <f t="shared" si="28"/>
        <v>653992</v>
      </c>
      <c r="DN33" s="31" t="s">
        <v>46</v>
      </c>
      <c r="DO33" s="79">
        <v>42570</v>
      </c>
      <c r="DP33" s="78">
        <v>154080</v>
      </c>
      <c r="DQ33" s="78">
        <v>199800</v>
      </c>
      <c r="DR33" s="78">
        <v>224199</v>
      </c>
      <c r="DS33" s="78">
        <v>97920</v>
      </c>
      <c r="DT33" s="78">
        <v>125730</v>
      </c>
      <c r="DU33" s="80">
        <v>0</v>
      </c>
      <c r="DV33" s="32">
        <f t="shared" si="29"/>
        <v>844299</v>
      </c>
      <c r="DW33" s="31" t="s">
        <v>46</v>
      </c>
      <c r="DX33" s="79">
        <v>0</v>
      </c>
      <c r="DY33" s="78">
        <v>0</v>
      </c>
      <c r="DZ33" s="78">
        <v>0</v>
      </c>
      <c r="EA33" s="78">
        <v>205667</v>
      </c>
      <c r="EB33" s="78">
        <v>0</v>
      </c>
      <c r="EC33" s="78">
        <v>0</v>
      </c>
      <c r="ED33" s="80">
        <v>0</v>
      </c>
      <c r="EE33" s="32">
        <f t="shared" si="30"/>
        <v>205667</v>
      </c>
      <c r="EF33" s="31" t="s">
        <v>46</v>
      </c>
      <c r="EG33" s="79">
        <v>240420</v>
      </c>
      <c r="EH33" s="78">
        <v>530880</v>
      </c>
      <c r="EI33" s="78">
        <v>2388400</v>
      </c>
      <c r="EJ33" s="78">
        <v>1800254</v>
      </c>
      <c r="EK33" s="78">
        <v>1412162</v>
      </c>
      <c r="EL33" s="78">
        <v>1149900</v>
      </c>
      <c r="EM33" s="80">
        <v>544120</v>
      </c>
      <c r="EN33" s="32">
        <f t="shared" si="31"/>
        <v>8066136</v>
      </c>
      <c r="EO33" s="28"/>
      <c r="EP33" s="28"/>
      <c r="EQ33" s="28"/>
      <c r="ER33" s="28"/>
      <c r="ES33" s="28"/>
      <c r="ET33" s="28"/>
    </row>
    <row r="34" spans="1:150" s="6" customFormat="1" ht="15" customHeight="1" x14ac:dyDescent="0.15">
      <c r="A34" s="31" t="s">
        <v>47</v>
      </c>
      <c r="B34" s="78">
        <v>0</v>
      </c>
      <c r="C34" s="78">
        <v>0</v>
      </c>
      <c r="D34" s="78">
        <v>356652</v>
      </c>
      <c r="E34" s="78">
        <v>400797</v>
      </c>
      <c r="F34" s="78">
        <v>558387</v>
      </c>
      <c r="G34" s="78">
        <v>107046</v>
      </c>
      <c r="H34" s="78">
        <v>1126118</v>
      </c>
      <c r="I34" s="32">
        <f t="shared" si="16"/>
        <v>2549000</v>
      </c>
      <c r="J34" s="31" t="s">
        <v>47</v>
      </c>
      <c r="K34" s="79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80">
        <v>12294</v>
      </c>
      <c r="R34" s="32">
        <f t="shared" si="17"/>
        <v>12294</v>
      </c>
      <c r="S34" s="31" t="s">
        <v>47</v>
      </c>
      <c r="T34" s="79">
        <v>165069</v>
      </c>
      <c r="U34" s="78">
        <v>443430</v>
      </c>
      <c r="V34" s="78">
        <v>299079</v>
      </c>
      <c r="W34" s="78">
        <v>230499</v>
      </c>
      <c r="X34" s="78">
        <v>104463</v>
      </c>
      <c r="Y34" s="78">
        <v>333648</v>
      </c>
      <c r="Z34" s="80">
        <v>216910</v>
      </c>
      <c r="AA34" s="32">
        <f t="shared" si="18"/>
        <v>1793098</v>
      </c>
      <c r="AB34" s="31" t="s">
        <v>47</v>
      </c>
      <c r="AC34" s="79">
        <v>0</v>
      </c>
      <c r="AD34" s="78">
        <v>0</v>
      </c>
      <c r="AE34" s="78">
        <v>25938</v>
      </c>
      <c r="AF34" s="78">
        <v>22392</v>
      </c>
      <c r="AG34" s="78">
        <v>12969</v>
      </c>
      <c r="AH34" s="78">
        <v>0</v>
      </c>
      <c r="AI34" s="80">
        <v>0</v>
      </c>
      <c r="AJ34" s="32">
        <f t="shared" si="19"/>
        <v>61299</v>
      </c>
      <c r="AK34" s="31" t="s">
        <v>47</v>
      </c>
      <c r="AL34" s="79">
        <v>0</v>
      </c>
      <c r="AM34" s="78">
        <v>26991</v>
      </c>
      <c r="AN34" s="78">
        <v>0</v>
      </c>
      <c r="AO34" s="78">
        <v>4662</v>
      </c>
      <c r="AP34" s="78">
        <v>17478</v>
      </c>
      <c r="AQ34" s="78">
        <v>0</v>
      </c>
      <c r="AR34" s="80">
        <v>59508</v>
      </c>
      <c r="AS34" s="32">
        <f t="shared" si="20"/>
        <v>108639</v>
      </c>
      <c r="AT34" s="31" t="s">
        <v>47</v>
      </c>
      <c r="AU34" s="79">
        <v>0</v>
      </c>
      <c r="AV34" s="78">
        <v>0</v>
      </c>
      <c r="AW34" s="78">
        <v>303318</v>
      </c>
      <c r="AX34" s="78">
        <v>223227</v>
      </c>
      <c r="AY34" s="78">
        <v>150669</v>
      </c>
      <c r="AZ34" s="78">
        <v>772677</v>
      </c>
      <c r="BA34" s="80">
        <v>219348</v>
      </c>
      <c r="BB34" s="32">
        <f t="shared" si="21"/>
        <v>1669239</v>
      </c>
      <c r="BC34" s="31" t="s">
        <v>47</v>
      </c>
      <c r="BD34" s="79">
        <v>0</v>
      </c>
      <c r="BE34" s="78">
        <v>0</v>
      </c>
      <c r="BF34" s="78">
        <v>0</v>
      </c>
      <c r="BG34" s="78">
        <v>115254</v>
      </c>
      <c r="BH34" s="78">
        <v>0</v>
      </c>
      <c r="BI34" s="78">
        <v>0</v>
      </c>
      <c r="BJ34" s="80">
        <v>0</v>
      </c>
      <c r="BK34" s="32">
        <f t="shared" si="22"/>
        <v>115254</v>
      </c>
      <c r="BL34" s="31" t="s">
        <v>47</v>
      </c>
      <c r="BM34" s="79">
        <v>0</v>
      </c>
      <c r="BN34" s="78">
        <v>0</v>
      </c>
      <c r="BO34" s="78">
        <v>0</v>
      </c>
      <c r="BP34" s="78">
        <v>346608</v>
      </c>
      <c r="BQ34" s="78">
        <v>682281</v>
      </c>
      <c r="BR34" s="78">
        <v>0</v>
      </c>
      <c r="BS34" s="80">
        <v>35928</v>
      </c>
      <c r="BT34" s="32">
        <f t="shared" si="23"/>
        <v>1064817</v>
      </c>
      <c r="BU34" s="31" t="s">
        <v>47</v>
      </c>
      <c r="BV34" s="79">
        <v>0</v>
      </c>
      <c r="BW34" s="78">
        <v>0</v>
      </c>
      <c r="BX34" s="78">
        <v>0</v>
      </c>
      <c r="BY34" s="78">
        <v>233513</v>
      </c>
      <c r="BZ34" s="78">
        <v>193635</v>
      </c>
      <c r="CA34" s="78">
        <v>0</v>
      </c>
      <c r="CB34" s="80">
        <v>0</v>
      </c>
      <c r="CC34" s="32">
        <f t="shared" si="24"/>
        <v>427148</v>
      </c>
      <c r="CD34" s="31" t="s">
        <v>47</v>
      </c>
      <c r="CE34" s="79">
        <v>0</v>
      </c>
      <c r="CF34" s="78">
        <v>0</v>
      </c>
      <c r="CG34" s="78">
        <v>0</v>
      </c>
      <c r="CH34" s="78">
        <v>0</v>
      </c>
      <c r="CI34" s="78">
        <v>0</v>
      </c>
      <c r="CJ34" s="78">
        <v>0</v>
      </c>
      <c r="CK34" s="80">
        <v>0</v>
      </c>
      <c r="CL34" s="32">
        <f t="shared" si="25"/>
        <v>0</v>
      </c>
      <c r="CM34" s="31" t="s">
        <v>47</v>
      </c>
      <c r="CN34" s="79">
        <v>0</v>
      </c>
      <c r="CO34" s="78">
        <v>0</v>
      </c>
      <c r="CP34" s="78">
        <v>0</v>
      </c>
      <c r="CQ34" s="78">
        <v>0</v>
      </c>
      <c r="CR34" s="78">
        <v>0</v>
      </c>
      <c r="CS34" s="78">
        <v>0</v>
      </c>
      <c r="CT34" s="80">
        <v>0</v>
      </c>
      <c r="CU34" s="32">
        <f t="shared" si="26"/>
        <v>0</v>
      </c>
      <c r="CV34" s="31" t="s">
        <v>47</v>
      </c>
      <c r="CW34" s="79">
        <v>59058</v>
      </c>
      <c r="CX34" s="78">
        <v>81325</v>
      </c>
      <c r="CY34" s="78">
        <v>41388</v>
      </c>
      <c r="CZ34" s="78">
        <v>198649</v>
      </c>
      <c r="DA34" s="78">
        <v>76833</v>
      </c>
      <c r="DB34" s="78">
        <v>204471</v>
      </c>
      <c r="DC34" s="80">
        <v>218187</v>
      </c>
      <c r="DD34" s="32">
        <f t="shared" si="27"/>
        <v>879911</v>
      </c>
      <c r="DE34" s="31" t="s">
        <v>47</v>
      </c>
      <c r="DF34" s="79">
        <v>0</v>
      </c>
      <c r="DG34" s="78">
        <v>32328.000000000004</v>
      </c>
      <c r="DH34" s="78">
        <v>0</v>
      </c>
      <c r="DI34" s="78">
        <v>0</v>
      </c>
      <c r="DJ34" s="78">
        <v>0</v>
      </c>
      <c r="DK34" s="78">
        <v>0</v>
      </c>
      <c r="DL34" s="80">
        <v>0</v>
      </c>
      <c r="DM34" s="32">
        <f t="shared" si="28"/>
        <v>32328.000000000004</v>
      </c>
      <c r="DN34" s="31" t="s">
        <v>47</v>
      </c>
      <c r="DO34" s="79">
        <v>0</v>
      </c>
      <c r="DP34" s="78">
        <v>0</v>
      </c>
      <c r="DQ34" s="78">
        <v>0</v>
      </c>
      <c r="DR34" s="78">
        <v>0</v>
      </c>
      <c r="DS34" s="78">
        <v>0</v>
      </c>
      <c r="DT34" s="78">
        <v>0</v>
      </c>
      <c r="DU34" s="80">
        <v>0</v>
      </c>
      <c r="DV34" s="32">
        <f t="shared" si="29"/>
        <v>0</v>
      </c>
      <c r="DW34" s="31" t="s">
        <v>47</v>
      </c>
      <c r="DX34" s="79">
        <v>0</v>
      </c>
      <c r="DY34" s="78">
        <v>0</v>
      </c>
      <c r="DZ34" s="78">
        <v>0</v>
      </c>
      <c r="EA34" s="78">
        <v>0</v>
      </c>
      <c r="EB34" s="78">
        <v>222653</v>
      </c>
      <c r="EC34" s="78">
        <v>0</v>
      </c>
      <c r="ED34" s="80">
        <v>0</v>
      </c>
      <c r="EE34" s="32">
        <f t="shared" si="30"/>
        <v>222653</v>
      </c>
      <c r="EF34" s="31" t="s">
        <v>47</v>
      </c>
      <c r="EG34" s="79">
        <v>75140</v>
      </c>
      <c r="EH34" s="78">
        <v>125340</v>
      </c>
      <c r="EI34" s="78">
        <v>383980</v>
      </c>
      <c r="EJ34" s="78">
        <v>267910</v>
      </c>
      <c r="EK34" s="78">
        <v>207000</v>
      </c>
      <c r="EL34" s="78">
        <v>186395</v>
      </c>
      <c r="EM34" s="80">
        <v>130082</v>
      </c>
      <c r="EN34" s="32">
        <f t="shared" si="31"/>
        <v>1375847</v>
      </c>
      <c r="EO34" s="28"/>
      <c r="EP34" s="28"/>
      <c r="EQ34" s="28"/>
      <c r="ER34" s="28"/>
      <c r="ES34" s="28"/>
      <c r="ET34" s="28"/>
    </row>
    <row r="35" spans="1:150" s="6" customFormat="1" ht="15" customHeight="1" x14ac:dyDescent="0.15">
      <c r="A35" s="31" t="s">
        <v>48</v>
      </c>
      <c r="B35" s="78">
        <v>0</v>
      </c>
      <c r="C35" s="78">
        <v>0</v>
      </c>
      <c r="D35" s="78">
        <v>530397</v>
      </c>
      <c r="E35" s="78">
        <v>392752</v>
      </c>
      <c r="F35" s="78">
        <v>703771</v>
      </c>
      <c r="G35" s="78">
        <v>457731</v>
      </c>
      <c r="H35" s="78">
        <v>274349</v>
      </c>
      <c r="I35" s="32">
        <f t="shared" si="16"/>
        <v>2359000</v>
      </c>
      <c r="J35" s="31" t="s">
        <v>48</v>
      </c>
      <c r="K35" s="79">
        <v>0</v>
      </c>
      <c r="L35" s="78">
        <v>0</v>
      </c>
      <c r="M35" s="78">
        <v>45585</v>
      </c>
      <c r="N35" s="78">
        <v>34182</v>
      </c>
      <c r="O35" s="78">
        <v>79767</v>
      </c>
      <c r="P35" s="78">
        <v>91161</v>
      </c>
      <c r="Q35" s="80">
        <v>79767</v>
      </c>
      <c r="R35" s="32">
        <f t="shared" si="17"/>
        <v>330462</v>
      </c>
      <c r="S35" s="31" t="s">
        <v>48</v>
      </c>
      <c r="T35" s="79">
        <v>158625</v>
      </c>
      <c r="U35" s="78">
        <v>19872</v>
      </c>
      <c r="V35" s="78">
        <v>264834</v>
      </c>
      <c r="W35" s="78">
        <v>112743</v>
      </c>
      <c r="X35" s="78">
        <v>126846</v>
      </c>
      <c r="Y35" s="78">
        <v>101204</v>
      </c>
      <c r="Z35" s="80">
        <v>124659</v>
      </c>
      <c r="AA35" s="32">
        <f t="shared" si="18"/>
        <v>908783</v>
      </c>
      <c r="AB35" s="31" t="s">
        <v>48</v>
      </c>
      <c r="AC35" s="79">
        <v>25110</v>
      </c>
      <c r="AD35" s="78">
        <v>6273</v>
      </c>
      <c r="AE35" s="78">
        <v>144252</v>
      </c>
      <c r="AF35" s="78">
        <v>45387</v>
      </c>
      <c r="AG35" s="78">
        <v>32418</v>
      </c>
      <c r="AH35" s="78">
        <v>7218</v>
      </c>
      <c r="AI35" s="80">
        <v>19449</v>
      </c>
      <c r="AJ35" s="32">
        <f t="shared" si="19"/>
        <v>280107</v>
      </c>
      <c r="AK35" s="31" t="s">
        <v>48</v>
      </c>
      <c r="AL35" s="79">
        <v>6156</v>
      </c>
      <c r="AM35" s="78">
        <v>0</v>
      </c>
      <c r="AN35" s="78">
        <v>0</v>
      </c>
      <c r="AO35" s="78">
        <v>5418</v>
      </c>
      <c r="AP35" s="78">
        <v>6156</v>
      </c>
      <c r="AQ35" s="78">
        <v>17478</v>
      </c>
      <c r="AR35" s="80">
        <v>8244</v>
      </c>
      <c r="AS35" s="32">
        <f t="shared" si="20"/>
        <v>43452</v>
      </c>
      <c r="AT35" s="31" t="s">
        <v>48</v>
      </c>
      <c r="AU35" s="79">
        <v>0</v>
      </c>
      <c r="AV35" s="78">
        <v>0</v>
      </c>
      <c r="AW35" s="78">
        <v>0</v>
      </c>
      <c r="AX35" s="78">
        <v>180567</v>
      </c>
      <c r="AY35" s="78">
        <v>0</v>
      </c>
      <c r="AZ35" s="78">
        <v>0</v>
      </c>
      <c r="BA35" s="80">
        <v>333209</v>
      </c>
      <c r="BB35" s="32">
        <f t="shared" si="21"/>
        <v>513776</v>
      </c>
      <c r="BC35" s="31" t="s">
        <v>48</v>
      </c>
      <c r="BD35" s="79">
        <v>39744</v>
      </c>
      <c r="BE35" s="78">
        <v>83745</v>
      </c>
      <c r="BF35" s="78">
        <v>547038</v>
      </c>
      <c r="BG35" s="78">
        <v>414055</v>
      </c>
      <c r="BH35" s="78">
        <v>418698</v>
      </c>
      <c r="BI35" s="78">
        <v>296694</v>
      </c>
      <c r="BJ35" s="80">
        <v>0</v>
      </c>
      <c r="BK35" s="32">
        <f t="shared" si="22"/>
        <v>1799974</v>
      </c>
      <c r="BL35" s="31" t="s">
        <v>48</v>
      </c>
      <c r="BM35" s="79">
        <v>0</v>
      </c>
      <c r="BN35" s="78">
        <v>0</v>
      </c>
      <c r="BO35" s="78">
        <v>1502469</v>
      </c>
      <c r="BP35" s="78">
        <v>1091141</v>
      </c>
      <c r="BQ35" s="78">
        <v>564057</v>
      </c>
      <c r="BR35" s="78">
        <v>87111</v>
      </c>
      <c r="BS35" s="80">
        <v>269577</v>
      </c>
      <c r="BT35" s="32">
        <f t="shared" si="23"/>
        <v>3514355</v>
      </c>
      <c r="BU35" s="31" t="s">
        <v>48</v>
      </c>
      <c r="BV35" s="79">
        <v>0</v>
      </c>
      <c r="BW35" s="78">
        <v>0</v>
      </c>
      <c r="BX35" s="78">
        <v>0</v>
      </c>
      <c r="BY35" s="78">
        <v>0</v>
      </c>
      <c r="BZ35" s="78">
        <v>46440</v>
      </c>
      <c r="CA35" s="78">
        <v>100332</v>
      </c>
      <c r="CB35" s="80">
        <v>0</v>
      </c>
      <c r="CC35" s="32">
        <f t="shared" si="24"/>
        <v>146772</v>
      </c>
      <c r="CD35" s="31" t="s">
        <v>48</v>
      </c>
      <c r="CE35" s="79">
        <v>0</v>
      </c>
      <c r="CF35" s="78">
        <v>0</v>
      </c>
      <c r="CG35" s="78">
        <v>0</v>
      </c>
      <c r="CH35" s="78">
        <v>0</v>
      </c>
      <c r="CI35" s="78">
        <v>0</v>
      </c>
      <c r="CJ35" s="78">
        <v>0</v>
      </c>
      <c r="CK35" s="80">
        <v>0</v>
      </c>
      <c r="CL35" s="32">
        <f t="shared" si="25"/>
        <v>0</v>
      </c>
      <c r="CM35" s="31" t="s">
        <v>48</v>
      </c>
      <c r="CN35" s="79">
        <v>0</v>
      </c>
      <c r="CO35" s="78">
        <v>0</v>
      </c>
      <c r="CP35" s="78">
        <v>0</v>
      </c>
      <c r="CQ35" s="78">
        <v>0</v>
      </c>
      <c r="CR35" s="78">
        <v>0</v>
      </c>
      <c r="CS35" s="78">
        <v>0</v>
      </c>
      <c r="CT35" s="80">
        <v>0</v>
      </c>
      <c r="CU35" s="32">
        <f t="shared" si="26"/>
        <v>0</v>
      </c>
      <c r="CV35" s="31" t="s">
        <v>48</v>
      </c>
      <c r="CW35" s="79">
        <v>84168</v>
      </c>
      <c r="CX35" s="78">
        <v>48200</v>
      </c>
      <c r="CY35" s="78">
        <v>81522</v>
      </c>
      <c r="CZ35" s="78">
        <v>172252</v>
      </c>
      <c r="DA35" s="78">
        <v>154890</v>
      </c>
      <c r="DB35" s="78">
        <v>43002</v>
      </c>
      <c r="DC35" s="80">
        <v>74412</v>
      </c>
      <c r="DD35" s="32">
        <f t="shared" si="27"/>
        <v>658446</v>
      </c>
      <c r="DE35" s="31" t="s">
        <v>48</v>
      </c>
      <c r="DF35" s="79">
        <v>0</v>
      </c>
      <c r="DG35" s="78">
        <v>0</v>
      </c>
      <c r="DH35" s="78">
        <v>15642</v>
      </c>
      <c r="DI35" s="78">
        <v>35460</v>
      </c>
      <c r="DJ35" s="78">
        <v>0</v>
      </c>
      <c r="DK35" s="78">
        <v>0</v>
      </c>
      <c r="DL35" s="80">
        <v>0</v>
      </c>
      <c r="DM35" s="32">
        <f t="shared" si="28"/>
        <v>51102</v>
      </c>
      <c r="DN35" s="31" t="s">
        <v>48</v>
      </c>
      <c r="DO35" s="79">
        <v>0</v>
      </c>
      <c r="DP35" s="78">
        <v>48708</v>
      </c>
      <c r="DQ35" s="78">
        <v>0</v>
      </c>
      <c r="DR35" s="78">
        <v>0</v>
      </c>
      <c r="DS35" s="78">
        <v>0</v>
      </c>
      <c r="DT35" s="78">
        <v>0</v>
      </c>
      <c r="DU35" s="80">
        <v>0</v>
      </c>
      <c r="DV35" s="32">
        <f t="shared" si="29"/>
        <v>48708</v>
      </c>
      <c r="DW35" s="31" t="s">
        <v>48</v>
      </c>
      <c r="DX35" s="79">
        <v>50013</v>
      </c>
      <c r="DY35" s="78">
        <v>0</v>
      </c>
      <c r="DZ35" s="78">
        <v>0</v>
      </c>
      <c r="EA35" s="78">
        <v>0</v>
      </c>
      <c r="EB35" s="78">
        <v>0</v>
      </c>
      <c r="EC35" s="78">
        <v>0</v>
      </c>
      <c r="ED35" s="80">
        <v>0</v>
      </c>
      <c r="EE35" s="32">
        <f t="shared" si="30"/>
        <v>50013</v>
      </c>
      <c r="EF35" s="31" t="s">
        <v>48</v>
      </c>
      <c r="EG35" s="79">
        <v>106080</v>
      </c>
      <c r="EH35" s="78">
        <v>57460</v>
      </c>
      <c r="EI35" s="78">
        <v>639120</v>
      </c>
      <c r="EJ35" s="78">
        <v>380586</v>
      </c>
      <c r="EK35" s="78">
        <v>279700</v>
      </c>
      <c r="EL35" s="78">
        <v>129676.99999999999</v>
      </c>
      <c r="EM35" s="80">
        <v>98711</v>
      </c>
      <c r="EN35" s="32">
        <f t="shared" si="31"/>
        <v>1691334</v>
      </c>
      <c r="EO35" s="28"/>
      <c r="EP35" s="28"/>
      <c r="EQ35" s="28"/>
      <c r="ER35" s="28"/>
      <c r="ES35" s="28"/>
      <c r="ET35" s="28"/>
    </row>
    <row r="36" spans="1:150" s="6" customFormat="1" ht="15" customHeight="1" x14ac:dyDescent="0.15">
      <c r="A36" s="31" t="s">
        <v>49</v>
      </c>
      <c r="B36" s="78">
        <v>0</v>
      </c>
      <c r="C36" s="78">
        <v>0</v>
      </c>
      <c r="D36" s="78">
        <v>396054</v>
      </c>
      <c r="E36" s="78">
        <v>0</v>
      </c>
      <c r="F36" s="78">
        <v>115110</v>
      </c>
      <c r="G36" s="78">
        <v>206628</v>
      </c>
      <c r="H36" s="78">
        <v>8010</v>
      </c>
      <c r="I36" s="32">
        <f t="shared" si="16"/>
        <v>725802</v>
      </c>
      <c r="J36" s="31" t="s">
        <v>49</v>
      </c>
      <c r="K36" s="79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80">
        <v>0</v>
      </c>
      <c r="R36" s="32">
        <f t="shared" si="17"/>
        <v>0</v>
      </c>
      <c r="S36" s="31" t="s">
        <v>49</v>
      </c>
      <c r="T36" s="79">
        <v>0</v>
      </c>
      <c r="U36" s="78">
        <v>0</v>
      </c>
      <c r="V36" s="78">
        <v>0</v>
      </c>
      <c r="W36" s="78">
        <v>0</v>
      </c>
      <c r="X36" s="78">
        <v>12465</v>
      </c>
      <c r="Y36" s="78">
        <v>35901</v>
      </c>
      <c r="Z36" s="80">
        <v>13752</v>
      </c>
      <c r="AA36" s="32">
        <f t="shared" si="18"/>
        <v>62118</v>
      </c>
      <c r="AB36" s="31" t="s">
        <v>49</v>
      </c>
      <c r="AC36" s="79">
        <v>109863</v>
      </c>
      <c r="AD36" s="78">
        <v>0</v>
      </c>
      <c r="AE36" s="78">
        <v>0</v>
      </c>
      <c r="AF36" s="78">
        <v>25722</v>
      </c>
      <c r="AG36" s="78">
        <v>0</v>
      </c>
      <c r="AH36" s="78">
        <v>61637</v>
      </c>
      <c r="AI36" s="80">
        <v>25722</v>
      </c>
      <c r="AJ36" s="32">
        <f t="shared" si="19"/>
        <v>222944</v>
      </c>
      <c r="AK36" s="31" t="s">
        <v>49</v>
      </c>
      <c r="AL36" s="79">
        <v>0</v>
      </c>
      <c r="AM36" s="78">
        <v>0</v>
      </c>
      <c r="AN36" s="78">
        <v>0</v>
      </c>
      <c r="AO36" s="78">
        <v>0</v>
      </c>
      <c r="AP36" s="78">
        <v>0</v>
      </c>
      <c r="AQ36" s="78">
        <v>0</v>
      </c>
      <c r="AR36" s="80">
        <v>0</v>
      </c>
      <c r="AS36" s="32">
        <f t="shared" si="20"/>
        <v>0</v>
      </c>
      <c r="AT36" s="31" t="s">
        <v>49</v>
      </c>
      <c r="AU36" s="79">
        <v>0</v>
      </c>
      <c r="AV36" s="78">
        <v>0</v>
      </c>
      <c r="AW36" s="78">
        <v>0</v>
      </c>
      <c r="AX36" s="78">
        <v>169821</v>
      </c>
      <c r="AY36" s="78">
        <v>113553</v>
      </c>
      <c r="AZ36" s="78">
        <v>42192</v>
      </c>
      <c r="BA36" s="80">
        <v>0</v>
      </c>
      <c r="BB36" s="32">
        <f t="shared" si="21"/>
        <v>325566</v>
      </c>
      <c r="BC36" s="31" t="s">
        <v>49</v>
      </c>
      <c r="BD36" s="79">
        <v>0</v>
      </c>
      <c r="BE36" s="78">
        <v>0</v>
      </c>
      <c r="BF36" s="78">
        <v>0</v>
      </c>
      <c r="BG36" s="78">
        <v>0</v>
      </c>
      <c r="BH36" s="78">
        <v>0</v>
      </c>
      <c r="BI36" s="78">
        <v>0</v>
      </c>
      <c r="BJ36" s="80">
        <v>0</v>
      </c>
      <c r="BK36" s="32">
        <f t="shared" si="22"/>
        <v>0</v>
      </c>
      <c r="BL36" s="31" t="s">
        <v>49</v>
      </c>
      <c r="BM36" s="79">
        <v>0</v>
      </c>
      <c r="BN36" s="78">
        <v>0</v>
      </c>
      <c r="BO36" s="78">
        <v>155295</v>
      </c>
      <c r="BP36" s="78">
        <v>0</v>
      </c>
      <c r="BQ36" s="78">
        <v>0</v>
      </c>
      <c r="BR36" s="78">
        <v>247653</v>
      </c>
      <c r="BS36" s="80">
        <v>0</v>
      </c>
      <c r="BT36" s="32">
        <f t="shared" si="23"/>
        <v>402948</v>
      </c>
      <c r="BU36" s="31" t="s">
        <v>49</v>
      </c>
      <c r="BV36" s="79">
        <v>0</v>
      </c>
      <c r="BW36" s="78">
        <v>0</v>
      </c>
      <c r="BX36" s="78">
        <v>134847</v>
      </c>
      <c r="BY36" s="78">
        <v>0</v>
      </c>
      <c r="BZ36" s="78">
        <v>180504</v>
      </c>
      <c r="CA36" s="78">
        <v>0</v>
      </c>
      <c r="CB36" s="80">
        <v>0</v>
      </c>
      <c r="CC36" s="32">
        <f t="shared" si="24"/>
        <v>315351</v>
      </c>
      <c r="CD36" s="31" t="s">
        <v>49</v>
      </c>
      <c r="CE36" s="79">
        <v>0</v>
      </c>
      <c r="CF36" s="78">
        <v>0</v>
      </c>
      <c r="CG36" s="78">
        <v>0</v>
      </c>
      <c r="CH36" s="78">
        <v>0</v>
      </c>
      <c r="CI36" s="78">
        <v>0</v>
      </c>
      <c r="CJ36" s="78">
        <v>0</v>
      </c>
      <c r="CK36" s="80">
        <v>0</v>
      </c>
      <c r="CL36" s="32">
        <f t="shared" si="25"/>
        <v>0</v>
      </c>
      <c r="CM36" s="31" t="s">
        <v>49</v>
      </c>
      <c r="CN36" s="79">
        <v>0</v>
      </c>
      <c r="CO36" s="78">
        <v>0</v>
      </c>
      <c r="CP36" s="78">
        <v>0</v>
      </c>
      <c r="CQ36" s="78">
        <v>0</v>
      </c>
      <c r="CR36" s="78">
        <v>0</v>
      </c>
      <c r="CS36" s="78">
        <v>0</v>
      </c>
      <c r="CT36" s="80">
        <v>0</v>
      </c>
      <c r="CU36" s="32">
        <f t="shared" si="26"/>
        <v>0</v>
      </c>
      <c r="CV36" s="31" t="s">
        <v>49</v>
      </c>
      <c r="CW36" s="79">
        <v>9450</v>
      </c>
      <c r="CX36" s="78">
        <v>0</v>
      </c>
      <c r="CY36" s="78">
        <v>9900</v>
      </c>
      <c r="CZ36" s="78">
        <v>4086.0000000000005</v>
      </c>
      <c r="DA36" s="78">
        <v>3600</v>
      </c>
      <c r="DB36" s="78">
        <v>31550</v>
      </c>
      <c r="DC36" s="80">
        <v>20340</v>
      </c>
      <c r="DD36" s="32">
        <f t="shared" si="27"/>
        <v>78926</v>
      </c>
      <c r="DE36" s="31" t="s">
        <v>49</v>
      </c>
      <c r="DF36" s="79">
        <v>0</v>
      </c>
      <c r="DG36" s="78">
        <v>0</v>
      </c>
      <c r="DH36" s="78">
        <v>0</v>
      </c>
      <c r="DI36" s="78">
        <v>0</v>
      </c>
      <c r="DJ36" s="78">
        <v>0</v>
      </c>
      <c r="DK36" s="78">
        <v>0</v>
      </c>
      <c r="DL36" s="80">
        <v>0</v>
      </c>
      <c r="DM36" s="32">
        <f t="shared" si="28"/>
        <v>0</v>
      </c>
      <c r="DN36" s="31" t="s">
        <v>49</v>
      </c>
      <c r="DO36" s="79">
        <v>0</v>
      </c>
      <c r="DP36" s="78">
        <v>0</v>
      </c>
      <c r="DQ36" s="78">
        <v>0</v>
      </c>
      <c r="DR36" s="78">
        <v>0</v>
      </c>
      <c r="DS36" s="78">
        <v>0</v>
      </c>
      <c r="DT36" s="78">
        <v>0</v>
      </c>
      <c r="DU36" s="80">
        <v>0</v>
      </c>
      <c r="DV36" s="32">
        <f t="shared" si="29"/>
        <v>0</v>
      </c>
      <c r="DW36" s="31" t="s">
        <v>49</v>
      </c>
      <c r="DX36" s="79">
        <v>0</v>
      </c>
      <c r="DY36" s="78">
        <v>100809</v>
      </c>
      <c r="DZ36" s="78">
        <v>0</v>
      </c>
      <c r="EA36" s="78">
        <v>0</v>
      </c>
      <c r="EB36" s="78">
        <v>0</v>
      </c>
      <c r="EC36" s="78">
        <v>0</v>
      </c>
      <c r="ED36" s="80">
        <v>0</v>
      </c>
      <c r="EE36" s="32">
        <f t="shared" si="30"/>
        <v>100809</v>
      </c>
      <c r="EF36" s="31" t="s">
        <v>49</v>
      </c>
      <c r="EG36" s="79">
        <v>26520</v>
      </c>
      <c r="EH36" s="78">
        <v>0</v>
      </c>
      <c r="EI36" s="78">
        <v>163200</v>
      </c>
      <c r="EJ36" s="78">
        <v>37470</v>
      </c>
      <c r="EK36" s="78">
        <v>29630</v>
      </c>
      <c r="EL36" s="78">
        <v>43740</v>
      </c>
      <c r="EM36" s="80">
        <v>16230</v>
      </c>
      <c r="EN36" s="32">
        <f t="shared" si="31"/>
        <v>316790</v>
      </c>
      <c r="EO36" s="28"/>
      <c r="EP36" s="28"/>
      <c r="EQ36" s="28"/>
      <c r="ER36" s="28"/>
      <c r="ES36" s="28"/>
      <c r="ET36" s="28"/>
    </row>
    <row r="37" spans="1:150" s="6" customFormat="1" ht="15" customHeight="1" thickBot="1" x14ac:dyDescent="0.2">
      <c r="A37" s="33" t="s">
        <v>50</v>
      </c>
      <c r="B37" s="78">
        <v>0</v>
      </c>
      <c r="C37" s="78">
        <v>0</v>
      </c>
      <c r="D37" s="78">
        <v>3657191</v>
      </c>
      <c r="E37" s="78">
        <v>6915438</v>
      </c>
      <c r="F37" s="78">
        <v>7328001</v>
      </c>
      <c r="G37" s="78">
        <v>4732219</v>
      </c>
      <c r="H37" s="78">
        <v>4405833</v>
      </c>
      <c r="I37" s="34">
        <f t="shared" si="16"/>
        <v>27038682</v>
      </c>
      <c r="J37" s="33" t="s">
        <v>50</v>
      </c>
      <c r="K37" s="81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3">
        <v>0</v>
      </c>
      <c r="R37" s="34">
        <f t="shared" si="17"/>
        <v>0</v>
      </c>
      <c r="S37" s="33" t="s">
        <v>50</v>
      </c>
      <c r="T37" s="81">
        <v>170601</v>
      </c>
      <c r="U37" s="82">
        <v>610565</v>
      </c>
      <c r="V37" s="82">
        <v>1195428</v>
      </c>
      <c r="W37" s="82">
        <v>1553327</v>
      </c>
      <c r="X37" s="82">
        <v>1070300</v>
      </c>
      <c r="Y37" s="82">
        <v>824631</v>
      </c>
      <c r="Z37" s="83">
        <v>525213</v>
      </c>
      <c r="AA37" s="34">
        <f t="shared" si="18"/>
        <v>5950065</v>
      </c>
      <c r="AB37" s="33" t="s">
        <v>50</v>
      </c>
      <c r="AC37" s="81">
        <v>25110</v>
      </c>
      <c r="AD37" s="82">
        <v>0</v>
      </c>
      <c r="AE37" s="82">
        <v>112842</v>
      </c>
      <c r="AF37" s="82">
        <v>135837</v>
      </c>
      <c r="AG37" s="82">
        <v>122400</v>
      </c>
      <c r="AH37" s="82">
        <v>103779</v>
      </c>
      <c r="AI37" s="83">
        <v>12816</v>
      </c>
      <c r="AJ37" s="34">
        <f t="shared" si="19"/>
        <v>512784</v>
      </c>
      <c r="AK37" s="33" t="s">
        <v>50</v>
      </c>
      <c r="AL37" s="81">
        <v>13491</v>
      </c>
      <c r="AM37" s="82">
        <v>0</v>
      </c>
      <c r="AN37" s="82">
        <v>60390</v>
      </c>
      <c r="AO37" s="82">
        <v>78939</v>
      </c>
      <c r="AP37" s="82">
        <v>108626</v>
      </c>
      <c r="AQ37" s="82">
        <v>115614</v>
      </c>
      <c r="AR37" s="83">
        <v>115702</v>
      </c>
      <c r="AS37" s="34">
        <f t="shared" si="20"/>
        <v>492762</v>
      </c>
      <c r="AT37" s="33" t="s">
        <v>50</v>
      </c>
      <c r="AU37" s="81">
        <v>0</v>
      </c>
      <c r="AV37" s="82">
        <v>0</v>
      </c>
      <c r="AW37" s="82">
        <v>4254176</v>
      </c>
      <c r="AX37" s="82">
        <v>7111349</v>
      </c>
      <c r="AY37" s="82">
        <v>10165823</v>
      </c>
      <c r="AZ37" s="82">
        <v>3948729</v>
      </c>
      <c r="BA37" s="83">
        <v>2614017</v>
      </c>
      <c r="BB37" s="34">
        <f t="shared" si="21"/>
        <v>28094094</v>
      </c>
      <c r="BC37" s="33" t="s">
        <v>50</v>
      </c>
      <c r="BD37" s="81">
        <v>217892</v>
      </c>
      <c r="BE37" s="82">
        <v>501534</v>
      </c>
      <c r="BF37" s="82">
        <v>407704</v>
      </c>
      <c r="BG37" s="82">
        <v>918488</v>
      </c>
      <c r="BH37" s="82">
        <v>813933</v>
      </c>
      <c r="BI37" s="82">
        <v>361341</v>
      </c>
      <c r="BJ37" s="83">
        <v>343692</v>
      </c>
      <c r="BK37" s="34">
        <f t="shared" si="22"/>
        <v>3564584</v>
      </c>
      <c r="BL37" s="33" t="s">
        <v>50</v>
      </c>
      <c r="BM37" s="81">
        <v>0</v>
      </c>
      <c r="BN37" s="82">
        <v>0</v>
      </c>
      <c r="BO37" s="82">
        <v>883188</v>
      </c>
      <c r="BP37" s="82">
        <v>1635993</v>
      </c>
      <c r="BQ37" s="82">
        <v>6998283</v>
      </c>
      <c r="BR37" s="82">
        <v>4664468</v>
      </c>
      <c r="BS37" s="83">
        <v>1404036</v>
      </c>
      <c r="BT37" s="34">
        <f t="shared" si="23"/>
        <v>15585968</v>
      </c>
      <c r="BU37" s="33" t="s">
        <v>50</v>
      </c>
      <c r="BV37" s="81">
        <v>0</v>
      </c>
      <c r="BW37" s="82">
        <v>0</v>
      </c>
      <c r="BX37" s="82">
        <v>0</v>
      </c>
      <c r="BY37" s="82">
        <v>0</v>
      </c>
      <c r="BZ37" s="82">
        <v>0</v>
      </c>
      <c r="CA37" s="82">
        <v>0</v>
      </c>
      <c r="CB37" s="83">
        <v>0</v>
      </c>
      <c r="CC37" s="34">
        <f t="shared" si="24"/>
        <v>0</v>
      </c>
      <c r="CD37" s="33" t="s">
        <v>50</v>
      </c>
      <c r="CE37" s="81">
        <v>0</v>
      </c>
      <c r="CF37" s="82">
        <v>6660</v>
      </c>
      <c r="CG37" s="82">
        <v>51300</v>
      </c>
      <c r="CH37" s="82">
        <v>195912</v>
      </c>
      <c r="CI37" s="82">
        <v>78246</v>
      </c>
      <c r="CJ37" s="82">
        <v>99522</v>
      </c>
      <c r="CK37" s="83">
        <v>194571</v>
      </c>
      <c r="CL37" s="34">
        <f t="shared" si="25"/>
        <v>626211</v>
      </c>
      <c r="CM37" s="33" t="s">
        <v>50</v>
      </c>
      <c r="CN37" s="81">
        <v>0</v>
      </c>
      <c r="CO37" s="82">
        <v>0</v>
      </c>
      <c r="CP37" s="82">
        <v>0</v>
      </c>
      <c r="CQ37" s="82">
        <v>0</v>
      </c>
      <c r="CR37" s="82">
        <v>0</v>
      </c>
      <c r="CS37" s="82">
        <v>0</v>
      </c>
      <c r="CT37" s="83">
        <v>0</v>
      </c>
      <c r="CU37" s="34">
        <f t="shared" si="26"/>
        <v>0</v>
      </c>
      <c r="CV37" s="33" t="s">
        <v>50</v>
      </c>
      <c r="CW37" s="81">
        <v>167399</v>
      </c>
      <c r="CX37" s="82">
        <v>232380</v>
      </c>
      <c r="CY37" s="82">
        <v>370154</v>
      </c>
      <c r="CZ37" s="82">
        <v>1455879</v>
      </c>
      <c r="DA37" s="82">
        <v>1235968</v>
      </c>
      <c r="DB37" s="82">
        <v>960947</v>
      </c>
      <c r="DC37" s="83">
        <v>655071</v>
      </c>
      <c r="DD37" s="34">
        <f t="shared" si="27"/>
        <v>5077798</v>
      </c>
      <c r="DE37" s="33" t="s">
        <v>50</v>
      </c>
      <c r="DF37" s="81">
        <v>19800</v>
      </c>
      <c r="DG37" s="82">
        <v>109350</v>
      </c>
      <c r="DH37" s="82">
        <v>109791</v>
      </c>
      <c r="DI37" s="82">
        <v>118930</v>
      </c>
      <c r="DJ37" s="82">
        <v>67050</v>
      </c>
      <c r="DK37" s="82">
        <v>76428</v>
      </c>
      <c r="DL37" s="83">
        <v>28692</v>
      </c>
      <c r="DM37" s="34">
        <f t="shared" si="28"/>
        <v>530041</v>
      </c>
      <c r="DN37" s="33" t="s">
        <v>50</v>
      </c>
      <c r="DO37" s="81">
        <v>52200</v>
      </c>
      <c r="DP37" s="82">
        <v>251100</v>
      </c>
      <c r="DQ37" s="82">
        <v>242716</v>
      </c>
      <c r="DR37" s="82">
        <v>463136</v>
      </c>
      <c r="DS37" s="82">
        <v>431910</v>
      </c>
      <c r="DT37" s="82">
        <v>0</v>
      </c>
      <c r="DU37" s="83">
        <v>0</v>
      </c>
      <c r="DV37" s="34">
        <f t="shared" si="29"/>
        <v>1441062</v>
      </c>
      <c r="DW37" s="33" t="s">
        <v>50</v>
      </c>
      <c r="DX37" s="81">
        <v>60718</v>
      </c>
      <c r="DY37" s="82">
        <v>0</v>
      </c>
      <c r="DZ37" s="82">
        <v>877977</v>
      </c>
      <c r="EA37" s="82">
        <v>793446</v>
      </c>
      <c r="EB37" s="82">
        <v>645057</v>
      </c>
      <c r="EC37" s="82">
        <v>232303</v>
      </c>
      <c r="ED37" s="83">
        <v>255834</v>
      </c>
      <c r="EE37" s="34">
        <f t="shared" si="30"/>
        <v>2865335</v>
      </c>
      <c r="EF37" s="33" t="s">
        <v>50</v>
      </c>
      <c r="EG37" s="81">
        <v>231420</v>
      </c>
      <c r="EH37" s="82">
        <v>355180</v>
      </c>
      <c r="EI37" s="82">
        <v>2478498</v>
      </c>
      <c r="EJ37" s="82">
        <v>2689510</v>
      </c>
      <c r="EK37" s="82">
        <v>2603946</v>
      </c>
      <c r="EL37" s="82">
        <v>1404766</v>
      </c>
      <c r="EM37" s="83">
        <v>724220</v>
      </c>
      <c r="EN37" s="34">
        <f t="shared" si="31"/>
        <v>10487540</v>
      </c>
      <c r="EO37" s="28"/>
      <c r="EP37" s="28"/>
      <c r="EQ37" s="28"/>
      <c r="ER37" s="28"/>
      <c r="ES37" s="28"/>
      <c r="ET37" s="28"/>
    </row>
    <row r="38" spans="1:150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</row>
    <row r="39" spans="1:150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</row>
    <row r="40" spans="1:150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</row>
    <row r="41" spans="1:150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</row>
    <row r="42" spans="1:150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</row>
    <row r="43" spans="1:150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</row>
    <row r="44" spans="1:150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</row>
    <row r="45" spans="1:150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</row>
    <row r="46" spans="1:150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</row>
    <row r="47" spans="1:150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</row>
    <row r="48" spans="1:150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</row>
    <row r="49" spans="1:147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</row>
    <row r="50" spans="1:147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</row>
  </sheetData>
  <mergeCells count="64">
    <mergeCell ref="AU4:BB5"/>
    <mergeCell ref="BC4:BC6"/>
    <mergeCell ref="BD4:BK5"/>
    <mergeCell ref="BV4:CC5"/>
    <mergeCell ref="CE4:CL5"/>
    <mergeCell ref="DU1:DV1"/>
    <mergeCell ref="ED1:EE1"/>
    <mergeCell ref="EM1:EN1"/>
    <mergeCell ref="A4:A6"/>
    <mergeCell ref="B4:I5"/>
    <mergeCell ref="J4:J6"/>
    <mergeCell ref="K4:R5"/>
    <mergeCell ref="CM4:CM6"/>
    <mergeCell ref="BM4:BT5"/>
    <mergeCell ref="S4:S6"/>
    <mergeCell ref="AC4:AJ5"/>
    <mergeCell ref="AK4:AK6"/>
    <mergeCell ref="AL4:AS5"/>
    <mergeCell ref="BL4:BL6"/>
    <mergeCell ref="AT4:AT6"/>
    <mergeCell ref="CW4:DD5"/>
    <mergeCell ref="DW4:DW6"/>
    <mergeCell ref="DX4:EE5"/>
    <mergeCell ref="DE4:DE6"/>
    <mergeCell ref="DF4:DM5"/>
    <mergeCell ref="DN4:DN6"/>
    <mergeCell ref="DO4:DV5"/>
    <mergeCell ref="CB1:CC1"/>
    <mergeCell ref="BS2:BT2"/>
    <mergeCell ref="CB2:CC2"/>
    <mergeCell ref="BS1:BT1"/>
    <mergeCell ref="BJ2:BK2"/>
    <mergeCell ref="Z1:AA1"/>
    <mergeCell ref="H2:I2"/>
    <mergeCell ref="Q2:R2"/>
    <mergeCell ref="Z2:AA2"/>
    <mergeCell ref="BU4:BU6"/>
    <mergeCell ref="T4:AA5"/>
    <mergeCell ref="AB4:AB6"/>
    <mergeCell ref="AI1:AJ1"/>
    <mergeCell ref="AR1:AS1"/>
    <mergeCell ref="BA1:BB1"/>
    <mergeCell ref="BA2:BB2"/>
    <mergeCell ref="AI2:AJ2"/>
    <mergeCell ref="AR2:AS2"/>
    <mergeCell ref="H1:I1"/>
    <mergeCell ref="Q1:R1"/>
    <mergeCell ref="BJ1:BK1"/>
    <mergeCell ref="DU2:DV2"/>
    <mergeCell ref="ED2:EE2"/>
    <mergeCell ref="EM2:EN2"/>
    <mergeCell ref="CD4:CD6"/>
    <mergeCell ref="DL1:DM1"/>
    <mergeCell ref="DL2:DM2"/>
    <mergeCell ref="CK2:CL2"/>
    <mergeCell ref="DC2:DD2"/>
    <mergeCell ref="CT1:CU1"/>
    <mergeCell ref="CT2:CU2"/>
    <mergeCell ref="DC1:DD1"/>
    <mergeCell ref="CK1:CL1"/>
    <mergeCell ref="CN4:CU5"/>
    <mergeCell ref="EF4:EF6"/>
    <mergeCell ref="EG4:EN5"/>
    <mergeCell ref="CV4:CV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17" orientation="landscape" r:id="rId1"/>
  <headerFooter alignWithMargins="0"/>
  <colBreaks count="15" manualBreakCount="15">
    <brk id="9" max="1048575" man="1"/>
    <brk id="18" max="1048575" man="1"/>
    <brk id="27" max="1048575" man="1"/>
    <brk id="36" max="1048575" man="1"/>
    <brk id="45" max="1048575" man="1"/>
    <brk id="54" max="1048575" man="1"/>
    <brk id="63" max="1048575" man="1"/>
    <brk id="72" max="1048575" man="1"/>
    <brk id="81" max="1048575" man="1"/>
    <brk id="90" max="1048575" man="1"/>
    <brk id="99" max="1048575" man="1"/>
    <brk id="108" max="1048575" man="1"/>
    <brk id="117" max="1048575" man="1"/>
    <brk id="126" max="1048575" man="1"/>
    <brk id="1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居宅介護（介護予防）サービス受給者数</vt:lpstr>
      <vt:lpstr>居宅介護（介護予防）サービス給付費</vt:lpstr>
      <vt:lpstr>'居宅介護（介護予防）サービス給付費'!Print_Area</vt:lpstr>
      <vt:lpstr>'居宅介護（介護予防）サービス受給者数'!Print_Area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067016</cp:lastModifiedBy>
  <cp:lastPrinted>2023-01-18T08:00:48Z</cp:lastPrinted>
  <dcterms:created xsi:type="dcterms:W3CDTF">2011-02-15T07:38:47Z</dcterms:created>
  <dcterms:modified xsi:type="dcterms:W3CDTF">2024-11-25T00:59:36Z</dcterms:modified>
</cp:coreProperties>
</file>