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8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<sst xmlns="http://schemas.openxmlformats.org/spreadsheetml/2006/main" count="520" uniqueCount="59">
  <si>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</si>
  <si>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</si>
  <si>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</si>
  <si>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</si>
  <si>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</si>
  <si>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</si>
  <si>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</si>
  <si>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</si>
  <si>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</si>
  <si>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</si>
  <si>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</si>
  <si>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</si>
  <si>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</si>
  <si>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</si>
  <si>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</si>
  <si>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</si>
  <si>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</si>
  <si>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</si>
  <si>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</si>
  <si>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</si>
  <si>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</si>
  <si>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</si>
  <si>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</si>
  <si>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</si>
  <si>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</si>
  <si>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</si>
  <si>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</si>
  <si>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</si>
  <si>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</si>
  <si>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</si>
  <si>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</si>
  <si>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</si>
  <si>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</si>
  <si>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</si>
  <si>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</si>
  <si>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</si>
  <si>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</si>
  <si>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</si>
  <si>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</si>
  <si>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</si>
  <si>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</si>
  <si>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</si>
  <si>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</si>
  <si>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</si>
  <si>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</si>
  <si>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</si>
  <si>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</si>
  <si>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</si>
  <si>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</si>
  <si>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</si>
  <si>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</si>
  <si>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</si>
  <si>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</si>
  <si>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</si>
  <si>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</si>
  <si>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</si>
  <si>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</si>
  <si>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現物給付（6月サービス分）</t>
    <phoneticPr fontId="2"/>
  </si>
  <si>
    <t xml:space="preserve"> 償還給付（7月支出決定分）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</si>
</sst>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distributed" vertical="center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40" t="s">
        <v>57</v>
      </c>
      <c r="I1" s="41"/>
      <c r="J1" s="2" t="s">
        <v>46</v>
      </c>
      <c r="K1" s="2"/>
      <c r="L1" s="2"/>
      <c r="M1" s="2"/>
      <c r="N1" s="22"/>
      <c r="O1" s="23"/>
      <c r="P1" s="23"/>
      <c r="Q1" s="40" t="str">
        <f>$H$1</f>
        <v xml:space="preserve"> 現物給付（6月サービス分）</v>
      </c>
      <c r="R1" s="49"/>
      <c r="S1" s="2" t="s">
        <v>46</v>
      </c>
      <c r="T1" s="2"/>
      <c r="U1" s="2"/>
      <c r="V1" s="2"/>
      <c r="W1" s="22"/>
      <c r="X1" s="23"/>
      <c r="Y1" s="23"/>
      <c r="Z1" s="40" t="str">
        <f>$H$1</f>
        <v xml:space="preserve"> 現物給付（6月サービス分）</v>
      </c>
      <c r="AA1" s="4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42" t="s">
        <v>58</v>
      </c>
      <c r="I2" s="43"/>
      <c r="J2" s="2"/>
      <c r="K2" s="2"/>
      <c r="L2" s="2"/>
      <c r="M2" s="2"/>
      <c r="N2" s="24"/>
      <c r="O2" s="24"/>
      <c r="P2" s="24"/>
      <c r="Q2" s="42" t="str">
        <f>$H$2</f>
        <v xml:space="preserve"> 償還給付（7月支出決定分）</v>
      </c>
      <c r="R2" s="43"/>
      <c r="S2" s="5"/>
      <c r="T2" s="2"/>
      <c r="U2" s="2"/>
      <c r="V2" s="2"/>
      <c r="W2" s="24"/>
      <c r="X2" s="24"/>
      <c r="Y2" s="24"/>
      <c r="Z2" s="42" t="str">
        <f>$H$2</f>
        <v xml:space="preserve"> 償還給付（7月支出決定分）</v>
      </c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47" t="s">
        <v>48</v>
      </c>
      <c r="B4" s="44" t="s">
        <v>45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49</v>
      </c>
      <c r="L4" s="45"/>
      <c r="M4" s="45"/>
      <c r="N4" s="45"/>
      <c r="O4" s="45"/>
      <c r="P4" s="45"/>
      <c r="Q4" s="45"/>
      <c r="R4" s="46"/>
      <c r="S4" s="47" t="s">
        <v>48</v>
      </c>
      <c r="T4" s="44" t="s">
        <v>50</v>
      </c>
      <c r="U4" s="45"/>
      <c r="V4" s="45"/>
      <c r="W4" s="45"/>
      <c r="X4" s="45"/>
      <c r="Y4" s="45"/>
      <c r="Z4" s="45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48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48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48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34</v>
      </c>
      <c r="C6" s="27">
        <f t="shared" si="0"/>
        <v>52</v>
      </c>
      <c r="D6" s="27">
        <f t="shared" si="0"/>
        <v>2449</v>
      </c>
      <c r="E6" s="27">
        <f t="shared" si="0"/>
        <v>1872</v>
      </c>
      <c r="F6" s="27">
        <f t="shared" si="0"/>
        <v>1743</v>
      </c>
      <c r="G6" s="27">
        <f t="shared" si="0"/>
        <v>1511</v>
      </c>
      <c r="H6" s="28">
        <f t="shared" si="0"/>
        <v>952</v>
      </c>
      <c r="I6" s="29">
        <f>SUM(B6:H6)</f>
        <v>8613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23</v>
      </c>
      <c r="N6" s="27">
        <f t="shared" si="1"/>
        <v>19</v>
      </c>
      <c r="O6" s="27">
        <f t="shared" si="1"/>
        <v>15</v>
      </c>
      <c r="P6" s="27">
        <f t="shared" si="1"/>
        <v>17</v>
      </c>
      <c r="Q6" s="28">
        <f t="shared" si="1"/>
        <v>15</v>
      </c>
      <c r="R6" s="29">
        <f>SUM(K6:Q6)</f>
        <v>90</v>
      </c>
      <c r="S6" s="15" t="s">
        <v>43</v>
      </c>
      <c r="T6" s="26">
        <f t="shared" ref="T6:Z6" si="2">SUM(T7:T36)</f>
        <v>35</v>
      </c>
      <c r="U6" s="27">
        <f t="shared" si="2"/>
        <v>52</v>
      </c>
      <c r="V6" s="27">
        <f t="shared" si="2"/>
        <v>2472</v>
      </c>
      <c r="W6" s="27">
        <f t="shared" si="2"/>
        <v>1891</v>
      </c>
      <c r="X6" s="27">
        <f t="shared" si="2"/>
        <v>1758</v>
      </c>
      <c r="Y6" s="27">
        <f t="shared" si="2"/>
        <v>1528</v>
      </c>
      <c r="Z6" s="28">
        <f t="shared" si="2"/>
        <v>967</v>
      </c>
      <c r="AA6" s="29">
        <f>SUM(T6:Z6)</f>
        <v>8703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65">
        <v>15</v>
      </c>
      <c r="C7" s="66">
        <v>22</v>
      </c>
      <c r="D7" s="66">
        <v>1193</v>
      </c>
      <c r="E7" s="66">
        <v>801</v>
      </c>
      <c r="F7" s="66">
        <v>856</v>
      </c>
      <c r="G7" s="66">
        <v>811</v>
      </c>
      <c r="H7" s="67">
        <v>558</v>
      </c>
      <c r="I7" s="31">
        <f t="shared" ref="I7:I36" si="3">SUM(B7:H7)</f>
        <v>4256</v>
      </c>
      <c r="J7" s="30" t="s">
        <v>13</v>
      </c>
      <c r="K7" s="65">
        <v>1</v>
      </c>
      <c r="L7" s="66">
        <v>0</v>
      </c>
      <c r="M7" s="66">
        <v>16</v>
      </c>
      <c r="N7" s="66">
        <v>9</v>
      </c>
      <c r="O7" s="66">
        <v>7</v>
      </c>
      <c r="P7" s="66">
        <v>9</v>
      </c>
      <c r="Q7" s="67">
        <v>6</v>
      </c>
      <c r="R7" s="31">
        <f t="shared" ref="R7:R36" si="4">SUM(K7:Q7)</f>
        <v>48</v>
      </c>
      <c r="S7" s="30" t="s">
        <v>13</v>
      </c>
      <c r="T7" s="65">
        <v>16</v>
      </c>
      <c r="U7" s="66">
        <v>22</v>
      </c>
      <c r="V7" s="66">
        <v>1209</v>
      </c>
      <c r="W7" s="66">
        <v>810</v>
      </c>
      <c r="X7" s="66">
        <v>863</v>
      </c>
      <c r="Y7" s="66">
        <v>820</v>
      </c>
      <c r="Z7" s="67">
        <v>564</v>
      </c>
      <c r="AA7" s="31">
        <f t="shared" ref="AA7:AA36" si="5">SUM(T7:Z7)</f>
        <v>4304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68">
        <v>3</v>
      </c>
      <c r="C8" s="69">
        <v>3</v>
      </c>
      <c r="D8" s="69">
        <v>118</v>
      </c>
      <c r="E8" s="69">
        <v>128</v>
      </c>
      <c r="F8" s="69">
        <v>85</v>
      </c>
      <c r="G8" s="69">
        <v>89</v>
      </c>
      <c r="H8" s="70">
        <v>42</v>
      </c>
      <c r="I8" s="33">
        <f t="shared" si="3"/>
        <v>468</v>
      </c>
      <c r="J8" s="32" t="s">
        <v>14</v>
      </c>
      <c r="K8" s="68">
        <v>0</v>
      </c>
      <c r="L8" s="69">
        <v>0</v>
      </c>
      <c r="M8" s="69">
        <v>0</v>
      </c>
      <c r="N8" s="69">
        <v>1</v>
      </c>
      <c r="O8" s="69">
        <v>0</v>
      </c>
      <c r="P8" s="69">
        <v>1</v>
      </c>
      <c r="Q8" s="70">
        <v>1</v>
      </c>
      <c r="R8" s="33">
        <f t="shared" si="4"/>
        <v>3</v>
      </c>
      <c r="S8" s="32" t="s">
        <v>14</v>
      </c>
      <c r="T8" s="68">
        <v>3</v>
      </c>
      <c r="U8" s="69">
        <v>3</v>
      </c>
      <c r="V8" s="69">
        <v>118</v>
      </c>
      <c r="W8" s="69">
        <v>129</v>
      </c>
      <c r="X8" s="69">
        <v>85</v>
      </c>
      <c r="Y8" s="69">
        <v>90</v>
      </c>
      <c r="Z8" s="70">
        <v>43</v>
      </c>
      <c r="AA8" s="33">
        <f t="shared" si="5"/>
        <v>471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68">
        <v>2</v>
      </c>
      <c r="C9" s="69">
        <v>3</v>
      </c>
      <c r="D9" s="69">
        <v>251</v>
      </c>
      <c r="E9" s="69">
        <v>107</v>
      </c>
      <c r="F9" s="69">
        <v>82</v>
      </c>
      <c r="G9" s="69">
        <v>52</v>
      </c>
      <c r="H9" s="70">
        <v>37</v>
      </c>
      <c r="I9" s="33">
        <f t="shared" si="3"/>
        <v>534</v>
      </c>
      <c r="J9" s="32" t="s">
        <v>15</v>
      </c>
      <c r="K9" s="68">
        <v>0</v>
      </c>
      <c r="L9" s="69">
        <v>0</v>
      </c>
      <c r="M9" s="69">
        <v>2</v>
      </c>
      <c r="N9" s="69">
        <v>1</v>
      </c>
      <c r="O9" s="69">
        <v>2</v>
      </c>
      <c r="P9" s="69">
        <v>1</v>
      </c>
      <c r="Q9" s="70">
        <v>1</v>
      </c>
      <c r="R9" s="33">
        <f t="shared" si="4"/>
        <v>7</v>
      </c>
      <c r="S9" s="32" t="s">
        <v>15</v>
      </c>
      <c r="T9" s="68">
        <v>2</v>
      </c>
      <c r="U9" s="69">
        <v>3</v>
      </c>
      <c r="V9" s="69">
        <v>253</v>
      </c>
      <c r="W9" s="69">
        <v>108</v>
      </c>
      <c r="X9" s="69">
        <v>84</v>
      </c>
      <c r="Y9" s="69">
        <v>53</v>
      </c>
      <c r="Z9" s="70">
        <v>38</v>
      </c>
      <c r="AA9" s="33">
        <f t="shared" si="5"/>
        <v>541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68">
        <v>1</v>
      </c>
      <c r="C10" s="69">
        <v>5</v>
      </c>
      <c r="D10" s="69">
        <v>36</v>
      </c>
      <c r="E10" s="69">
        <v>53</v>
      </c>
      <c r="F10" s="69">
        <v>48</v>
      </c>
      <c r="G10" s="69">
        <v>55</v>
      </c>
      <c r="H10" s="70">
        <v>31</v>
      </c>
      <c r="I10" s="33">
        <f t="shared" si="3"/>
        <v>229</v>
      </c>
      <c r="J10" s="32" t="s">
        <v>16</v>
      </c>
      <c r="K10" s="68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33">
        <f t="shared" si="4"/>
        <v>0</v>
      </c>
      <c r="S10" s="32" t="s">
        <v>16</v>
      </c>
      <c r="T10" s="68">
        <v>1</v>
      </c>
      <c r="U10" s="69">
        <v>5</v>
      </c>
      <c r="V10" s="69">
        <v>36</v>
      </c>
      <c r="W10" s="69">
        <v>53</v>
      </c>
      <c r="X10" s="69">
        <v>48</v>
      </c>
      <c r="Y10" s="69">
        <v>55</v>
      </c>
      <c r="Z10" s="70">
        <v>31</v>
      </c>
      <c r="AA10" s="33">
        <f t="shared" si="5"/>
        <v>229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68">
        <v>1</v>
      </c>
      <c r="C11" s="69">
        <v>3</v>
      </c>
      <c r="D11" s="69">
        <v>62</v>
      </c>
      <c r="E11" s="69">
        <v>57</v>
      </c>
      <c r="F11" s="69">
        <v>41</v>
      </c>
      <c r="G11" s="69">
        <v>25</v>
      </c>
      <c r="H11" s="70">
        <v>10</v>
      </c>
      <c r="I11" s="33">
        <f t="shared" si="3"/>
        <v>199</v>
      </c>
      <c r="J11" s="32" t="s">
        <v>17</v>
      </c>
      <c r="K11" s="68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70">
        <v>1</v>
      </c>
      <c r="R11" s="33">
        <f t="shared" si="4"/>
        <v>1</v>
      </c>
      <c r="S11" s="32" t="s">
        <v>17</v>
      </c>
      <c r="T11" s="68">
        <v>1</v>
      </c>
      <c r="U11" s="69">
        <v>3</v>
      </c>
      <c r="V11" s="69">
        <v>62</v>
      </c>
      <c r="W11" s="69">
        <v>57</v>
      </c>
      <c r="X11" s="69">
        <v>41</v>
      </c>
      <c r="Y11" s="69">
        <v>25</v>
      </c>
      <c r="Z11" s="70">
        <v>11</v>
      </c>
      <c r="AA11" s="33">
        <f t="shared" si="5"/>
        <v>200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68">
        <v>2</v>
      </c>
      <c r="C12" s="69">
        <v>5</v>
      </c>
      <c r="D12" s="69">
        <v>227</v>
      </c>
      <c r="E12" s="69">
        <v>197</v>
      </c>
      <c r="F12" s="69">
        <v>124</v>
      </c>
      <c r="G12" s="69">
        <v>105</v>
      </c>
      <c r="H12" s="70">
        <v>59</v>
      </c>
      <c r="I12" s="33">
        <f t="shared" si="3"/>
        <v>719</v>
      </c>
      <c r="J12" s="32" t="s">
        <v>18</v>
      </c>
      <c r="K12" s="68">
        <v>0</v>
      </c>
      <c r="L12" s="69">
        <v>0</v>
      </c>
      <c r="M12" s="69">
        <v>0</v>
      </c>
      <c r="N12" s="69">
        <v>1</v>
      </c>
      <c r="O12" s="69">
        <v>2</v>
      </c>
      <c r="P12" s="69">
        <v>2</v>
      </c>
      <c r="Q12" s="70">
        <v>0</v>
      </c>
      <c r="R12" s="33">
        <f t="shared" si="4"/>
        <v>5</v>
      </c>
      <c r="S12" s="32" t="s">
        <v>18</v>
      </c>
      <c r="T12" s="68">
        <v>2</v>
      </c>
      <c r="U12" s="69">
        <v>5</v>
      </c>
      <c r="V12" s="69">
        <v>227</v>
      </c>
      <c r="W12" s="69">
        <v>198</v>
      </c>
      <c r="X12" s="69">
        <v>126</v>
      </c>
      <c r="Y12" s="69">
        <v>107</v>
      </c>
      <c r="Z12" s="70">
        <v>59</v>
      </c>
      <c r="AA12" s="33">
        <f t="shared" si="5"/>
        <v>724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68">
        <v>0</v>
      </c>
      <c r="C13" s="69">
        <v>0</v>
      </c>
      <c r="D13" s="69">
        <v>74</v>
      </c>
      <c r="E13" s="69">
        <v>74</v>
      </c>
      <c r="F13" s="69">
        <v>74</v>
      </c>
      <c r="G13" s="69">
        <v>49</v>
      </c>
      <c r="H13" s="70">
        <v>19</v>
      </c>
      <c r="I13" s="33">
        <f t="shared" si="3"/>
        <v>290</v>
      </c>
      <c r="J13" s="32" t="s">
        <v>19</v>
      </c>
      <c r="K13" s="68">
        <v>0</v>
      </c>
      <c r="L13" s="69">
        <v>0</v>
      </c>
      <c r="M13" s="69">
        <v>0</v>
      </c>
      <c r="N13" s="69">
        <v>0</v>
      </c>
      <c r="O13" s="69">
        <v>1</v>
      </c>
      <c r="P13" s="69">
        <v>1</v>
      </c>
      <c r="Q13" s="70">
        <v>0</v>
      </c>
      <c r="R13" s="33">
        <f t="shared" si="4"/>
        <v>2</v>
      </c>
      <c r="S13" s="32" t="s">
        <v>19</v>
      </c>
      <c r="T13" s="68">
        <v>0</v>
      </c>
      <c r="U13" s="69">
        <v>0</v>
      </c>
      <c r="V13" s="69">
        <v>74</v>
      </c>
      <c r="W13" s="69">
        <v>74</v>
      </c>
      <c r="X13" s="69">
        <v>75</v>
      </c>
      <c r="Y13" s="69">
        <v>50</v>
      </c>
      <c r="Z13" s="70">
        <v>19</v>
      </c>
      <c r="AA13" s="33">
        <f t="shared" si="5"/>
        <v>292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68">
        <v>0</v>
      </c>
      <c r="C14" s="69">
        <v>1</v>
      </c>
      <c r="D14" s="69">
        <v>87</v>
      </c>
      <c r="E14" s="69">
        <v>80</v>
      </c>
      <c r="F14" s="69">
        <v>103</v>
      </c>
      <c r="G14" s="69">
        <v>56</v>
      </c>
      <c r="H14" s="70">
        <v>28</v>
      </c>
      <c r="I14" s="33">
        <f t="shared" si="3"/>
        <v>355</v>
      </c>
      <c r="J14" s="32" t="s">
        <v>20</v>
      </c>
      <c r="K14" s="68">
        <v>0</v>
      </c>
      <c r="L14" s="69">
        <v>0</v>
      </c>
      <c r="M14" s="69">
        <v>1</v>
      </c>
      <c r="N14" s="69">
        <v>1</v>
      </c>
      <c r="O14" s="69">
        <v>2</v>
      </c>
      <c r="P14" s="69">
        <v>1</v>
      </c>
      <c r="Q14" s="70">
        <v>1</v>
      </c>
      <c r="R14" s="33">
        <f t="shared" si="4"/>
        <v>6</v>
      </c>
      <c r="S14" s="32" t="s">
        <v>20</v>
      </c>
      <c r="T14" s="68">
        <v>0</v>
      </c>
      <c r="U14" s="69">
        <v>1</v>
      </c>
      <c r="V14" s="69">
        <v>88</v>
      </c>
      <c r="W14" s="69">
        <v>81</v>
      </c>
      <c r="X14" s="69">
        <v>105</v>
      </c>
      <c r="Y14" s="69">
        <v>57</v>
      </c>
      <c r="Z14" s="70">
        <v>29</v>
      </c>
      <c r="AA14" s="33">
        <f t="shared" si="5"/>
        <v>361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68">
        <v>0</v>
      </c>
      <c r="C15" s="69">
        <v>0</v>
      </c>
      <c r="D15" s="69">
        <v>50</v>
      </c>
      <c r="E15" s="69">
        <v>32</v>
      </c>
      <c r="F15" s="69">
        <v>37</v>
      </c>
      <c r="G15" s="69">
        <v>28</v>
      </c>
      <c r="H15" s="70">
        <v>13</v>
      </c>
      <c r="I15" s="33">
        <f t="shared" si="3"/>
        <v>160</v>
      </c>
      <c r="J15" s="32" t="s">
        <v>21</v>
      </c>
      <c r="K15" s="68">
        <v>0</v>
      </c>
      <c r="L15" s="69">
        <v>0</v>
      </c>
      <c r="M15" s="69">
        <v>1</v>
      </c>
      <c r="N15" s="69">
        <v>0</v>
      </c>
      <c r="O15" s="69">
        <v>0</v>
      </c>
      <c r="P15" s="69">
        <v>0</v>
      </c>
      <c r="Q15" s="70">
        <v>0</v>
      </c>
      <c r="R15" s="33">
        <f t="shared" si="4"/>
        <v>1</v>
      </c>
      <c r="S15" s="32" t="s">
        <v>21</v>
      </c>
      <c r="T15" s="68">
        <v>0</v>
      </c>
      <c r="U15" s="69">
        <v>0</v>
      </c>
      <c r="V15" s="69">
        <v>51</v>
      </c>
      <c r="W15" s="69">
        <v>32</v>
      </c>
      <c r="X15" s="69">
        <v>37</v>
      </c>
      <c r="Y15" s="69">
        <v>28</v>
      </c>
      <c r="Z15" s="70">
        <v>13</v>
      </c>
      <c r="AA15" s="33">
        <f t="shared" si="5"/>
        <v>161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68">
        <v>5</v>
      </c>
      <c r="C16" s="69">
        <v>0</v>
      </c>
      <c r="D16" s="69">
        <v>16</v>
      </c>
      <c r="E16" s="69">
        <v>17</v>
      </c>
      <c r="F16" s="69">
        <v>14</v>
      </c>
      <c r="G16" s="69">
        <v>16</v>
      </c>
      <c r="H16" s="70">
        <v>10</v>
      </c>
      <c r="I16" s="33">
        <f t="shared" si="3"/>
        <v>78</v>
      </c>
      <c r="J16" s="32" t="s">
        <v>22</v>
      </c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33">
        <f t="shared" si="4"/>
        <v>0</v>
      </c>
      <c r="S16" s="32" t="s">
        <v>22</v>
      </c>
      <c r="T16" s="68">
        <v>5</v>
      </c>
      <c r="U16" s="69">
        <v>0</v>
      </c>
      <c r="V16" s="69">
        <v>16</v>
      </c>
      <c r="W16" s="69">
        <v>17</v>
      </c>
      <c r="X16" s="69">
        <v>14</v>
      </c>
      <c r="Y16" s="69">
        <v>16</v>
      </c>
      <c r="Z16" s="70">
        <v>10</v>
      </c>
      <c r="AA16" s="33">
        <f t="shared" si="5"/>
        <v>78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68">
        <v>0</v>
      </c>
      <c r="C17" s="69">
        <v>0</v>
      </c>
      <c r="D17" s="69">
        <v>15</v>
      </c>
      <c r="E17" s="69">
        <v>18</v>
      </c>
      <c r="F17" s="69">
        <v>22</v>
      </c>
      <c r="G17" s="69">
        <v>15</v>
      </c>
      <c r="H17" s="70">
        <v>7</v>
      </c>
      <c r="I17" s="33">
        <f t="shared" si="3"/>
        <v>77</v>
      </c>
      <c r="J17" s="32" t="s">
        <v>23</v>
      </c>
      <c r="K17" s="68">
        <v>0</v>
      </c>
      <c r="L17" s="69">
        <v>0</v>
      </c>
      <c r="M17" s="69">
        <v>1</v>
      </c>
      <c r="N17" s="69">
        <v>0</v>
      </c>
      <c r="O17" s="69">
        <v>1</v>
      </c>
      <c r="P17" s="69">
        <v>1</v>
      </c>
      <c r="Q17" s="70">
        <v>0</v>
      </c>
      <c r="R17" s="33">
        <f t="shared" si="4"/>
        <v>3</v>
      </c>
      <c r="S17" s="32" t="s">
        <v>23</v>
      </c>
      <c r="T17" s="68">
        <v>0</v>
      </c>
      <c r="U17" s="69">
        <v>0</v>
      </c>
      <c r="V17" s="69">
        <v>16</v>
      </c>
      <c r="W17" s="69">
        <v>18</v>
      </c>
      <c r="X17" s="69">
        <v>23</v>
      </c>
      <c r="Y17" s="69">
        <v>16</v>
      </c>
      <c r="Z17" s="70">
        <v>7</v>
      </c>
      <c r="AA17" s="33">
        <f t="shared" si="5"/>
        <v>80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68">
        <v>0</v>
      </c>
      <c r="C18" s="69">
        <v>0</v>
      </c>
      <c r="D18" s="69">
        <v>1</v>
      </c>
      <c r="E18" s="69">
        <v>3</v>
      </c>
      <c r="F18" s="69">
        <v>6</v>
      </c>
      <c r="G18" s="69">
        <v>3</v>
      </c>
      <c r="H18" s="70">
        <v>2</v>
      </c>
      <c r="I18" s="33">
        <f t="shared" si="3"/>
        <v>15</v>
      </c>
      <c r="J18" s="32" t="s">
        <v>24</v>
      </c>
      <c r="K18" s="68">
        <v>0</v>
      </c>
      <c r="L18" s="69">
        <v>0</v>
      </c>
      <c r="M18" s="69">
        <v>0</v>
      </c>
      <c r="N18" s="69">
        <v>1</v>
      </c>
      <c r="O18" s="69">
        <v>0</v>
      </c>
      <c r="P18" s="69">
        <v>0</v>
      </c>
      <c r="Q18" s="70">
        <v>0</v>
      </c>
      <c r="R18" s="33">
        <f t="shared" si="4"/>
        <v>1</v>
      </c>
      <c r="S18" s="32" t="s">
        <v>24</v>
      </c>
      <c r="T18" s="68">
        <v>0</v>
      </c>
      <c r="U18" s="69">
        <v>0</v>
      </c>
      <c r="V18" s="69">
        <v>1</v>
      </c>
      <c r="W18" s="69">
        <v>4</v>
      </c>
      <c r="X18" s="69">
        <v>6</v>
      </c>
      <c r="Y18" s="69">
        <v>3</v>
      </c>
      <c r="Z18" s="70">
        <v>2</v>
      </c>
      <c r="AA18" s="33">
        <f t="shared" si="5"/>
        <v>16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68">
        <v>0</v>
      </c>
      <c r="C19" s="69">
        <v>0</v>
      </c>
      <c r="D19" s="69">
        <v>2</v>
      </c>
      <c r="E19" s="69">
        <v>12</v>
      </c>
      <c r="F19" s="69">
        <v>12</v>
      </c>
      <c r="G19" s="69">
        <v>5</v>
      </c>
      <c r="H19" s="70">
        <v>5</v>
      </c>
      <c r="I19" s="33">
        <f t="shared" si="3"/>
        <v>36</v>
      </c>
      <c r="J19" s="32" t="s">
        <v>25</v>
      </c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33">
        <f t="shared" si="4"/>
        <v>0</v>
      </c>
      <c r="S19" s="32" t="s">
        <v>25</v>
      </c>
      <c r="T19" s="68">
        <v>0</v>
      </c>
      <c r="U19" s="69">
        <v>0</v>
      </c>
      <c r="V19" s="69">
        <v>2</v>
      </c>
      <c r="W19" s="69">
        <v>12</v>
      </c>
      <c r="X19" s="69">
        <v>12</v>
      </c>
      <c r="Y19" s="69">
        <v>5</v>
      </c>
      <c r="Z19" s="70">
        <v>5</v>
      </c>
      <c r="AA19" s="33">
        <f t="shared" si="5"/>
        <v>36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68">
        <v>0</v>
      </c>
      <c r="C20" s="69">
        <v>1</v>
      </c>
      <c r="D20" s="69">
        <v>6</v>
      </c>
      <c r="E20" s="69">
        <v>17</v>
      </c>
      <c r="F20" s="69">
        <v>16</v>
      </c>
      <c r="G20" s="69">
        <v>27</v>
      </c>
      <c r="H20" s="70">
        <v>12</v>
      </c>
      <c r="I20" s="33">
        <f t="shared" si="3"/>
        <v>79</v>
      </c>
      <c r="J20" s="32" t="s">
        <v>26</v>
      </c>
      <c r="K20" s="68">
        <v>0</v>
      </c>
      <c r="L20" s="69">
        <v>0</v>
      </c>
      <c r="M20" s="69">
        <v>0</v>
      </c>
      <c r="N20" s="69">
        <v>1</v>
      </c>
      <c r="O20" s="69">
        <v>0</v>
      </c>
      <c r="P20" s="69">
        <v>0</v>
      </c>
      <c r="Q20" s="70">
        <v>1</v>
      </c>
      <c r="R20" s="33">
        <f t="shared" si="4"/>
        <v>2</v>
      </c>
      <c r="S20" s="32" t="s">
        <v>26</v>
      </c>
      <c r="T20" s="68">
        <v>0</v>
      </c>
      <c r="U20" s="69">
        <v>1</v>
      </c>
      <c r="V20" s="69">
        <v>6</v>
      </c>
      <c r="W20" s="69">
        <v>18</v>
      </c>
      <c r="X20" s="69">
        <v>16</v>
      </c>
      <c r="Y20" s="69">
        <v>27</v>
      </c>
      <c r="Z20" s="70">
        <v>13</v>
      </c>
      <c r="AA20" s="33">
        <f t="shared" si="5"/>
        <v>81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68">
        <v>0</v>
      </c>
      <c r="C21" s="69">
        <v>0</v>
      </c>
      <c r="D21" s="69">
        <v>4</v>
      </c>
      <c r="E21" s="69">
        <v>10</v>
      </c>
      <c r="F21" s="69">
        <v>9</v>
      </c>
      <c r="G21" s="69">
        <v>12</v>
      </c>
      <c r="H21" s="70">
        <v>1</v>
      </c>
      <c r="I21" s="33">
        <f t="shared" si="3"/>
        <v>36</v>
      </c>
      <c r="J21" s="32" t="s">
        <v>27</v>
      </c>
      <c r="K21" s="68">
        <v>0</v>
      </c>
      <c r="L21" s="69">
        <v>0</v>
      </c>
      <c r="M21" s="69">
        <v>1</v>
      </c>
      <c r="N21" s="69">
        <v>1</v>
      </c>
      <c r="O21" s="69">
        <v>0</v>
      </c>
      <c r="P21" s="69">
        <v>0</v>
      </c>
      <c r="Q21" s="70">
        <v>0</v>
      </c>
      <c r="R21" s="33">
        <f t="shared" si="4"/>
        <v>2</v>
      </c>
      <c r="S21" s="32" t="s">
        <v>27</v>
      </c>
      <c r="T21" s="68">
        <v>0</v>
      </c>
      <c r="U21" s="69">
        <v>0</v>
      </c>
      <c r="V21" s="69">
        <v>5</v>
      </c>
      <c r="W21" s="69">
        <v>11</v>
      </c>
      <c r="X21" s="69">
        <v>9</v>
      </c>
      <c r="Y21" s="69">
        <v>12</v>
      </c>
      <c r="Z21" s="70">
        <v>1</v>
      </c>
      <c r="AA21" s="33">
        <f t="shared" si="5"/>
        <v>38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68">
        <v>0</v>
      </c>
      <c r="C22" s="69">
        <v>1</v>
      </c>
      <c r="D22" s="69">
        <v>53</v>
      </c>
      <c r="E22" s="69">
        <v>35</v>
      </c>
      <c r="F22" s="69">
        <v>27</v>
      </c>
      <c r="G22" s="69">
        <v>28</v>
      </c>
      <c r="H22" s="70">
        <v>28</v>
      </c>
      <c r="I22" s="33">
        <f t="shared" si="3"/>
        <v>172</v>
      </c>
      <c r="J22" s="32" t="s">
        <v>28</v>
      </c>
      <c r="K22" s="68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70">
        <v>3</v>
      </c>
      <c r="R22" s="33">
        <f t="shared" si="4"/>
        <v>3</v>
      </c>
      <c r="S22" s="32" t="s">
        <v>28</v>
      </c>
      <c r="T22" s="68">
        <v>0</v>
      </c>
      <c r="U22" s="69">
        <v>1</v>
      </c>
      <c r="V22" s="69">
        <v>53</v>
      </c>
      <c r="W22" s="69">
        <v>35</v>
      </c>
      <c r="X22" s="69">
        <v>27</v>
      </c>
      <c r="Y22" s="69">
        <v>28</v>
      </c>
      <c r="Z22" s="70">
        <v>31</v>
      </c>
      <c r="AA22" s="33">
        <f t="shared" si="5"/>
        <v>175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68">
        <v>1</v>
      </c>
      <c r="C23" s="69">
        <v>2</v>
      </c>
      <c r="D23" s="69">
        <v>9</v>
      </c>
      <c r="E23" s="69">
        <v>10</v>
      </c>
      <c r="F23" s="69">
        <v>7</v>
      </c>
      <c r="G23" s="69">
        <v>2</v>
      </c>
      <c r="H23" s="70">
        <v>3</v>
      </c>
      <c r="I23" s="33">
        <f t="shared" si="3"/>
        <v>34</v>
      </c>
      <c r="J23" s="32" t="s">
        <v>29</v>
      </c>
      <c r="K23" s="68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33">
        <f t="shared" si="4"/>
        <v>0</v>
      </c>
      <c r="S23" s="32" t="s">
        <v>29</v>
      </c>
      <c r="T23" s="68">
        <v>1</v>
      </c>
      <c r="U23" s="69">
        <v>2</v>
      </c>
      <c r="V23" s="69">
        <v>9</v>
      </c>
      <c r="W23" s="69">
        <v>10</v>
      </c>
      <c r="X23" s="69">
        <v>7</v>
      </c>
      <c r="Y23" s="69">
        <v>2</v>
      </c>
      <c r="Z23" s="70">
        <v>3</v>
      </c>
      <c r="AA23" s="33">
        <f t="shared" si="5"/>
        <v>34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68">
        <v>0</v>
      </c>
      <c r="C24" s="69">
        <v>0</v>
      </c>
      <c r="D24" s="69">
        <v>9</v>
      </c>
      <c r="E24" s="69">
        <v>10</v>
      </c>
      <c r="F24" s="69">
        <v>8</v>
      </c>
      <c r="G24" s="69">
        <v>4</v>
      </c>
      <c r="H24" s="70">
        <v>1</v>
      </c>
      <c r="I24" s="33">
        <f t="shared" si="3"/>
        <v>32</v>
      </c>
      <c r="J24" s="32" t="s">
        <v>30</v>
      </c>
      <c r="K24" s="68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33">
        <f t="shared" si="4"/>
        <v>0</v>
      </c>
      <c r="S24" s="32" t="s">
        <v>30</v>
      </c>
      <c r="T24" s="68">
        <v>0</v>
      </c>
      <c r="U24" s="69">
        <v>0</v>
      </c>
      <c r="V24" s="69">
        <v>9</v>
      </c>
      <c r="W24" s="69">
        <v>10</v>
      </c>
      <c r="X24" s="69">
        <v>8</v>
      </c>
      <c r="Y24" s="69">
        <v>4</v>
      </c>
      <c r="Z24" s="70">
        <v>1</v>
      </c>
      <c r="AA24" s="33">
        <f t="shared" si="5"/>
        <v>32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68">
        <v>0</v>
      </c>
      <c r="C25" s="69">
        <v>0</v>
      </c>
      <c r="D25" s="69">
        <v>5</v>
      </c>
      <c r="E25" s="69">
        <v>10</v>
      </c>
      <c r="F25" s="69">
        <v>4</v>
      </c>
      <c r="G25" s="69">
        <v>7</v>
      </c>
      <c r="H25" s="70">
        <v>2</v>
      </c>
      <c r="I25" s="33">
        <f t="shared" si="3"/>
        <v>28</v>
      </c>
      <c r="J25" s="32" t="s">
        <v>31</v>
      </c>
      <c r="K25" s="68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33">
        <f t="shared" si="4"/>
        <v>0</v>
      </c>
      <c r="S25" s="32" t="s">
        <v>31</v>
      </c>
      <c r="T25" s="68">
        <v>0</v>
      </c>
      <c r="U25" s="69">
        <v>0</v>
      </c>
      <c r="V25" s="69">
        <v>5</v>
      </c>
      <c r="W25" s="69">
        <v>10</v>
      </c>
      <c r="X25" s="69">
        <v>4</v>
      </c>
      <c r="Y25" s="69">
        <v>7</v>
      </c>
      <c r="Z25" s="70">
        <v>2</v>
      </c>
      <c r="AA25" s="33">
        <f t="shared" si="5"/>
        <v>28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68">
        <v>0</v>
      </c>
      <c r="C26" s="69">
        <v>0</v>
      </c>
      <c r="D26" s="69">
        <v>9</v>
      </c>
      <c r="E26" s="69">
        <v>10</v>
      </c>
      <c r="F26" s="69">
        <v>6</v>
      </c>
      <c r="G26" s="69">
        <v>4</v>
      </c>
      <c r="H26" s="70">
        <v>3</v>
      </c>
      <c r="I26" s="33">
        <f t="shared" si="3"/>
        <v>32</v>
      </c>
      <c r="J26" s="32" t="s">
        <v>32</v>
      </c>
      <c r="K26" s="68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33">
        <f t="shared" si="4"/>
        <v>0</v>
      </c>
      <c r="S26" s="32" t="s">
        <v>32</v>
      </c>
      <c r="T26" s="68">
        <v>0</v>
      </c>
      <c r="U26" s="69">
        <v>0</v>
      </c>
      <c r="V26" s="69">
        <v>9</v>
      </c>
      <c r="W26" s="69">
        <v>10</v>
      </c>
      <c r="X26" s="69">
        <v>6</v>
      </c>
      <c r="Y26" s="69">
        <v>4</v>
      </c>
      <c r="Z26" s="70">
        <v>3</v>
      </c>
      <c r="AA26" s="33">
        <f t="shared" si="5"/>
        <v>32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68">
        <v>0</v>
      </c>
      <c r="C27" s="69">
        <v>0</v>
      </c>
      <c r="D27" s="69">
        <v>18</v>
      </c>
      <c r="E27" s="69">
        <v>18</v>
      </c>
      <c r="F27" s="69">
        <v>8</v>
      </c>
      <c r="G27" s="69">
        <v>4</v>
      </c>
      <c r="H27" s="70">
        <v>7</v>
      </c>
      <c r="I27" s="33">
        <f t="shared" si="3"/>
        <v>55</v>
      </c>
      <c r="J27" s="32" t="s">
        <v>33</v>
      </c>
      <c r="K27" s="68">
        <v>0</v>
      </c>
      <c r="L27" s="69">
        <v>0</v>
      </c>
      <c r="M27" s="69">
        <v>0</v>
      </c>
      <c r="N27" s="69">
        <v>2</v>
      </c>
      <c r="O27" s="69">
        <v>0</v>
      </c>
      <c r="P27" s="69">
        <v>0</v>
      </c>
      <c r="Q27" s="70">
        <v>0</v>
      </c>
      <c r="R27" s="33">
        <f t="shared" si="4"/>
        <v>2</v>
      </c>
      <c r="S27" s="32" t="s">
        <v>33</v>
      </c>
      <c r="T27" s="68">
        <v>0</v>
      </c>
      <c r="U27" s="69">
        <v>0</v>
      </c>
      <c r="V27" s="69">
        <v>18</v>
      </c>
      <c r="W27" s="69">
        <v>20</v>
      </c>
      <c r="X27" s="69">
        <v>8</v>
      </c>
      <c r="Y27" s="69">
        <v>4</v>
      </c>
      <c r="Z27" s="70">
        <v>7</v>
      </c>
      <c r="AA27" s="33">
        <f t="shared" si="5"/>
        <v>57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68">
        <v>3</v>
      </c>
      <c r="C28" s="69">
        <v>1</v>
      </c>
      <c r="D28" s="69">
        <v>9</v>
      </c>
      <c r="E28" s="69">
        <v>19</v>
      </c>
      <c r="F28" s="69">
        <v>12</v>
      </c>
      <c r="G28" s="69">
        <v>4</v>
      </c>
      <c r="H28" s="70">
        <v>6</v>
      </c>
      <c r="I28" s="33">
        <f t="shared" si="3"/>
        <v>54</v>
      </c>
      <c r="J28" s="32" t="s">
        <v>34</v>
      </c>
      <c r="K28" s="68">
        <v>0</v>
      </c>
      <c r="L28" s="69">
        <v>0</v>
      </c>
      <c r="M28" s="69">
        <v>0</v>
      </c>
      <c r="N28" s="69">
        <v>0</v>
      </c>
      <c r="O28" s="69">
        <v>0</v>
      </c>
      <c r="P28" s="69">
        <v>1</v>
      </c>
      <c r="Q28" s="70">
        <v>0</v>
      </c>
      <c r="R28" s="33">
        <f t="shared" si="4"/>
        <v>1</v>
      </c>
      <c r="S28" s="32" t="s">
        <v>34</v>
      </c>
      <c r="T28" s="68">
        <v>3</v>
      </c>
      <c r="U28" s="69">
        <v>1</v>
      </c>
      <c r="V28" s="69">
        <v>9</v>
      </c>
      <c r="W28" s="69">
        <v>19</v>
      </c>
      <c r="X28" s="69">
        <v>12</v>
      </c>
      <c r="Y28" s="69">
        <v>5</v>
      </c>
      <c r="Z28" s="70">
        <v>6</v>
      </c>
      <c r="AA28" s="33">
        <f t="shared" si="5"/>
        <v>55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68">
        <v>0</v>
      </c>
      <c r="C29" s="69">
        <v>1</v>
      </c>
      <c r="D29" s="69">
        <v>26</v>
      </c>
      <c r="E29" s="69">
        <v>26</v>
      </c>
      <c r="F29" s="69">
        <v>22</v>
      </c>
      <c r="G29" s="69">
        <v>13</v>
      </c>
      <c r="H29" s="70">
        <v>16</v>
      </c>
      <c r="I29" s="33">
        <f t="shared" si="3"/>
        <v>104</v>
      </c>
      <c r="J29" s="32" t="s">
        <v>35</v>
      </c>
      <c r="K29" s="68">
        <v>0</v>
      </c>
      <c r="L29" s="69">
        <v>0</v>
      </c>
      <c r="M29" s="69">
        <v>1</v>
      </c>
      <c r="N29" s="69">
        <v>1</v>
      </c>
      <c r="O29" s="69">
        <v>0</v>
      </c>
      <c r="P29" s="69">
        <v>0</v>
      </c>
      <c r="Q29" s="70">
        <v>0</v>
      </c>
      <c r="R29" s="33">
        <f t="shared" si="4"/>
        <v>2</v>
      </c>
      <c r="S29" s="32" t="s">
        <v>35</v>
      </c>
      <c r="T29" s="68">
        <v>0</v>
      </c>
      <c r="U29" s="69">
        <v>1</v>
      </c>
      <c r="V29" s="69">
        <v>27</v>
      </c>
      <c r="W29" s="69">
        <v>27</v>
      </c>
      <c r="X29" s="69">
        <v>22</v>
      </c>
      <c r="Y29" s="69">
        <v>13</v>
      </c>
      <c r="Z29" s="70">
        <v>16</v>
      </c>
      <c r="AA29" s="33">
        <f t="shared" si="5"/>
        <v>106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68">
        <v>0</v>
      </c>
      <c r="C30" s="69">
        <v>0</v>
      </c>
      <c r="D30" s="69">
        <v>5</v>
      </c>
      <c r="E30" s="69">
        <v>17</v>
      </c>
      <c r="F30" s="69">
        <v>18</v>
      </c>
      <c r="G30" s="69">
        <v>11</v>
      </c>
      <c r="H30" s="70">
        <v>15</v>
      </c>
      <c r="I30" s="33">
        <f t="shared" si="3"/>
        <v>66</v>
      </c>
      <c r="J30" s="32" t="s">
        <v>36</v>
      </c>
      <c r="K30" s="68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33">
        <f t="shared" si="4"/>
        <v>0</v>
      </c>
      <c r="S30" s="32" t="s">
        <v>36</v>
      </c>
      <c r="T30" s="68">
        <v>0</v>
      </c>
      <c r="U30" s="69">
        <v>0</v>
      </c>
      <c r="V30" s="69">
        <v>5</v>
      </c>
      <c r="W30" s="69">
        <v>17</v>
      </c>
      <c r="X30" s="69">
        <v>18</v>
      </c>
      <c r="Y30" s="69">
        <v>11</v>
      </c>
      <c r="Z30" s="70">
        <v>15</v>
      </c>
      <c r="AA30" s="33">
        <f t="shared" si="5"/>
        <v>66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68">
        <v>0</v>
      </c>
      <c r="C31" s="69">
        <v>0</v>
      </c>
      <c r="D31" s="69">
        <v>1</v>
      </c>
      <c r="E31" s="69">
        <v>1</v>
      </c>
      <c r="F31" s="69">
        <v>0</v>
      </c>
      <c r="G31" s="69">
        <v>0</v>
      </c>
      <c r="H31" s="70">
        <v>0</v>
      </c>
      <c r="I31" s="33">
        <f t="shared" si="3"/>
        <v>2</v>
      </c>
      <c r="J31" s="32" t="s">
        <v>37</v>
      </c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33">
        <f t="shared" si="4"/>
        <v>0</v>
      </c>
      <c r="S31" s="32" t="s">
        <v>37</v>
      </c>
      <c r="T31" s="68">
        <v>0</v>
      </c>
      <c r="U31" s="69">
        <v>0</v>
      </c>
      <c r="V31" s="69">
        <v>1</v>
      </c>
      <c r="W31" s="69">
        <v>1</v>
      </c>
      <c r="X31" s="69">
        <v>0</v>
      </c>
      <c r="Y31" s="69">
        <v>0</v>
      </c>
      <c r="Z31" s="70">
        <v>0</v>
      </c>
      <c r="AA31" s="33">
        <f t="shared" si="5"/>
        <v>2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68">
        <v>0</v>
      </c>
      <c r="C32" s="69">
        <v>3</v>
      </c>
      <c r="D32" s="69">
        <v>67</v>
      </c>
      <c r="E32" s="69">
        <v>45</v>
      </c>
      <c r="F32" s="69">
        <v>46</v>
      </c>
      <c r="G32" s="69">
        <v>31</v>
      </c>
      <c r="H32" s="70">
        <v>17</v>
      </c>
      <c r="I32" s="33">
        <f t="shared" si="3"/>
        <v>209</v>
      </c>
      <c r="J32" s="32" t="s">
        <v>38</v>
      </c>
      <c r="K32" s="68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33">
        <f t="shared" si="4"/>
        <v>0</v>
      </c>
      <c r="S32" s="32" t="s">
        <v>38</v>
      </c>
      <c r="T32" s="68">
        <v>0</v>
      </c>
      <c r="U32" s="69">
        <v>3</v>
      </c>
      <c r="V32" s="69">
        <v>67</v>
      </c>
      <c r="W32" s="69">
        <v>45</v>
      </c>
      <c r="X32" s="69">
        <v>46</v>
      </c>
      <c r="Y32" s="69">
        <v>31</v>
      </c>
      <c r="Z32" s="70">
        <v>17</v>
      </c>
      <c r="AA32" s="33">
        <f t="shared" si="5"/>
        <v>209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68">
        <v>0</v>
      </c>
      <c r="C33" s="69">
        <v>0</v>
      </c>
      <c r="D33" s="69">
        <v>30</v>
      </c>
      <c r="E33" s="69">
        <v>16</v>
      </c>
      <c r="F33" s="69">
        <v>10</v>
      </c>
      <c r="G33" s="69">
        <v>10</v>
      </c>
      <c r="H33" s="70">
        <v>5</v>
      </c>
      <c r="I33" s="33">
        <f t="shared" si="3"/>
        <v>71</v>
      </c>
      <c r="J33" s="32" t="s">
        <v>39</v>
      </c>
      <c r="K33" s="68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33">
        <f t="shared" si="4"/>
        <v>0</v>
      </c>
      <c r="S33" s="32" t="s">
        <v>39</v>
      </c>
      <c r="T33" s="68">
        <v>0</v>
      </c>
      <c r="U33" s="69">
        <v>0</v>
      </c>
      <c r="V33" s="69">
        <v>30</v>
      </c>
      <c r="W33" s="69">
        <v>16</v>
      </c>
      <c r="X33" s="69">
        <v>10</v>
      </c>
      <c r="Y33" s="69">
        <v>10</v>
      </c>
      <c r="Z33" s="70">
        <v>5</v>
      </c>
      <c r="AA33" s="33">
        <f t="shared" si="5"/>
        <v>71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68">
        <v>0</v>
      </c>
      <c r="C34" s="69">
        <v>0</v>
      </c>
      <c r="D34" s="69">
        <v>21</v>
      </c>
      <c r="E34" s="69">
        <v>14</v>
      </c>
      <c r="F34" s="69">
        <v>5</v>
      </c>
      <c r="G34" s="69">
        <v>3</v>
      </c>
      <c r="H34" s="70">
        <v>0</v>
      </c>
      <c r="I34" s="33">
        <f t="shared" si="3"/>
        <v>43</v>
      </c>
      <c r="J34" s="32" t="s">
        <v>40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33">
        <f t="shared" si="4"/>
        <v>0</v>
      </c>
      <c r="S34" s="32" t="s">
        <v>40</v>
      </c>
      <c r="T34" s="68">
        <v>0</v>
      </c>
      <c r="U34" s="69">
        <v>0</v>
      </c>
      <c r="V34" s="69">
        <v>21</v>
      </c>
      <c r="W34" s="69">
        <v>14</v>
      </c>
      <c r="X34" s="69">
        <v>5</v>
      </c>
      <c r="Y34" s="69">
        <v>3</v>
      </c>
      <c r="Z34" s="70">
        <v>0</v>
      </c>
      <c r="AA34" s="33">
        <f t="shared" si="5"/>
        <v>43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68">
        <v>0</v>
      </c>
      <c r="C35" s="69">
        <v>0</v>
      </c>
      <c r="D35" s="69">
        <v>7</v>
      </c>
      <c r="E35" s="69">
        <v>2</v>
      </c>
      <c r="F35" s="69">
        <v>1</v>
      </c>
      <c r="G35" s="69">
        <v>0</v>
      </c>
      <c r="H35" s="70">
        <v>2</v>
      </c>
      <c r="I35" s="33">
        <f t="shared" si="3"/>
        <v>12</v>
      </c>
      <c r="J35" s="32" t="s">
        <v>41</v>
      </c>
      <c r="K35" s="68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33">
        <f t="shared" si="4"/>
        <v>0</v>
      </c>
      <c r="S35" s="32" t="s">
        <v>41</v>
      </c>
      <c r="T35" s="68">
        <v>0</v>
      </c>
      <c r="U35" s="69">
        <v>0</v>
      </c>
      <c r="V35" s="69">
        <v>7</v>
      </c>
      <c r="W35" s="69">
        <v>2</v>
      </c>
      <c r="X35" s="69">
        <v>1</v>
      </c>
      <c r="Y35" s="69">
        <v>0</v>
      </c>
      <c r="Z35" s="70">
        <v>2</v>
      </c>
      <c r="AA35" s="33">
        <f t="shared" si="5"/>
        <v>12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71">
        <v>1</v>
      </c>
      <c r="C36" s="72">
        <v>1</v>
      </c>
      <c r="D36" s="72">
        <v>38</v>
      </c>
      <c r="E36" s="72">
        <v>33</v>
      </c>
      <c r="F36" s="72">
        <v>40</v>
      </c>
      <c r="G36" s="72">
        <v>42</v>
      </c>
      <c r="H36" s="73">
        <v>13</v>
      </c>
      <c r="I36" s="35">
        <f t="shared" si="3"/>
        <v>168</v>
      </c>
      <c r="J36" s="34" t="s">
        <v>42</v>
      </c>
      <c r="K36" s="71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1</v>
      </c>
      <c r="R36" s="35">
        <f t="shared" si="4"/>
        <v>1</v>
      </c>
      <c r="S36" s="34" t="s">
        <v>42</v>
      </c>
      <c r="T36" s="71">
        <v>1</v>
      </c>
      <c r="U36" s="72">
        <v>1</v>
      </c>
      <c r="V36" s="72">
        <v>38</v>
      </c>
      <c r="W36" s="72">
        <v>33</v>
      </c>
      <c r="X36" s="72">
        <v>40</v>
      </c>
      <c r="Y36" s="72">
        <v>42</v>
      </c>
      <c r="Z36" s="73">
        <v>14</v>
      </c>
      <c r="AA36" s="35">
        <f t="shared" si="5"/>
        <v>169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H1:I1"/>
    <mergeCell ref="H2:I2"/>
    <mergeCell ref="A4:A5"/>
    <mergeCell ref="B4:I4"/>
    <mergeCell ref="J4:J5"/>
    <mergeCell ref="Z1:AA1"/>
    <mergeCell ref="Q2:R2"/>
    <mergeCell ref="Z2:AA2"/>
    <mergeCell ref="K4:R4"/>
    <mergeCell ref="S4:S5"/>
    <mergeCell ref="T4:AA4"/>
    <mergeCell ref="Q1:R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50" t="s">
        <v>57</v>
      </c>
      <c r="I1" s="51"/>
      <c r="J1" s="5" t="s">
        <v>52</v>
      </c>
      <c r="K1" s="2"/>
      <c r="L1" s="2"/>
      <c r="M1" s="2"/>
      <c r="N1" s="2"/>
      <c r="O1" s="2"/>
      <c r="P1" s="2"/>
      <c r="Q1" s="50" t="str">
        <f>$H$1</f>
        <v xml:space="preserve"> 現物給付（6月サービス分）</v>
      </c>
      <c r="R1" s="61"/>
      <c r="S1" s="2" t="s">
        <v>52</v>
      </c>
      <c r="T1" s="2"/>
      <c r="U1" s="2"/>
      <c r="V1" s="2"/>
      <c r="W1" s="2"/>
      <c r="X1" s="2"/>
      <c r="Y1" s="2"/>
      <c r="Z1" s="50" t="str">
        <f>$H$1</f>
        <v xml:space="preserve"> 現物給付（6月サービス分）</v>
      </c>
      <c r="AA1" s="51"/>
      <c r="AB1" s="2" t="s">
        <v>52</v>
      </c>
      <c r="AC1" s="2"/>
      <c r="AD1" s="2"/>
      <c r="AE1" s="2"/>
      <c r="AF1" s="2"/>
      <c r="AG1" s="2"/>
      <c r="AH1" s="2"/>
      <c r="AI1" s="50" t="str">
        <f>$H$1</f>
        <v xml:space="preserve"> 現物給付（6月サービス分）</v>
      </c>
      <c r="AJ1" s="51"/>
      <c r="AK1" s="2" t="s">
        <v>52</v>
      </c>
      <c r="AL1" s="2"/>
      <c r="AM1" s="2"/>
      <c r="AN1" s="2"/>
      <c r="AO1" s="2"/>
      <c r="AP1" s="2"/>
      <c r="AQ1" s="2"/>
      <c r="AR1" s="50" t="str">
        <f>$H$1</f>
        <v xml:space="preserve"> 現物給付（6月サービス分）</v>
      </c>
      <c r="AS1" s="51"/>
      <c r="AT1" s="2" t="s">
        <v>52</v>
      </c>
      <c r="AU1" s="2"/>
      <c r="AV1" s="2"/>
      <c r="AW1" s="2"/>
      <c r="AX1" s="2"/>
      <c r="AY1" s="2"/>
      <c r="AZ1" s="2"/>
      <c r="BA1" s="50" t="str">
        <f>$H$1</f>
        <v xml:space="preserve"> 現物給付（6月サービス分）</v>
      </c>
      <c r="BB1" s="51"/>
      <c r="BC1" s="2" t="s">
        <v>52</v>
      </c>
      <c r="BJ1" s="50" t="str">
        <f>$H$1</f>
        <v xml:space="preserve"> 現物給付（6月サービス分）</v>
      </c>
      <c r="BK1" s="51"/>
      <c r="BL1" s="2" t="s">
        <v>52</v>
      </c>
      <c r="BS1" s="50" t="str">
        <f>$H$1</f>
        <v xml:space="preserve"> 現物給付（6月サービス分）</v>
      </c>
      <c r="BT1" s="51"/>
      <c r="BU1" s="2" t="s">
        <v>52</v>
      </c>
      <c r="CB1" s="50" t="str">
        <f>$H$1</f>
        <v xml:space="preserve"> 現物給付（6月サービス分）</v>
      </c>
      <c r="CC1" s="5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59" t="s">
        <v>58</v>
      </c>
      <c r="I2" s="60"/>
      <c r="J2" s="5"/>
      <c r="K2" s="2"/>
      <c r="L2" s="2"/>
      <c r="M2" s="2"/>
      <c r="N2" s="2"/>
      <c r="O2" s="2"/>
      <c r="P2" s="2"/>
      <c r="Q2" s="59" t="str">
        <f>$H$2</f>
        <v xml:space="preserve"> 償還給付（7月支出決定分）</v>
      </c>
      <c r="R2" s="60"/>
      <c r="S2" s="2"/>
      <c r="T2" s="2"/>
      <c r="U2" s="2"/>
      <c r="V2" s="2"/>
      <c r="W2" s="2"/>
      <c r="X2" s="2"/>
      <c r="Y2" s="2"/>
      <c r="Z2" s="59" t="str">
        <f>$H$2</f>
        <v xml:space="preserve"> 償還給付（7月支出決定分）</v>
      </c>
      <c r="AA2" s="60"/>
      <c r="AB2" s="2"/>
      <c r="AC2" s="2"/>
      <c r="AD2" s="2"/>
      <c r="AE2" s="2"/>
      <c r="AF2" s="2"/>
      <c r="AG2" s="2"/>
      <c r="AH2" s="2"/>
      <c r="AI2" s="59" t="str">
        <f>$H$2</f>
        <v xml:space="preserve"> 償還給付（7月支出決定分）</v>
      </c>
      <c r="AJ2" s="60"/>
      <c r="AK2" s="2"/>
      <c r="AL2" s="2"/>
      <c r="AM2" s="2"/>
      <c r="AN2" s="2"/>
      <c r="AO2" s="2"/>
      <c r="AP2" s="2"/>
      <c r="AQ2" s="2"/>
      <c r="AR2" s="59" t="str">
        <f>$H$2</f>
        <v xml:space="preserve"> 償還給付（7月支出決定分）</v>
      </c>
      <c r="AS2" s="60"/>
      <c r="AT2" s="2"/>
      <c r="AU2" s="2"/>
      <c r="AV2" s="2"/>
      <c r="AW2" s="2"/>
      <c r="AX2" s="2"/>
      <c r="AY2" s="2"/>
      <c r="AZ2" s="2"/>
      <c r="BA2" s="59" t="str">
        <f>$H$2</f>
        <v xml:space="preserve"> 償還給付（7月支出決定分）</v>
      </c>
      <c r="BB2" s="60"/>
      <c r="BJ2" s="59" t="str">
        <f>$H$2</f>
        <v xml:space="preserve"> 償還給付（7月支出決定分）</v>
      </c>
      <c r="BK2" s="60"/>
      <c r="BS2" s="59" t="str">
        <f>$H$2</f>
        <v xml:space="preserve"> 償還給付（7月支出決定分）</v>
      </c>
      <c r="BT2" s="60"/>
      <c r="CB2" s="59" t="str">
        <f>$H$2</f>
        <v xml:space="preserve"> 償還給付（7月支出決定分）</v>
      </c>
      <c r="CC2" s="60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47" t="s">
        <v>48</v>
      </c>
      <c r="B4" s="44" t="s">
        <v>54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0</v>
      </c>
      <c r="L4" s="45"/>
      <c r="M4" s="45"/>
      <c r="N4" s="45"/>
      <c r="O4" s="45"/>
      <c r="P4" s="45"/>
      <c r="Q4" s="45"/>
      <c r="R4" s="46"/>
      <c r="S4" s="37" t="s">
        <v>48</v>
      </c>
      <c r="T4" s="52" t="s">
        <v>56</v>
      </c>
      <c r="U4" s="53"/>
      <c r="V4" s="53"/>
      <c r="W4" s="53"/>
      <c r="X4" s="53"/>
      <c r="Y4" s="53"/>
      <c r="Z4" s="53"/>
      <c r="AA4" s="54"/>
      <c r="AB4" s="37" t="s">
        <v>48</v>
      </c>
      <c r="AC4" s="52" t="s">
        <v>1</v>
      </c>
      <c r="AD4" s="53"/>
      <c r="AE4" s="53"/>
      <c r="AF4" s="53"/>
      <c r="AG4" s="53"/>
      <c r="AH4" s="53"/>
      <c r="AI4" s="53"/>
      <c r="AJ4" s="54"/>
      <c r="AK4" s="37" t="s">
        <v>48</v>
      </c>
      <c r="AL4" s="52" t="s">
        <v>2</v>
      </c>
      <c r="AM4" s="53"/>
      <c r="AN4" s="53"/>
      <c r="AO4" s="53"/>
      <c r="AP4" s="53"/>
      <c r="AQ4" s="53"/>
      <c r="AR4" s="53"/>
      <c r="AS4" s="54"/>
      <c r="AT4" s="37" t="s">
        <v>48</v>
      </c>
      <c r="AU4" s="52" t="s">
        <v>3</v>
      </c>
      <c r="AV4" s="53"/>
      <c r="AW4" s="53"/>
      <c r="AX4" s="53"/>
      <c r="AY4" s="53"/>
      <c r="AZ4" s="53"/>
      <c r="BA4" s="53"/>
      <c r="BB4" s="54"/>
      <c r="BC4" s="37" t="s">
        <v>48</v>
      </c>
      <c r="BD4" s="52" t="s">
        <v>4</v>
      </c>
      <c r="BE4" s="53"/>
      <c r="BF4" s="53"/>
      <c r="BG4" s="53"/>
      <c r="BH4" s="53"/>
      <c r="BI4" s="53"/>
      <c r="BJ4" s="53"/>
      <c r="BK4" s="54"/>
      <c r="BL4" s="47" t="s">
        <v>48</v>
      </c>
      <c r="BM4" s="52" t="s">
        <v>5</v>
      </c>
      <c r="BN4" s="53"/>
      <c r="BO4" s="53"/>
      <c r="BP4" s="53"/>
      <c r="BQ4" s="53"/>
      <c r="BR4" s="53"/>
      <c r="BS4" s="53"/>
      <c r="BT4" s="54"/>
      <c r="BU4" s="47" t="s">
        <v>48</v>
      </c>
      <c r="BV4" s="44" t="s">
        <v>55</v>
      </c>
      <c r="BW4" s="45"/>
      <c r="BX4" s="45"/>
      <c r="BY4" s="45"/>
      <c r="BZ4" s="45"/>
      <c r="CA4" s="45"/>
      <c r="CB4" s="45"/>
      <c r="CC4" s="46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58"/>
      <c r="B5" s="62"/>
      <c r="C5" s="63"/>
      <c r="D5" s="63"/>
      <c r="E5" s="63"/>
      <c r="F5" s="63"/>
      <c r="G5" s="63"/>
      <c r="H5" s="63"/>
      <c r="I5" s="64"/>
      <c r="J5" s="58"/>
      <c r="K5" s="62"/>
      <c r="L5" s="63"/>
      <c r="M5" s="63"/>
      <c r="N5" s="63"/>
      <c r="O5" s="63"/>
      <c r="P5" s="63"/>
      <c r="Q5" s="63"/>
      <c r="R5" s="64"/>
      <c r="S5" s="39"/>
      <c r="T5" s="55"/>
      <c r="U5" s="56"/>
      <c r="V5" s="56"/>
      <c r="W5" s="56"/>
      <c r="X5" s="56"/>
      <c r="Y5" s="56"/>
      <c r="Z5" s="56"/>
      <c r="AA5" s="57"/>
      <c r="AB5" s="39"/>
      <c r="AC5" s="55"/>
      <c r="AD5" s="56"/>
      <c r="AE5" s="56"/>
      <c r="AF5" s="56"/>
      <c r="AG5" s="56"/>
      <c r="AH5" s="56"/>
      <c r="AI5" s="56"/>
      <c r="AJ5" s="57"/>
      <c r="AK5" s="39"/>
      <c r="AL5" s="55"/>
      <c r="AM5" s="56"/>
      <c r="AN5" s="56"/>
      <c r="AO5" s="56"/>
      <c r="AP5" s="56"/>
      <c r="AQ5" s="56"/>
      <c r="AR5" s="56"/>
      <c r="AS5" s="57"/>
      <c r="AT5" s="39"/>
      <c r="AU5" s="55"/>
      <c r="AV5" s="56"/>
      <c r="AW5" s="56"/>
      <c r="AX5" s="56"/>
      <c r="AY5" s="56"/>
      <c r="AZ5" s="56"/>
      <c r="BA5" s="56"/>
      <c r="BB5" s="57"/>
      <c r="BC5" s="39"/>
      <c r="BD5" s="55"/>
      <c r="BE5" s="56"/>
      <c r="BF5" s="56"/>
      <c r="BG5" s="56"/>
      <c r="BH5" s="56"/>
      <c r="BI5" s="56"/>
      <c r="BJ5" s="56"/>
      <c r="BK5" s="57"/>
      <c r="BL5" s="58"/>
      <c r="BM5" s="55"/>
      <c r="BN5" s="56"/>
      <c r="BO5" s="56"/>
      <c r="BP5" s="56"/>
      <c r="BQ5" s="56"/>
      <c r="BR5" s="56"/>
      <c r="BS5" s="56"/>
      <c r="BT5" s="57"/>
      <c r="BU5" s="58"/>
      <c r="BV5" s="62"/>
      <c r="BW5" s="63"/>
      <c r="BX5" s="63"/>
      <c r="BY5" s="63"/>
      <c r="BZ5" s="63"/>
      <c r="CA5" s="63"/>
      <c r="CB5" s="63"/>
      <c r="CC5" s="6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48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48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48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48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3470330</v>
      </c>
      <c r="E7" s="20">
        <f t="shared" si="0"/>
        <v>5327907</v>
      </c>
      <c r="F7" s="20">
        <f t="shared" si="0"/>
        <v>8057928</v>
      </c>
      <c r="G7" s="20">
        <f t="shared" si="0"/>
        <v>18804972</v>
      </c>
      <c r="H7" s="21">
        <f t="shared" si="0"/>
        <v>17065849</v>
      </c>
      <c r="I7" s="11">
        <f>SUM(B7:H7)</f>
        <v>52726986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99782056</v>
      </c>
      <c r="W7" s="20">
        <f t="shared" si="2"/>
        <v>84117981</v>
      </c>
      <c r="X7" s="20">
        <f t="shared" si="2"/>
        <v>85309084</v>
      </c>
      <c r="Y7" s="20">
        <f t="shared" si="2"/>
        <v>71067075</v>
      </c>
      <c r="Z7" s="21">
        <f t="shared" si="2"/>
        <v>41787567</v>
      </c>
      <c r="AA7" s="11">
        <f>SUM(T7:Z7)</f>
        <v>382063763</v>
      </c>
      <c r="AB7" s="15" t="s">
        <v>43</v>
      </c>
      <c r="AC7" s="19">
        <f t="shared" ref="AC7:AI7" si="3">SUM(AC8:AC37)</f>
        <v>69354</v>
      </c>
      <c r="AD7" s="20">
        <f t="shared" si="3"/>
        <v>163967</v>
      </c>
      <c r="AE7" s="20">
        <f t="shared" si="3"/>
        <v>6668253</v>
      </c>
      <c r="AF7" s="20">
        <f t="shared" si="3"/>
        <v>5674102</v>
      </c>
      <c r="AG7" s="20">
        <f t="shared" si="3"/>
        <v>8180579</v>
      </c>
      <c r="AH7" s="20">
        <f t="shared" si="3"/>
        <v>6307945</v>
      </c>
      <c r="AI7" s="21">
        <f t="shared" si="3"/>
        <v>4795425</v>
      </c>
      <c r="AJ7" s="11">
        <f>SUM(AC7:AI7)</f>
        <v>31859625</v>
      </c>
      <c r="AK7" s="15" t="s">
        <v>43</v>
      </c>
      <c r="AL7" s="19">
        <f t="shared" ref="AL7:AR7" si="4">SUM(AL8:AL37)</f>
        <v>1603759</v>
      </c>
      <c r="AM7" s="20">
        <f t="shared" si="4"/>
        <v>2812024</v>
      </c>
      <c r="AN7" s="20">
        <f t="shared" si="4"/>
        <v>27346973</v>
      </c>
      <c r="AO7" s="20">
        <f t="shared" si="4"/>
        <v>37180088</v>
      </c>
      <c r="AP7" s="20">
        <f t="shared" si="4"/>
        <v>40526481</v>
      </c>
      <c r="AQ7" s="20">
        <f t="shared" si="4"/>
        <v>42599719</v>
      </c>
      <c r="AR7" s="21">
        <f t="shared" si="4"/>
        <v>27021460</v>
      </c>
      <c r="AS7" s="11">
        <f>SUM(AL7:AR7)</f>
        <v>179090504</v>
      </c>
      <c r="AT7" s="15" t="s">
        <v>43</v>
      </c>
      <c r="AU7" s="19">
        <f t="shared" ref="AU7:BA7" si="5">SUM(AU8:AU37)</f>
        <v>0</v>
      </c>
      <c r="AV7" s="20">
        <f t="shared" si="5"/>
        <v>3844947</v>
      </c>
      <c r="AW7" s="20">
        <f t="shared" si="5"/>
        <v>93196151</v>
      </c>
      <c r="AX7" s="20">
        <f t="shared" si="5"/>
        <v>102874208</v>
      </c>
      <c r="AY7" s="20">
        <f t="shared" si="5"/>
        <v>129358991</v>
      </c>
      <c r="AZ7" s="20">
        <f t="shared" si="5"/>
        <v>102648653</v>
      </c>
      <c r="BA7" s="21">
        <f t="shared" si="5"/>
        <v>70845915</v>
      </c>
      <c r="BB7" s="11">
        <f>SUM(AU7:BA7)</f>
        <v>502768865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9587092</v>
      </c>
      <c r="BG7" s="20">
        <f t="shared" si="6"/>
        <v>6718154</v>
      </c>
      <c r="BH7" s="20">
        <f t="shared" si="6"/>
        <v>7858954</v>
      </c>
      <c r="BI7" s="20">
        <f t="shared" si="6"/>
        <v>8121913</v>
      </c>
      <c r="BJ7" s="21">
        <f t="shared" si="6"/>
        <v>4538320</v>
      </c>
      <c r="BK7" s="11">
        <f>SUM(BD7:BJ7)</f>
        <v>36824433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2553598</v>
      </c>
      <c r="BP7" s="20">
        <f t="shared" si="7"/>
        <v>5629403</v>
      </c>
      <c r="BQ7" s="20">
        <f t="shared" si="7"/>
        <v>40741038</v>
      </c>
      <c r="BR7" s="20">
        <f t="shared" si="7"/>
        <v>73542068</v>
      </c>
      <c r="BS7" s="21">
        <f t="shared" si="7"/>
        <v>53414430</v>
      </c>
      <c r="BT7" s="11">
        <f>SUM(BM7:BS7)</f>
        <v>175880537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10681800</v>
      </c>
      <c r="BY7" s="20">
        <f t="shared" si="8"/>
        <v>12742366</v>
      </c>
      <c r="BZ7" s="20">
        <f t="shared" si="8"/>
        <v>13895704</v>
      </c>
      <c r="CA7" s="20">
        <f t="shared" si="8"/>
        <v>18225618</v>
      </c>
      <c r="CB7" s="21">
        <f t="shared" si="8"/>
        <v>21573167</v>
      </c>
      <c r="CC7" s="11">
        <f>SUM(BV7:CB7)</f>
        <v>77118655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74">
        <v>0</v>
      </c>
      <c r="C8" s="75">
        <v>0</v>
      </c>
      <c r="D8" s="75">
        <v>1892761</v>
      </c>
      <c r="E8" s="75">
        <v>3075249</v>
      </c>
      <c r="F8" s="75">
        <v>6847752</v>
      </c>
      <c r="G8" s="75">
        <v>14566892</v>
      </c>
      <c r="H8" s="76">
        <v>15388713</v>
      </c>
      <c r="I8" s="12">
        <f t="shared" ref="I8:I37" si="9">SUM(B8:H8)</f>
        <v>41771367</v>
      </c>
      <c r="J8" s="16" t="s">
        <v>13</v>
      </c>
      <c r="K8" s="74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6">
        <v>0</v>
      </c>
      <c r="R8" s="12">
        <f t="shared" ref="R8:R37" si="10">SUM(K8:Q8)</f>
        <v>0</v>
      </c>
      <c r="S8" s="16" t="s">
        <v>13</v>
      </c>
      <c r="T8" s="74">
        <v>0</v>
      </c>
      <c r="U8" s="75">
        <v>0</v>
      </c>
      <c r="V8" s="75">
        <v>46217979</v>
      </c>
      <c r="W8" s="75">
        <v>34493094</v>
      </c>
      <c r="X8" s="75">
        <v>42542715</v>
      </c>
      <c r="Y8" s="75">
        <v>38855044</v>
      </c>
      <c r="Z8" s="76">
        <v>23038335</v>
      </c>
      <c r="AA8" s="12">
        <f t="shared" ref="AA8:AA37" si="11">SUM(T8:Z8)</f>
        <v>185147167</v>
      </c>
      <c r="AB8" s="16" t="s">
        <v>13</v>
      </c>
      <c r="AC8" s="74">
        <v>31869</v>
      </c>
      <c r="AD8" s="75">
        <v>0</v>
      </c>
      <c r="AE8" s="75">
        <v>2210428</v>
      </c>
      <c r="AF8" s="75">
        <v>1733799</v>
      </c>
      <c r="AG8" s="75">
        <v>3467552</v>
      </c>
      <c r="AH8" s="75">
        <v>2785051</v>
      </c>
      <c r="AI8" s="76">
        <v>2432049</v>
      </c>
      <c r="AJ8" s="36">
        <f t="shared" ref="AJ8:AJ37" si="12">SUM(AC8:AI8)</f>
        <v>12660748</v>
      </c>
      <c r="AK8" s="16" t="s">
        <v>13</v>
      </c>
      <c r="AL8" s="74">
        <v>746332</v>
      </c>
      <c r="AM8" s="75">
        <v>1331560</v>
      </c>
      <c r="AN8" s="75">
        <v>17792258</v>
      </c>
      <c r="AO8" s="75">
        <v>16480249</v>
      </c>
      <c r="AP8" s="75">
        <v>20895109</v>
      </c>
      <c r="AQ8" s="75">
        <v>22909671</v>
      </c>
      <c r="AR8" s="76">
        <v>19192710</v>
      </c>
      <c r="AS8" s="12">
        <f t="shared" ref="AS8:AS37" si="13">SUM(AL8:AR8)</f>
        <v>99347889</v>
      </c>
      <c r="AT8" s="16" t="s">
        <v>13</v>
      </c>
      <c r="AU8" s="74">
        <v>0</v>
      </c>
      <c r="AV8" s="75">
        <v>1407556</v>
      </c>
      <c r="AW8" s="75">
        <v>41924220</v>
      </c>
      <c r="AX8" s="75">
        <v>41723850</v>
      </c>
      <c r="AY8" s="75">
        <v>66417907.000000007</v>
      </c>
      <c r="AZ8" s="75">
        <v>51080472</v>
      </c>
      <c r="BA8" s="76">
        <v>38100972</v>
      </c>
      <c r="BB8" s="12">
        <f t="shared" ref="BB8:BB37" si="14">SUM(AU8:BA8)</f>
        <v>240654977</v>
      </c>
      <c r="BC8" s="16" t="s">
        <v>13</v>
      </c>
      <c r="BD8" s="74">
        <v>0</v>
      </c>
      <c r="BE8" s="75">
        <v>0</v>
      </c>
      <c r="BF8" s="75">
        <v>2671715</v>
      </c>
      <c r="BG8" s="75">
        <v>2089987</v>
      </c>
      <c r="BH8" s="75">
        <v>2178686</v>
      </c>
      <c r="BI8" s="75">
        <v>1856533</v>
      </c>
      <c r="BJ8" s="76">
        <v>1041583.0000000001</v>
      </c>
      <c r="BK8" s="12">
        <f t="shared" ref="BK8:BK37" si="15">SUM(BD8:BJ8)</f>
        <v>9838504</v>
      </c>
      <c r="BL8" s="16" t="s">
        <v>13</v>
      </c>
      <c r="BM8" s="74">
        <v>0</v>
      </c>
      <c r="BN8" s="75">
        <v>0</v>
      </c>
      <c r="BO8" s="75">
        <v>2094436.0000000002</v>
      </c>
      <c r="BP8" s="75">
        <v>4837502</v>
      </c>
      <c r="BQ8" s="75">
        <v>20875781</v>
      </c>
      <c r="BR8" s="75">
        <v>39575667</v>
      </c>
      <c r="BS8" s="76">
        <v>31385688</v>
      </c>
      <c r="BT8" s="12">
        <f t="shared" ref="BT8:BT37" si="16">SUM(BM8:BS8)</f>
        <v>98769074</v>
      </c>
      <c r="BU8" s="16" t="s">
        <v>13</v>
      </c>
      <c r="BV8" s="74">
        <v>0</v>
      </c>
      <c r="BW8" s="75">
        <v>0</v>
      </c>
      <c r="BX8" s="75">
        <v>7256817</v>
      </c>
      <c r="BY8" s="75">
        <v>9000344</v>
      </c>
      <c r="BZ8" s="75">
        <v>11005590</v>
      </c>
      <c r="CA8" s="75">
        <v>13770169</v>
      </c>
      <c r="CB8" s="76">
        <v>17691594</v>
      </c>
      <c r="CC8" s="12">
        <f t="shared" ref="CC8:CC37" si="17">SUM(BV8:CB8)</f>
        <v>58724514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77">
        <v>0</v>
      </c>
      <c r="C9" s="69">
        <v>0</v>
      </c>
      <c r="D9" s="69">
        <v>1100700</v>
      </c>
      <c r="E9" s="69">
        <v>1488909</v>
      </c>
      <c r="F9" s="69">
        <v>818577</v>
      </c>
      <c r="G9" s="69">
        <v>2154977</v>
      </c>
      <c r="H9" s="70">
        <v>0</v>
      </c>
      <c r="I9" s="13">
        <f t="shared" si="9"/>
        <v>5563163</v>
      </c>
      <c r="J9" s="17" t="s">
        <v>14</v>
      </c>
      <c r="K9" s="77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70">
        <v>0</v>
      </c>
      <c r="R9" s="13">
        <f t="shared" si="10"/>
        <v>0</v>
      </c>
      <c r="S9" s="17" t="s">
        <v>14</v>
      </c>
      <c r="T9" s="77">
        <v>0</v>
      </c>
      <c r="U9" s="69">
        <v>0</v>
      </c>
      <c r="V9" s="69">
        <v>4389314</v>
      </c>
      <c r="W9" s="69">
        <v>6088009</v>
      </c>
      <c r="X9" s="69">
        <v>4104640.9999999995</v>
      </c>
      <c r="Y9" s="69">
        <v>3838801</v>
      </c>
      <c r="Z9" s="70">
        <v>877764</v>
      </c>
      <c r="AA9" s="13">
        <f t="shared" si="11"/>
        <v>19298529</v>
      </c>
      <c r="AB9" s="17" t="s">
        <v>14</v>
      </c>
      <c r="AC9" s="77">
        <v>0</v>
      </c>
      <c r="AD9" s="69">
        <v>0</v>
      </c>
      <c r="AE9" s="69">
        <v>312327</v>
      </c>
      <c r="AF9" s="69">
        <v>259721.99999999997</v>
      </c>
      <c r="AG9" s="69">
        <v>532926</v>
      </c>
      <c r="AH9" s="69">
        <v>1629636</v>
      </c>
      <c r="AI9" s="70">
        <v>1110924</v>
      </c>
      <c r="AJ9" s="13">
        <f t="shared" si="12"/>
        <v>3845535</v>
      </c>
      <c r="AK9" s="17" t="s">
        <v>14</v>
      </c>
      <c r="AL9" s="77">
        <v>135342</v>
      </c>
      <c r="AM9" s="69">
        <v>171873</v>
      </c>
      <c r="AN9" s="69">
        <v>1072233</v>
      </c>
      <c r="AO9" s="69">
        <v>1456490</v>
      </c>
      <c r="AP9" s="69">
        <v>1052892</v>
      </c>
      <c r="AQ9" s="69">
        <v>1406394</v>
      </c>
      <c r="AR9" s="70">
        <v>651924</v>
      </c>
      <c r="AS9" s="13">
        <f t="shared" si="13"/>
        <v>5947148</v>
      </c>
      <c r="AT9" s="17" t="s">
        <v>14</v>
      </c>
      <c r="AU9" s="77">
        <v>0</v>
      </c>
      <c r="AV9" s="69">
        <v>241038</v>
      </c>
      <c r="AW9" s="69">
        <v>7339188</v>
      </c>
      <c r="AX9" s="69">
        <v>6768414</v>
      </c>
      <c r="AY9" s="69">
        <v>6527155</v>
      </c>
      <c r="AZ9" s="69">
        <v>5666745</v>
      </c>
      <c r="BA9" s="70">
        <v>2960010</v>
      </c>
      <c r="BB9" s="13">
        <f t="shared" si="14"/>
        <v>29502550</v>
      </c>
      <c r="BC9" s="17" t="s">
        <v>14</v>
      </c>
      <c r="BD9" s="77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70">
        <v>0</v>
      </c>
      <c r="BK9" s="13">
        <f t="shared" si="15"/>
        <v>0</v>
      </c>
      <c r="BL9" s="17" t="s">
        <v>14</v>
      </c>
      <c r="BM9" s="77">
        <v>0</v>
      </c>
      <c r="BN9" s="69">
        <v>0</v>
      </c>
      <c r="BO9" s="69">
        <v>0</v>
      </c>
      <c r="BP9" s="69">
        <v>0</v>
      </c>
      <c r="BQ9" s="69">
        <v>1552680</v>
      </c>
      <c r="BR9" s="69">
        <v>3474110</v>
      </c>
      <c r="BS9" s="70">
        <v>2758797</v>
      </c>
      <c r="BT9" s="13">
        <f t="shared" si="16"/>
        <v>7785587</v>
      </c>
      <c r="BU9" s="17" t="s">
        <v>14</v>
      </c>
      <c r="BV9" s="77">
        <v>0</v>
      </c>
      <c r="BW9" s="69">
        <v>0</v>
      </c>
      <c r="BX9" s="69">
        <v>313841</v>
      </c>
      <c r="BY9" s="69">
        <v>1993840</v>
      </c>
      <c r="BZ9" s="69">
        <v>696258</v>
      </c>
      <c r="CA9" s="69">
        <v>1949571</v>
      </c>
      <c r="CB9" s="70">
        <v>1113165</v>
      </c>
      <c r="CC9" s="13">
        <f t="shared" si="17"/>
        <v>6066675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77">
        <v>0</v>
      </c>
      <c r="C10" s="69">
        <v>0</v>
      </c>
      <c r="D10" s="69">
        <v>68193</v>
      </c>
      <c r="E10" s="69">
        <v>0</v>
      </c>
      <c r="F10" s="69">
        <v>0</v>
      </c>
      <c r="G10" s="69">
        <v>0</v>
      </c>
      <c r="H10" s="70">
        <v>0</v>
      </c>
      <c r="I10" s="13">
        <f t="shared" si="9"/>
        <v>68193</v>
      </c>
      <c r="J10" s="17" t="s">
        <v>15</v>
      </c>
      <c r="K10" s="77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13">
        <f t="shared" si="10"/>
        <v>0</v>
      </c>
      <c r="S10" s="17" t="s">
        <v>15</v>
      </c>
      <c r="T10" s="77">
        <v>0</v>
      </c>
      <c r="U10" s="69">
        <v>0</v>
      </c>
      <c r="V10" s="69">
        <v>12421215</v>
      </c>
      <c r="W10" s="69">
        <v>6843467</v>
      </c>
      <c r="X10" s="69">
        <v>5249756</v>
      </c>
      <c r="Y10" s="69">
        <v>3189034</v>
      </c>
      <c r="Z10" s="70">
        <v>1380949</v>
      </c>
      <c r="AA10" s="13">
        <f t="shared" si="11"/>
        <v>29084421</v>
      </c>
      <c r="AB10" s="17" t="s">
        <v>15</v>
      </c>
      <c r="AC10" s="77">
        <v>37485</v>
      </c>
      <c r="AD10" s="69">
        <v>41045</v>
      </c>
      <c r="AE10" s="69">
        <v>1265256</v>
      </c>
      <c r="AF10" s="69">
        <v>487186</v>
      </c>
      <c r="AG10" s="69">
        <v>1469653</v>
      </c>
      <c r="AH10" s="69">
        <v>680733</v>
      </c>
      <c r="AI10" s="70">
        <v>842445</v>
      </c>
      <c r="AJ10" s="13">
        <f t="shared" si="12"/>
        <v>4823803</v>
      </c>
      <c r="AK10" s="17" t="s">
        <v>15</v>
      </c>
      <c r="AL10" s="77">
        <v>40488</v>
      </c>
      <c r="AM10" s="69">
        <v>0</v>
      </c>
      <c r="AN10" s="69">
        <v>127935</v>
      </c>
      <c r="AO10" s="69">
        <v>189751</v>
      </c>
      <c r="AP10" s="69">
        <v>506136</v>
      </c>
      <c r="AQ10" s="69">
        <v>2204288</v>
      </c>
      <c r="AR10" s="70">
        <v>914849</v>
      </c>
      <c r="AS10" s="13">
        <f t="shared" si="13"/>
        <v>3983447</v>
      </c>
      <c r="AT10" s="17" t="s">
        <v>15</v>
      </c>
      <c r="AU10" s="77">
        <v>0</v>
      </c>
      <c r="AV10" s="69">
        <v>498548</v>
      </c>
      <c r="AW10" s="69">
        <v>5315563</v>
      </c>
      <c r="AX10" s="69">
        <v>3630949</v>
      </c>
      <c r="AY10" s="69">
        <v>4734433</v>
      </c>
      <c r="AZ10" s="69">
        <v>2235920</v>
      </c>
      <c r="BA10" s="70">
        <v>2923846</v>
      </c>
      <c r="BB10" s="13">
        <f t="shared" si="14"/>
        <v>19339259</v>
      </c>
      <c r="BC10" s="17" t="s">
        <v>15</v>
      </c>
      <c r="BD10" s="77">
        <v>0</v>
      </c>
      <c r="BE10" s="69">
        <v>0</v>
      </c>
      <c r="BF10" s="69">
        <v>4046688</v>
      </c>
      <c r="BG10" s="69">
        <v>1598893</v>
      </c>
      <c r="BH10" s="69">
        <v>1873582</v>
      </c>
      <c r="BI10" s="69">
        <v>625832</v>
      </c>
      <c r="BJ10" s="70">
        <v>778629</v>
      </c>
      <c r="BK10" s="13">
        <f t="shared" si="15"/>
        <v>8923624</v>
      </c>
      <c r="BL10" s="17" t="s">
        <v>15</v>
      </c>
      <c r="BM10" s="77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70">
        <v>0</v>
      </c>
      <c r="BT10" s="13">
        <f t="shared" si="16"/>
        <v>0</v>
      </c>
      <c r="BU10" s="17" t="s">
        <v>15</v>
      </c>
      <c r="BV10" s="77">
        <v>0</v>
      </c>
      <c r="BW10" s="69">
        <v>0</v>
      </c>
      <c r="BX10" s="69">
        <v>1627128</v>
      </c>
      <c r="BY10" s="69">
        <v>397083</v>
      </c>
      <c r="BZ10" s="69">
        <v>1389715</v>
      </c>
      <c r="CA10" s="69">
        <v>970010</v>
      </c>
      <c r="CB10" s="70">
        <v>2076931.9999999998</v>
      </c>
      <c r="CC10" s="13">
        <f t="shared" si="17"/>
        <v>6460868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77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70">
        <v>0</v>
      </c>
      <c r="I11" s="13">
        <f t="shared" si="9"/>
        <v>0</v>
      </c>
      <c r="J11" s="17" t="s">
        <v>16</v>
      </c>
      <c r="K11" s="77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70">
        <v>0</v>
      </c>
      <c r="R11" s="13">
        <f t="shared" si="10"/>
        <v>0</v>
      </c>
      <c r="S11" s="17" t="s">
        <v>16</v>
      </c>
      <c r="T11" s="77">
        <v>0</v>
      </c>
      <c r="U11" s="69">
        <v>0</v>
      </c>
      <c r="V11" s="69">
        <v>978156</v>
      </c>
      <c r="W11" s="69">
        <v>2258844</v>
      </c>
      <c r="X11" s="69">
        <v>1951224</v>
      </c>
      <c r="Y11" s="69">
        <v>3969102</v>
      </c>
      <c r="Z11" s="70">
        <v>1373868</v>
      </c>
      <c r="AA11" s="13">
        <f t="shared" si="11"/>
        <v>10531194</v>
      </c>
      <c r="AB11" s="17" t="s">
        <v>16</v>
      </c>
      <c r="AC11" s="77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70">
        <v>0</v>
      </c>
      <c r="AJ11" s="13">
        <f t="shared" si="12"/>
        <v>0</v>
      </c>
      <c r="AK11" s="17" t="s">
        <v>16</v>
      </c>
      <c r="AL11" s="77">
        <v>47961</v>
      </c>
      <c r="AM11" s="69">
        <v>400275</v>
      </c>
      <c r="AN11" s="69">
        <v>791163</v>
      </c>
      <c r="AO11" s="69">
        <v>2794682</v>
      </c>
      <c r="AP11" s="69">
        <v>3876003</v>
      </c>
      <c r="AQ11" s="69">
        <v>3119850</v>
      </c>
      <c r="AR11" s="70">
        <v>1880993</v>
      </c>
      <c r="AS11" s="13">
        <f t="shared" si="13"/>
        <v>12910927</v>
      </c>
      <c r="AT11" s="17" t="s">
        <v>16</v>
      </c>
      <c r="AU11" s="77">
        <v>0</v>
      </c>
      <c r="AV11" s="69">
        <v>0</v>
      </c>
      <c r="AW11" s="69">
        <v>1829907</v>
      </c>
      <c r="AX11" s="69">
        <v>3773763</v>
      </c>
      <c r="AY11" s="69">
        <v>3904929</v>
      </c>
      <c r="AZ11" s="69">
        <v>5576044</v>
      </c>
      <c r="BA11" s="70">
        <v>4417524</v>
      </c>
      <c r="BB11" s="13">
        <f t="shared" si="14"/>
        <v>19502167</v>
      </c>
      <c r="BC11" s="17" t="s">
        <v>16</v>
      </c>
      <c r="BD11" s="77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70">
        <v>0</v>
      </c>
      <c r="BK11" s="13">
        <f t="shared" si="15"/>
        <v>0</v>
      </c>
      <c r="BL11" s="17" t="s">
        <v>16</v>
      </c>
      <c r="BM11" s="77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760500</v>
      </c>
      <c r="BS11" s="70">
        <v>594342</v>
      </c>
      <c r="BT11" s="13">
        <f t="shared" si="16"/>
        <v>1354842</v>
      </c>
      <c r="BU11" s="17" t="s">
        <v>16</v>
      </c>
      <c r="BV11" s="77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70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77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  <c r="I12" s="13">
        <f t="shared" si="9"/>
        <v>0</v>
      </c>
      <c r="J12" s="17" t="s">
        <v>17</v>
      </c>
      <c r="K12" s="77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70">
        <v>0</v>
      </c>
      <c r="R12" s="13">
        <f t="shared" si="10"/>
        <v>0</v>
      </c>
      <c r="S12" s="17" t="s">
        <v>17</v>
      </c>
      <c r="T12" s="77">
        <v>0</v>
      </c>
      <c r="U12" s="69">
        <v>0</v>
      </c>
      <c r="V12" s="69">
        <v>1423720</v>
      </c>
      <c r="W12" s="69">
        <v>1259244</v>
      </c>
      <c r="X12" s="69">
        <v>909139</v>
      </c>
      <c r="Y12" s="69">
        <v>377199</v>
      </c>
      <c r="Z12" s="70">
        <v>198468</v>
      </c>
      <c r="AA12" s="13">
        <f t="shared" si="11"/>
        <v>4167770</v>
      </c>
      <c r="AB12" s="17" t="s">
        <v>17</v>
      </c>
      <c r="AC12" s="77">
        <v>0</v>
      </c>
      <c r="AD12" s="69">
        <v>0</v>
      </c>
      <c r="AE12" s="69">
        <v>1024108.9999999999</v>
      </c>
      <c r="AF12" s="69">
        <v>1786434</v>
      </c>
      <c r="AG12" s="69">
        <v>1228707</v>
      </c>
      <c r="AH12" s="69">
        <v>319068</v>
      </c>
      <c r="AI12" s="70">
        <v>192060</v>
      </c>
      <c r="AJ12" s="13">
        <f t="shared" si="12"/>
        <v>4550378</v>
      </c>
      <c r="AK12" s="17" t="s">
        <v>17</v>
      </c>
      <c r="AL12" s="77">
        <v>52119</v>
      </c>
      <c r="AM12" s="69">
        <v>265626</v>
      </c>
      <c r="AN12" s="69">
        <v>1826217</v>
      </c>
      <c r="AO12" s="69">
        <v>2104272</v>
      </c>
      <c r="AP12" s="69">
        <v>3307599</v>
      </c>
      <c r="AQ12" s="69">
        <v>1161819</v>
      </c>
      <c r="AR12" s="70">
        <v>283016</v>
      </c>
      <c r="AS12" s="13">
        <f t="shared" si="13"/>
        <v>9000668</v>
      </c>
      <c r="AT12" s="17" t="s">
        <v>17</v>
      </c>
      <c r="AU12" s="77">
        <v>0</v>
      </c>
      <c r="AV12" s="69">
        <v>0</v>
      </c>
      <c r="AW12" s="69">
        <v>1857726</v>
      </c>
      <c r="AX12" s="69">
        <v>3914928</v>
      </c>
      <c r="AY12" s="69">
        <v>3022039</v>
      </c>
      <c r="AZ12" s="69">
        <v>4660623</v>
      </c>
      <c r="BA12" s="70">
        <v>1647414</v>
      </c>
      <c r="BB12" s="13">
        <f t="shared" si="14"/>
        <v>15102730</v>
      </c>
      <c r="BC12" s="17" t="s">
        <v>17</v>
      </c>
      <c r="BD12" s="77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70">
        <v>0</v>
      </c>
      <c r="BK12" s="13">
        <f t="shared" si="15"/>
        <v>0</v>
      </c>
      <c r="BL12" s="17" t="s">
        <v>17</v>
      </c>
      <c r="BM12" s="77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70">
        <v>0</v>
      </c>
      <c r="BT12" s="13">
        <f t="shared" si="16"/>
        <v>0</v>
      </c>
      <c r="BU12" s="17" t="s">
        <v>17</v>
      </c>
      <c r="BV12" s="77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70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77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v>0</v>
      </c>
      <c r="I13" s="13">
        <f t="shared" si="9"/>
        <v>0</v>
      </c>
      <c r="J13" s="17" t="s">
        <v>18</v>
      </c>
      <c r="K13" s="77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70">
        <v>0</v>
      </c>
      <c r="R13" s="13">
        <f t="shared" si="10"/>
        <v>0</v>
      </c>
      <c r="S13" s="17" t="s">
        <v>18</v>
      </c>
      <c r="T13" s="77">
        <v>0</v>
      </c>
      <c r="U13" s="69">
        <v>0</v>
      </c>
      <c r="V13" s="69">
        <v>10353872</v>
      </c>
      <c r="W13" s="69">
        <v>10927441</v>
      </c>
      <c r="X13" s="69">
        <v>7184525</v>
      </c>
      <c r="Y13" s="69">
        <v>6541780</v>
      </c>
      <c r="Z13" s="70">
        <v>3294262</v>
      </c>
      <c r="AA13" s="13">
        <f t="shared" si="11"/>
        <v>38301880</v>
      </c>
      <c r="AB13" s="17" t="s">
        <v>18</v>
      </c>
      <c r="AC13" s="77">
        <v>0</v>
      </c>
      <c r="AD13" s="69">
        <v>0</v>
      </c>
      <c r="AE13" s="69">
        <v>73665</v>
      </c>
      <c r="AF13" s="69">
        <v>0</v>
      </c>
      <c r="AG13" s="69">
        <v>161550</v>
      </c>
      <c r="AH13" s="69">
        <v>0</v>
      </c>
      <c r="AI13" s="70">
        <v>158913</v>
      </c>
      <c r="AJ13" s="13">
        <f t="shared" si="12"/>
        <v>394128</v>
      </c>
      <c r="AK13" s="17" t="s">
        <v>18</v>
      </c>
      <c r="AL13" s="77">
        <v>109926</v>
      </c>
      <c r="AM13" s="69">
        <v>390861</v>
      </c>
      <c r="AN13" s="69">
        <v>1178172</v>
      </c>
      <c r="AO13" s="69">
        <v>3310958</v>
      </c>
      <c r="AP13" s="69">
        <v>1717053</v>
      </c>
      <c r="AQ13" s="69">
        <v>972801</v>
      </c>
      <c r="AR13" s="70">
        <v>0</v>
      </c>
      <c r="AS13" s="13">
        <f t="shared" si="13"/>
        <v>7679771</v>
      </c>
      <c r="AT13" s="17" t="s">
        <v>18</v>
      </c>
      <c r="AU13" s="77">
        <v>0</v>
      </c>
      <c r="AV13" s="69">
        <v>250731</v>
      </c>
      <c r="AW13" s="69">
        <v>8667324</v>
      </c>
      <c r="AX13" s="69">
        <v>7655968</v>
      </c>
      <c r="AY13" s="69">
        <v>5515329</v>
      </c>
      <c r="AZ13" s="69">
        <v>7387704</v>
      </c>
      <c r="BA13" s="70">
        <v>3664572</v>
      </c>
      <c r="BB13" s="13">
        <f t="shared" si="14"/>
        <v>33141628</v>
      </c>
      <c r="BC13" s="17" t="s">
        <v>18</v>
      </c>
      <c r="BD13" s="77">
        <v>0</v>
      </c>
      <c r="BE13" s="69">
        <v>0</v>
      </c>
      <c r="BF13" s="69">
        <v>336627</v>
      </c>
      <c r="BG13" s="69">
        <v>0</v>
      </c>
      <c r="BH13" s="69">
        <v>201222</v>
      </c>
      <c r="BI13" s="69">
        <v>712665</v>
      </c>
      <c r="BJ13" s="70">
        <v>1036611.0000000001</v>
      </c>
      <c r="BK13" s="13">
        <f t="shared" si="15"/>
        <v>2287125</v>
      </c>
      <c r="BL13" s="17" t="s">
        <v>18</v>
      </c>
      <c r="BM13" s="77">
        <v>0</v>
      </c>
      <c r="BN13" s="69">
        <v>0</v>
      </c>
      <c r="BO13" s="69">
        <v>193914</v>
      </c>
      <c r="BP13" s="69">
        <v>215766</v>
      </c>
      <c r="BQ13" s="69">
        <v>2168071</v>
      </c>
      <c r="BR13" s="69">
        <v>1824921</v>
      </c>
      <c r="BS13" s="70">
        <v>2540241</v>
      </c>
      <c r="BT13" s="13">
        <f t="shared" si="16"/>
        <v>6942913</v>
      </c>
      <c r="BU13" s="17" t="s">
        <v>18</v>
      </c>
      <c r="BV13" s="77">
        <v>0</v>
      </c>
      <c r="BW13" s="69">
        <v>0</v>
      </c>
      <c r="BX13" s="69">
        <v>1484014</v>
      </c>
      <c r="BY13" s="69">
        <v>1153107</v>
      </c>
      <c r="BZ13" s="69">
        <v>804141</v>
      </c>
      <c r="CA13" s="69">
        <v>1216116</v>
      </c>
      <c r="CB13" s="70">
        <v>343899</v>
      </c>
      <c r="CC13" s="13">
        <f t="shared" si="17"/>
        <v>5001277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77">
        <v>0</v>
      </c>
      <c r="C14" s="69">
        <v>0</v>
      </c>
      <c r="D14" s="69">
        <v>0</v>
      </c>
      <c r="E14" s="69">
        <v>0</v>
      </c>
      <c r="F14" s="69">
        <v>0</v>
      </c>
      <c r="G14" s="69">
        <v>204336</v>
      </c>
      <c r="H14" s="70">
        <v>0</v>
      </c>
      <c r="I14" s="13">
        <f t="shared" si="9"/>
        <v>204336</v>
      </c>
      <c r="J14" s="17" t="s">
        <v>19</v>
      </c>
      <c r="K14" s="77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70">
        <v>0</v>
      </c>
      <c r="R14" s="13">
        <f t="shared" si="10"/>
        <v>0</v>
      </c>
      <c r="S14" s="17" t="s">
        <v>19</v>
      </c>
      <c r="T14" s="77">
        <v>0</v>
      </c>
      <c r="U14" s="69">
        <v>0</v>
      </c>
      <c r="V14" s="69">
        <v>3977485</v>
      </c>
      <c r="W14" s="69">
        <v>3629337</v>
      </c>
      <c r="X14" s="69">
        <v>4717435</v>
      </c>
      <c r="Y14" s="69">
        <v>1540010</v>
      </c>
      <c r="Z14" s="70">
        <v>1221138</v>
      </c>
      <c r="AA14" s="13">
        <f t="shared" si="11"/>
        <v>15085405</v>
      </c>
      <c r="AB14" s="17" t="s">
        <v>19</v>
      </c>
      <c r="AC14" s="77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70">
        <v>0</v>
      </c>
      <c r="AJ14" s="13">
        <f t="shared" si="12"/>
        <v>0</v>
      </c>
      <c r="AK14" s="17" t="s">
        <v>19</v>
      </c>
      <c r="AL14" s="77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70">
        <v>0</v>
      </c>
      <c r="AS14" s="13">
        <f t="shared" si="13"/>
        <v>0</v>
      </c>
      <c r="AT14" s="17" t="s">
        <v>19</v>
      </c>
      <c r="AU14" s="77">
        <v>0</v>
      </c>
      <c r="AV14" s="69">
        <v>0</v>
      </c>
      <c r="AW14" s="69">
        <v>334971</v>
      </c>
      <c r="AX14" s="69">
        <v>1490078</v>
      </c>
      <c r="AY14" s="69">
        <v>1422099</v>
      </c>
      <c r="AZ14" s="69">
        <v>1909930</v>
      </c>
      <c r="BA14" s="70">
        <v>267912</v>
      </c>
      <c r="BB14" s="13">
        <f t="shared" si="14"/>
        <v>5424990</v>
      </c>
      <c r="BC14" s="17" t="s">
        <v>19</v>
      </c>
      <c r="BD14" s="77">
        <v>0</v>
      </c>
      <c r="BE14" s="69">
        <v>0</v>
      </c>
      <c r="BF14" s="69">
        <v>481167</v>
      </c>
      <c r="BG14" s="69">
        <v>1262583</v>
      </c>
      <c r="BH14" s="69">
        <v>825012</v>
      </c>
      <c r="BI14" s="69">
        <v>1762560</v>
      </c>
      <c r="BJ14" s="70">
        <v>481770</v>
      </c>
      <c r="BK14" s="13">
        <f t="shared" si="15"/>
        <v>4813092</v>
      </c>
      <c r="BL14" s="17" t="s">
        <v>19</v>
      </c>
      <c r="BM14" s="77">
        <v>0</v>
      </c>
      <c r="BN14" s="69">
        <v>0</v>
      </c>
      <c r="BO14" s="69">
        <v>0</v>
      </c>
      <c r="BP14" s="69">
        <v>0</v>
      </c>
      <c r="BQ14" s="69">
        <v>5779980</v>
      </c>
      <c r="BR14" s="69">
        <v>4476330</v>
      </c>
      <c r="BS14" s="70">
        <v>1997559</v>
      </c>
      <c r="BT14" s="13">
        <f t="shared" si="16"/>
        <v>12253869</v>
      </c>
      <c r="BU14" s="17" t="s">
        <v>19</v>
      </c>
      <c r="BV14" s="77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70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77">
        <v>0</v>
      </c>
      <c r="C15" s="69">
        <v>0</v>
      </c>
      <c r="D15" s="69">
        <v>321507</v>
      </c>
      <c r="E15" s="69">
        <v>387981</v>
      </c>
      <c r="F15" s="69">
        <v>391599</v>
      </c>
      <c r="G15" s="69">
        <v>1394618</v>
      </c>
      <c r="H15" s="70">
        <v>880605</v>
      </c>
      <c r="I15" s="13">
        <f t="shared" si="9"/>
        <v>3376310</v>
      </c>
      <c r="J15" s="17" t="s">
        <v>20</v>
      </c>
      <c r="K15" s="77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13">
        <f t="shared" si="10"/>
        <v>0</v>
      </c>
      <c r="S15" s="17" t="s">
        <v>20</v>
      </c>
      <c r="T15" s="77">
        <v>0</v>
      </c>
      <c r="U15" s="69">
        <v>0</v>
      </c>
      <c r="V15" s="69">
        <v>3329385</v>
      </c>
      <c r="W15" s="69">
        <v>4249026</v>
      </c>
      <c r="X15" s="69">
        <v>6232117</v>
      </c>
      <c r="Y15" s="69">
        <v>4605797</v>
      </c>
      <c r="Z15" s="70">
        <v>2818885</v>
      </c>
      <c r="AA15" s="13">
        <f t="shared" si="11"/>
        <v>21235210</v>
      </c>
      <c r="AB15" s="17" t="s">
        <v>20</v>
      </c>
      <c r="AC15" s="77">
        <v>0</v>
      </c>
      <c r="AD15" s="69">
        <v>0</v>
      </c>
      <c r="AE15" s="69">
        <v>576855</v>
      </c>
      <c r="AF15" s="69">
        <v>178056</v>
      </c>
      <c r="AG15" s="69">
        <v>317637</v>
      </c>
      <c r="AH15" s="69">
        <v>135576</v>
      </c>
      <c r="AI15" s="70">
        <v>0</v>
      </c>
      <c r="AJ15" s="13">
        <f t="shared" si="12"/>
        <v>1208124</v>
      </c>
      <c r="AK15" s="17" t="s">
        <v>20</v>
      </c>
      <c r="AL15" s="77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70">
        <v>303388</v>
      </c>
      <c r="AS15" s="13">
        <f t="shared" si="13"/>
        <v>303388</v>
      </c>
      <c r="AT15" s="17" t="s">
        <v>20</v>
      </c>
      <c r="AU15" s="77">
        <v>0</v>
      </c>
      <c r="AV15" s="69">
        <v>247320</v>
      </c>
      <c r="AW15" s="69">
        <v>4663080</v>
      </c>
      <c r="AX15" s="69">
        <v>5876820</v>
      </c>
      <c r="AY15" s="69">
        <v>9875238</v>
      </c>
      <c r="AZ15" s="69">
        <v>3813246</v>
      </c>
      <c r="BA15" s="70">
        <v>1992068</v>
      </c>
      <c r="BB15" s="13">
        <f t="shared" si="14"/>
        <v>26467772</v>
      </c>
      <c r="BC15" s="17" t="s">
        <v>20</v>
      </c>
      <c r="BD15" s="77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70">
        <v>0</v>
      </c>
      <c r="BK15" s="13">
        <f t="shared" si="15"/>
        <v>0</v>
      </c>
      <c r="BL15" s="17" t="s">
        <v>20</v>
      </c>
      <c r="BM15" s="77">
        <v>0</v>
      </c>
      <c r="BN15" s="69">
        <v>0</v>
      </c>
      <c r="BO15" s="69">
        <v>0</v>
      </c>
      <c r="BP15" s="69">
        <v>0</v>
      </c>
      <c r="BQ15" s="69">
        <v>1605537</v>
      </c>
      <c r="BR15" s="69">
        <v>2256960</v>
      </c>
      <c r="BS15" s="70">
        <v>1870272</v>
      </c>
      <c r="BT15" s="13">
        <f t="shared" si="16"/>
        <v>5732769</v>
      </c>
      <c r="BU15" s="17" t="s">
        <v>20</v>
      </c>
      <c r="BV15" s="77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70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77">
        <v>0</v>
      </c>
      <c r="C16" s="69">
        <v>0</v>
      </c>
      <c r="D16" s="69">
        <v>0</v>
      </c>
      <c r="E16" s="69">
        <v>0</v>
      </c>
      <c r="F16" s="69">
        <v>0</v>
      </c>
      <c r="G16" s="69">
        <v>239103</v>
      </c>
      <c r="H16" s="70">
        <v>273268</v>
      </c>
      <c r="I16" s="13">
        <f t="shared" si="9"/>
        <v>512371</v>
      </c>
      <c r="J16" s="17" t="s">
        <v>21</v>
      </c>
      <c r="K16" s="77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13">
        <f t="shared" si="10"/>
        <v>0</v>
      </c>
      <c r="S16" s="17" t="s">
        <v>21</v>
      </c>
      <c r="T16" s="77">
        <v>0</v>
      </c>
      <c r="U16" s="69">
        <v>0</v>
      </c>
      <c r="V16" s="69">
        <v>1303492</v>
      </c>
      <c r="W16" s="69">
        <v>1230471</v>
      </c>
      <c r="X16" s="69">
        <v>1505407</v>
      </c>
      <c r="Y16" s="69">
        <v>536943</v>
      </c>
      <c r="Z16" s="70">
        <v>771300</v>
      </c>
      <c r="AA16" s="13">
        <f t="shared" si="11"/>
        <v>5347613</v>
      </c>
      <c r="AB16" s="17" t="s">
        <v>21</v>
      </c>
      <c r="AC16" s="77">
        <v>0</v>
      </c>
      <c r="AD16" s="69">
        <v>0</v>
      </c>
      <c r="AE16" s="69">
        <v>0</v>
      </c>
      <c r="AF16" s="69">
        <v>0</v>
      </c>
      <c r="AG16" s="69">
        <v>9396</v>
      </c>
      <c r="AH16" s="69">
        <v>0</v>
      </c>
      <c r="AI16" s="70">
        <v>0</v>
      </c>
      <c r="AJ16" s="13">
        <f t="shared" si="12"/>
        <v>9396</v>
      </c>
      <c r="AK16" s="17" t="s">
        <v>21</v>
      </c>
      <c r="AL16" s="77">
        <v>0</v>
      </c>
      <c r="AM16" s="69">
        <v>0</v>
      </c>
      <c r="AN16" s="69">
        <v>737118</v>
      </c>
      <c r="AO16" s="69">
        <v>535914</v>
      </c>
      <c r="AP16" s="69">
        <v>995481</v>
      </c>
      <c r="AQ16" s="69">
        <v>824202</v>
      </c>
      <c r="AR16" s="70">
        <v>300852</v>
      </c>
      <c r="AS16" s="13">
        <f t="shared" si="13"/>
        <v>3393567</v>
      </c>
      <c r="AT16" s="17" t="s">
        <v>21</v>
      </c>
      <c r="AU16" s="77">
        <v>0</v>
      </c>
      <c r="AV16" s="69">
        <v>0</v>
      </c>
      <c r="AW16" s="69">
        <v>5322998</v>
      </c>
      <c r="AX16" s="69">
        <v>2961455</v>
      </c>
      <c r="AY16" s="69">
        <v>2945659</v>
      </c>
      <c r="AZ16" s="69">
        <v>4977594</v>
      </c>
      <c r="BA16" s="70">
        <v>1390776</v>
      </c>
      <c r="BB16" s="13">
        <f t="shared" si="14"/>
        <v>17598482</v>
      </c>
      <c r="BC16" s="17" t="s">
        <v>21</v>
      </c>
      <c r="BD16" s="77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70">
        <v>0</v>
      </c>
      <c r="BK16" s="13">
        <f t="shared" si="15"/>
        <v>0</v>
      </c>
      <c r="BL16" s="17" t="s">
        <v>21</v>
      </c>
      <c r="BM16" s="77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70">
        <v>0</v>
      </c>
      <c r="BT16" s="13">
        <f t="shared" si="16"/>
        <v>0</v>
      </c>
      <c r="BU16" s="17" t="s">
        <v>21</v>
      </c>
      <c r="BV16" s="77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70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77">
        <v>0</v>
      </c>
      <c r="C17" s="69">
        <v>0</v>
      </c>
      <c r="D17" s="69">
        <v>0</v>
      </c>
      <c r="E17" s="69">
        <v>120816</v>
      </c>
      <c r="F17" s="69">
        <v>0</v>
      </c>
      <c r="G17" s="69">
        <v>0</v>
      </c>
      <c r="H17" s="70">
        <v>0</v>
      </c>
      <c r="I17" s="13">
        <f t="shared" si="9"/>
        <v>120816</v>
      </c>
      <c r="J17" s="17" t="s">
        <v>22</v>
      </c>
      <c r="K17" s="77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70">
        <v>0</v>
      </c>
      <c r="R17" s="13">
        <f t="shared" si="10"/>
        <v>0</v>
      </c>
      <c r="S17" s="17" t="s">
        <v>22</v>
      </c>
      <c r="T17" s="77">
        <v>0</v>
      </c>
      <c r="U17" s="69">
        <v>0</v>
      </c>
      <c r="V17" s="69">
        <v>0</v>
      </c>
      <c r="W17" s="69">
        <v>132705</v>
      </c>
      <c r="X17" s="69">
        <v>0</v>
      </c>
      <c r="Y17" s="69">
        <v>63135</v>
      </c>
      <c r="Z17" s="70">
        <v>115564</v>
      </c>
      <c r="AA17" s="13">
        <f t="shared" si="11"/>
        <v>311404</v>
      </c>
      <c r="AB17" s="17" t="s">
        <v>22</v>
      </c>
      <c r="AC17" s="77">
        <v>0</v>
      </c>
      <c r="AD17" s="69">
        <v>0</v>
      </c>
      <c r="AE17" s="69">
        <v>146808</v>
      </c>
      <c r="AF17" s="69">
        <v>114471</v>
      </c>
      <c r="AG17" s="69">
        <v>0</v>
      </c>
      <c r="AH17" s="69">
        <v>0</v>
      </c>
      <c r="AI17" s="70">
        <v>0</v>
      </c>
      <c r="AJ17" s="13">
        <f t="shared" si="12"/>
        <v>261279</v>
      </c>
      <c r="AK17" s="17" t="s">
        <v>22</v>
      </c>
      <c r="AL17" s="77">
        <v>225315</v>
      </c>
      <c r="AM17" s="69">
        <v>0</v>
      </c>
      <c r="AN17" s="69">
        <v>1003518</v>
      </c>
      <c r="AO17" s="69">
        <v>1503396</v>
      </c>
      <c r="AP17" s="69">
        <v>2156229</v>
      </c>
      <c r="AQ17" s="69">
        <v>3087389</v>
      </c>
      <c r="AR17" s="70">
        <v>2322135</v>
      </c>
      <c r="AS17" s="13">
        <f t="shared" si="13"/>
        <v>10297982</v>
      </c>
      <c r="AT17" s="17" t="s">
        <v>22</v>
      </c>
      <c r="AU17" s="77">
        <v>0</v>
      </c>
      <c r="AV17" s="69">
        <v>0</v>
      </c>
      <c r="AW17" s="69">
        <v>2180727</v>
      </c>
      <c r="AX17" s="69">
        <v>1417284</v>
      </c>
      <c r="AY17" s="69">
        <v>1563048</v>
      </c>
      <c r="AZ17" s="69">
        <v>802899</v>
      </c>
      <c r="BA17" s="70">
        <v>316305</v>
      </c>
      <c r="BB17" s="13">
        <f t="shared" si="14"/>
        <v>6280263</v>
      </c>
      <c r="BC17" s="17" t="s">
        <v>22</v>
      </c>
      <c r="BD17" s="77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70">
        <v>0</v>
      </c>
      <c r="BK17" s="13">
        <f t="shared" si="15"/>
        <v>0</v>
      </c>
      <c r="BL17" s="17" t="s">
        <v>22</v>
      </c>
      <c r="BM17" s="77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70">
        <v>0</v>
      </c>
      <c r="BT17" s="13">
        <f t="shared" si="16"/>
        <v>0</v>
      </c>
      <c r="BU17" s="17" t="s">
        <v>22</v>
      </c>
      <c r="BV17" s="77">
        <v>0</v>
      </c>
      <c r="BW17" s="69">
        <v>0</v>
      </c>
      <c r="BX17" s="69">
        <v>0</v>
      </c>
      <c r="BY17" s="69">
        <v>197992</v>
      </c>
      <c r="BZ17" s="69">
        <v>0</v>
      </c>
      <c r="CA17" s="69">
        <v>319752</v>
      </c>
      <c r="CB17" s="70">
        <v>0</v>
      </c>
      <c r="CC17" s="13">
        <f t="shared" si="17"/>
        <v>517744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77">
        <v>0</v>
      </c>
      <c r="C18" s="69">
        <v>0</v>
      </c>
      <c r="D18" s="69">
        <v>0</v>
      </c>
      <c r="E18" s="69">
        <v>254952</v>
      </c>
      <c r="F18" s="69">
        <v>0</v>
      </c>
      <c r="G18" s="69">
        <v>0</v>
      </c>
      <c r="H18" s="70">
        <v>0</v>
      </c>
      <c r="I18" s="13">
        <f t="shared" si="9"/>
        <v>254952</v>
      </c>
      <c r="J18" s="17" t="s">
        <v>23</v>
      </c>
      <c r="K18" s="77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70">
        <v>0</v>
      </c>
      <c r="R18" s="13">
        <f t="shared" si="10"/>
        <v>0</v>
      </c>
      <c r="S18" s="17" t="s">
        <v>23</v>
      </c>
      <c r="T18" s="77">
        <v>0</v>
      </c>
      <c r="U18" s="69">
        <v>0</v>
      </c>
      <c r="V18" s="69">
        <v>293912</v>
      </c>
      <c r="W18" s="69">
        <v>429975</v>
      </c>
      <c r="X18" s="69">
        <v>1498129</v>
      </c>
      <c r="Y18" s="69">
        <v>1458669</v>
      </c>
      <c r="Z18" s="70">
        <v>748455</v>
      </c>
      <c r="AA18" s="13">
        <f t="shared" si="11"/>
        <v>4429140</v>
      </c>
      <c r="AB18" s="17" t="s">
        <v>23</v>
      </c>
      <c r="AC18" s="77">
        <v>0</v>
      </c>
      <c r="AD18" s="69">
        <v>0</v>
      </c>
      <c r="AE18" s="69">
        <v>48897</v>
      </c>
      <c r="AF18" s="69">
        <v>11556</v>
      </c>
      <c r="AG18" s="69">
        <v>0</v>
      </c>
      <c r="AH18" s="69">
        <v>0</v>
      </c>
      <c r="AI18" s="70">
        <v>0</v>
      </c>
      <c r="AJ18" s="13">
        <f t="shared" si="12"/>
        <v>60453</v>
      </c>
      <c r="AK18" s="17" t="s">
        <v>23</v>
      </c>
      <c r="AL18" s="77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70">
        <v>0</v>
      </c>
      <c r="AS18" s="13">
        <f t="shared" si="13"/>
        <v>0</v>
      </c>
      <c r="AT18" s="17" t="s">
        <v>23</v>
      </c>
      <c r="AU18" s="77">
        <v>0</v>
      </c>
      <c r="AV18" s="69">
        <v>0</v>
      </c>
      <c r="AW18" s="69">
        <v>2384226</v>
      </c>
      <c r="AX18" s="69">
        <v>2672442</v>
      </c>
      <c r="AY18" s="69">
        <v>3378771</v>
      </c>
      <c r="AZ18" s="69">
        <v>1668159</v>
      </c>
      <c r="BA18" s="70">
        <v>292086</v>
      </c>
      <c r="BB18" s="13">
        <f t="shared" si="14"/>
        <v>10395684</v>
      </c>
      <c r="BC18" s="17" t="s">
        <v>23</v>
      </c>
      <c r="BD18" s="77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70">
        <v>0</v>
      </c>
      <c r="BK18" s="13">
        <f t="shared" si="15"/>
        <v>0</v>
      </c>
      <c r="BL18" s="17" t="s">
        <v>23</v>
      </c>
      <c r="BM18" s="77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70">
        <v>0</v>
      </c>
      <c r="BT18" s="13">
        <f t="shared" si="16"/>
        <v>0</v>
      </c>
      <c r="BU18" s="17" t="s">
        <v>23</v>
      </c>
      <c r="BV18" s="77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70">
        <v>347577</v>
      </c>
      <c r="CC18" s="13">
        <f t="shared" si="17"/>
        <v>347577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77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70">
        <v>0</v>
      </c>
      <c r="I19" s="13">
        <f t="shared" si="9"/>
        <v>0</v>
      </c>
      <c r="J19" s="17" t="s">
        <v>24</v>
      </c>
      <c r="K19" s="77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13">
        <f t="shared" si="10"/>
        <v>0</v>
      </c>
      <c r="S19" s="17" t="s">
        <v>24</v>
      </c>
      <c r="T19" s="77">
        <v>0</v>
      </c>
      <c r="U19" s="69">
        <v>0</v>
      </c>
      <c r="V19" s="69">
        <v>25132</v>
      </c>
      <c r="W19" s="69">
        <v>0</v>
      </c>
      <c r="X19" s="69">
        <v>0</v>
      </c>
      <c r="Y19" s="69">
        <v>306246</v>
      </c>
      <c r="Z19" s="70">
        <v>188279</v>
      </c>
      <c r="AA19" s="13">
        <f t="shared" si="11"/>
        <v>519657</v>
      </c>
      <c r="AB19" s="17" t="s">
        <v>24</v>
      </c>
      <c r="AC19" s="77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70">
        <v>0</v>
      </c>
      <c r="AJ19" s="13">
        <f t="shared" si="12"/>
        <v>0</v>
      </c>
      <c r="AK19" s="17" t="s">
        <v>24</v>
      </c>
      <c r="AL19" s="77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70">
        <v>0</v>
      </c>
      <c r="AS19" s="13">
        <f t="shared" si="13"/>
        <v>0</v>
      </c>
      <c r="AT19" s="17" t="s">
        <v>24</v>
      </c>
      <c r="AU19" s="77">
        <v>0</v>
      </c>
      <c r="AV19" s="69">
        <v>0</v>
      </c>
      <c r="AW19" s="69">
        <v>0</v>
      </c>
      <c r="AX19" s="69">
        <v>1081980</v>
      </c>
      <c r="AY19" s="69">
        <v>1535144</v>
      </c>
      <c r="AZ19" s="69">
        <v>270684</v>
      </c>
      <c r="BA19" s="70">
        <v>214655</v>
      </c>
      <c r="BB19" s="13">
        <f t="shared" si="14"/>
        <v>3102463</v>
      </c>
      <c r="BC19" s="17" t="s">
        <v>24</v>
      </c>
      <c r="BD19" s="77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70">
        <v>0</v>
      </c>
      <c r="BK19" s="13">
        <f t="shared" si="15"/>
        <v>0</v>
      </c>
      <c r="BL19" s="17" t="s">
        <v>24</v>
      </c>
      <c r="BM19" s="77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70">
        <v>0</v>
      </c>
      <c r="BT19" s="13">
        <f t="shared" si="16"/>
        <v>0</v>
      </c>
      <c r="BU19" s="17" t="s">
        <v>24</v>
      </c>
      <c r="BV19" s="77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70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77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70">
        <v>0</v>
      </c>
      <c r="I20" s="13">
        <f t="shared" si="9"/>
        <v>0</v>
      </c>
      <c r="J20" s="17" t="s">
        <v>25</v>
      </c>
      <c r="K20" s="77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70">
        <v>0</v>
      </c>
      <c r="R20" s="13">
        <f t="shared" si="10"/>
        <v>0</v>
      </c>
      <c r="S20" s="17" t="s">
        <v>25</v>
      </c>
      <c r="T20" s="77">
        <v>0</v>
      </c>
      <c r="U20" s="69">
        <v>0</v>
      </c>
      <c r="V20" s="69">
        <v>39627</v>
      </c>
      <c r="W20" s="69">
        <v>398061</v>
      </c>
      <c r="X20" s="69">
        <v>22464</v>
      </c>
      <c r="Y20" s="69">
        <v>0</v>
      </c>
      <c r="Z20" s="70">
        <v>0</v>
      </c>
      <c r="AA20" s="13">
        <f t="shared" si="11"/>
        <v>460152</v>
      </c>
      <c r="AB20" s="17" t="s">
        <v>25</v>
      </c>
      <c r="AC20" s="77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70">
        <v>0</v>
      </c>
      <c r="AJ20" s="13">
        <f t="shared" si="12"/>
        <v>0</v>
      </c>
      <c r="AK20" s="17" t="s">
        <v>25</v>
      </c>
      <c r="AL20" s="77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70">
        <v>0</v>
      </c>
      <c r="AS20" s="13">
        <f t="shared" si="13"/>
        <v>0</v>
      </c>
      <c r="AT20" s="17" t="s">
        <v>25</v>
      </c>
      <c r="AU20" s="77">
        <v>0</v>
      </c>
      <c r="AV20" s="69">
        <v>0</v>
      </c>
      <c r="AW20" s="69">
        <v>0</v>
      </c>
      <c r="AX20" s="69">
        <v>1094716</v>
      </c>
      <c r="AY20" s="69">
        <v>593944</v>
      </c>
      <c r="AZ20" s="69">
        <v>0</v>
      </c>
      <c r="BA20" s="70">
        <v>275985</v>
      </c>
      <c r="BB20" s="13">
        <f t="shared" si="14"/>
        <v>1964645</v>
      </c>
      <c r="BC20" s="17" t="s">
        <v>25</v>
      </c>
      <c r="BD20" s="77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70">
        <v>0</v>
      </c>
      <c r="BK20" s="13">
        <f t="shared" si="15"/>
        <v>0</v>
      </c>
      <c r="BL20" s="17" t="s">
        <v>25</v>
      </c>
      <c r="BM20" s="77">
        <v>0</v>
      </c>
      <c r="BN20" s="69">
        <v>0</v>
      </c>
      <c r="BO20" s="69">
        <v>0</v>
      </c>
      <c r="BP20" s="69">
        <v>210924</v>
      </c>
      <c r="BQ20" s="69">
        <v>2349162</v>
      </c>
      <c r="BR20" s="69">
        <v>1410120</v>
      </c>
      <c r="BS20" s="70">
        <v>980559</v>
      </c>
      <c r="BT20" s="13">
        <f t="shared" si="16"/>
        <v>4950765</v>
      </c>
      <c r="BU20" s="17" t="s">
        <v>25</v>
      </c>
      <c r="BV20" s="77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0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77">
        <v>0</v>
      </c>
      <c r="C21" s="69">
        <v>0</v>
      </c>
      <c r="D21" s="69">
        <v>0</v>
      </c>
      <c r="E21" s="69">
        <v>0</v>
      </c>
      <c r="F21" s="69">
        <v>0</v>
      </c>
      <c r="G21" s="69">
        <v>245046</v>
      </c>
      <c r="H21" s="70">
        <v>0</v>
      </c>
      <c r="I21" s="13">
        <f t="shared" si="9"/>
        <v>245046</v>
      </c>
      <c r="J21" s="17" t="s">
        <v>26</v>
      </c>
      <c r="K21" s="77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70">
        <v>0</v>
      </c>
      <c r="R21" s="13">
        <f t="shared" si="10"/>
        <v>0</v>
      </c>
      <c r="S21" s="17" t="s">
        <v>26</v>
      </c>
      <c r="T21" s="77">
        <v>0</v>
      </c>
      <c r="U21" s="69">
        <v>0</v>
      </c>
      <c r="V21" s="69">
        <v>297576</v>
      </c>
      <c r="W21" s="69">
        <v>578221</v>
      </c>
      <c r="X21" s="69">
        <v>264375</v>
      </c>
      <c r="Y21" s="69">
        <v>77382</v>
      </c>
      <c r="Z21" s="70">
        <v>111294</v>
      </c>
      <c r="AA21" s="13">
        <f t="shared" si="11"/>
        <v>1328848</v>
      </c>
      <c r="AB21" s="17" t="s">
        <v>26</v>
      </c>
      <c r="AC21" s="77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70">
        <v>0</v>
      </c>
      <c r="AJ21" s="13">
        <f t="shared" si="12"/>
        <v>0</v>
      </c>
      <c r="AK21" s="17" t="s">
        <v>26</v>
      </c>
      <c r="AL21" s="77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547713</v>
      </c>
      <c r="AR21" s="70">
        <v>0</v>
      </c>
      <c r="AS21" s="13">
        <f t="shared" si="13"/>
        <v>547713</v>
      </c>
      <c r="AT21" s="17" t="s">
        <v>26</v>
      </c>
      <c r="AU21" s="77">
        <v>0</v>
      </c>
      <c r="AV21" s="69">
        <v>168093</v>
      </c>
      <c r="AW21" s="69">
        <v>263862</v>
      </c>
      <c r="AX21" s="69">
        <v>1547257</v>
      </c>
      <c r="AY21" s="69">
        <v>1971817</v>
      </c>
      <c r="AZ21" s="69">
        <v>1688796</v>
      </c>
      <c r="BA21" s="70">
        <v>1744119</v>
      </c>
      <c r="BB21" s="13">
        <f t="shared" si="14"/>
        <v>7383944</v>
      </c>
      <c r="BC21" s="17" t="s">
        <v>26</v>
      </c>
      <c r="BD21" s="77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70">
        <v>0</v>
      </c>
      <c r="BK21" s="13">
        <f t="shared" si="15"/>
        <v>0</v>
      </c>
      <c r="BL21" s="17" t="s">
        <v>26</v>
      </c>
      <c r="BM21" s="77">
        <v>0</v>
      </c>
      <c r="BN21" s="69">
        <v>0</v>
      </c>
      <c r="BO21" s="69">
        <v>0</v>
      </c>
      <c r="BP21" s="69">
        <v>136413</v>
      </c>
      <c r="BQ21" s="69">
        <v>1485054</v>
      </c>
      <c r="BR21" s="69">
        <v>4654854</v>
      </c>
      <c r="BS21" s="70">
        <v>1601091</v>
      </c>
      <c r="BT21" s="13">
        <f t="shared" si="16"/>
        <v>7877412</v>
      </c>
      <c r="BU21" s="17" t="s">
        <v>26</v>
      </c>
      <c r="BV21" s="77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70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77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70">
        <v>0</v>
      </c>
      <c r="I22" s="13">
        <f t="shared" si="9"/>
        <v>0</v>
      </c>
      <c r="J22" s="17" t="s">
        <v>27</v>
      </c>
      <c r="K22" s="77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70">
        <v>0</v>
      </c>
      <c r="R22" s="13">
        <f t="shared" si="10"/>
        <v>0</v>
      </c>
      <c r="S22" s="17" t="s">
        <v>27</v>
      </c>
      <c r="T22" s="77">
        <v>0</v>
      </c>
      <c r="U22" s="69">
        <v>0</v>
      </c>
      <c r="V22" s="69">
        <v>113688</v>
      </c>
      <c r="W22" s="69">
        <v>431118</v>
      </c>
      <c r="X22" s="69">
        <v>144477</v>
      </c>
      <c r="Y22" s="69">
        <v>23031</v>
      </c>
      <c r="Z22" s="70">
        <v>0</v>
      </c>
      <c r="AA22" s="13">
        <f t="shared" si="11"/>
        <v>712314</v>
      </c>
      <c r="AB22" s="17" t="s">
        <v>27</v>
      </c>
      <c r="AC22" s="77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70">
        <v>0</v>
      </c>
      <c r="AJ22" s="13">
        <f t="shared" si="12"/>
        <v>0</v>
      </c>
      <c r="AK22" s="17" t="s">
        <v>27</v>
      </c>
      <c r="AL22" s="77">
        <v>0</v>
      </c>
      <c r="AM22" s="69">
        <v>0</v>
      </c>
      <c r="AN22" s="69">
        <v>0</v>
      </c>
      <c r="AO22" s="69">
        <v>325818</v>
      </c>
      <c r="AP22" s="69">
        <v>0</v>
      </c>
      <c r="AQ22" s="69">
        <v>1045340.9999999999</v>
      </c>
      <c r="AR22" s="70">
        <v>311166</v>
      </c>
      <c r="AS22" s="13">
        <f t="shared" si="13"/>
        <v>1682325</v>
      </c>
      <c r="AT22" s="17" t="s">
        <v>27</v>
      </c>
      <c r="AU22" s="77">
        <v>0</v>
      </c>
      <c r="AV22" s="69">
        <v>0</v>
      </c>
      <c r="AW22" s="69">
        <v>1062441</v>
      </c>
      <c r="AX22" s="69">
        <v>262071.00000000003</v>
      </c>
      <c r="AY22" s="69">
        <v>547704</v>
      </c>
      <c r="AZ22" s="69">
        <v>837765</v>
      </c>
      <c r="BA22" s="70">
        <v>0</v>
      </c>
      <c r="BB22" s="13">
        <f t="shared" si="14"/>
        <v>2709981</v>
      </c>
      <c r="BC22" s="17" t="s">
        <v>27</v>
      </c>
      <c r="BD22" s="77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70">
        <v>0</v>
      </c>
      <c r="BK22" s="13">
        <f t="shared" si="15"/>
        <v>0</v>
      </c>
      <c r="BL22" s="17" t="s">
        <v>27</v>
      </c>
      <c r="BM22" s="77">
        <v>0</v>
      </c>
      <c r="BN22" s="69">
        <v>0</v>
      </c>
      <c r="BO22" s="69">
        <v>0</v>
      </c>
      <c r="BP22" s="69">
        <v>0</v>
      </c>
      <c r="BQ22" s="69">
        <v>968598</v>
      </c>
      <c r="BR22" s="69">
        <v>1552671</v>
      </c>
      <c r="BS22" s="70">
        <v>0</v>
      </c>
      <c r="BT22" s="13">
        <f t="shared" si="16"/>
        <v>2521269</v>
      </c>
      <c r="BU22" s="17" t="s">
        <v>27</v>
      </c>
      <c r="BV22" s="77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70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77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  <c r="I23" s="13">
        <f t="shared" si="9"/>
        <v>0</v>
      </c>
      <c r="J23" s="17" t="s">
        <v>28</v>
      </c>
      <c r="K23" s="77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13">
        <f t="shared" si="10"/>
        <v>0</v>
      </c>
      <c r="S23" s="17" t="s">
        <v>28</v>
      </c>
      <c r="T23" s="77">
        <v>0</v>
      </c>
      <c r="U23" s="69">
        <v>0</v>
      </c>
      <c r="V23" s="69">
        <v>3149774</v>
      </c>
      <c r="W23" s="69">
        <v>1680795</v>
      </c>
      <c r="X23" s="69">
        <v>1740213</v>
      </c>
      <c r="Y23" s="69">
        <v>802558</v>
      </c>
      <c r="Z23" s="70">
        <v>1248498</v>
      </c>
      <c r="AA23" s="13">
        <f t="shared" si="11"/>
        <v>8621838</v>
      </c>
      <c r="AB23" s="17" t="s">
        <v>28</v>
      </c>
      <c r="AC23" s="77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70">
        <v>0</v>
      </c>
      <c r="AJ23" s="13">
        <f t="shared" si="12"/>
        <v>0</v>
      </c>
      <c r="AK23" s="17" t="s">
        <v>28</v>
      </c>
      <c r="AL23" s="77">
        <v>0</v>
      </c>
      <c r="AM23" s="69">
        <v>0</v>
      </c>
      <c r="AN23" s="69">
        <v>512658</v>
      </c>
      <c r="AO23" s="69">
        <v>2414556</v>
      </c>
      <c r="AP23" s="69">
        <v>2410290</v>
      </c>
      <c r="AQ23" s="69">
        <v>3637098</v>
      </c>
      <c r="AR23" s="70">
        <v>0</v>
      </c>
      <c r="AS23" s="13">
        <f t="shared" si="13"/>
        <v>8974602</v>
      </c>
      <c r="AT23" s="17" t="s">
        <v>28</v>
      </c>
      <c r="AU23" s="77">
        <v>0</v>
      </c>
      <c r="AV23" s="69">
        <v>240984</v>
      </c>
      <c r="AW23" s="69">
        <v>1195421</v>
      </c>
      <c r="AX23" s="69">
        <v>2903985</v>
      </c>
      <c r="AY23" s="69">
        <v>1505295</v>
      </c>
      <c r="AZ23" s="69">
        <v>1285325</v>
      </c>
      <c r="BA23" s="70">
        <v>2400533</v>
      </c>
      <c r="BB23" s="13">
        <f t="shared" si="14"/>
        <v>9531543</v>
      </c>
      <c r="BC23" s="17" t="s">
        <v>28</v>
      </c>
      <c r="BD23" s="77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70">
        <v>0</v>
      </c>
      <c r="BK23" s="13">
        <f t="shared" si="15"/>
        <v>0</v>
      </c>
      <c r="BL23" s="17" t="s">
        <v>28</v>
      </c>
      <c r="BM23" s="77">
        <v>0</v>
      </c>
      <c r="BN23" s="69">
        <v>0</v>
      </c>
      <c r="BO23" s="69">
        <v>0</v>
      </c>
      <c r="BP23" s="69">
        <v>228798</v>
      </c>
      <c r="BQ23" s="69">
        <v>725157</v>
      </c>
      <c r="BR23" s="69">
        <v>2174373</v>
      </c>
      <c r="BS23" s="70">
        <v>3809601</v>
      </c>
      <c r="BT23" s="13">
        <f t="shared" si="16"/>
        <v>6937929</v>
      </c>
      <c r="BU23" s="17" t="s">
        <v>28</v>
      </c>
      <c r="BV23" s="77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70">
        <v>0</v>
      </c>
      <c r="CC23" s="13">
        <f t="shared" si="17"/>
        <v>0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77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70">
        <v>0</v>
      </c>
      <c r="I24" s="13">
        <f t="shared" si="9"/>
        <v>0</v>
      </c>
      <c r="J24" s="17" t="s">
        <v>29</v>
      </c>
      <c r="K24" s="77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13">
        <f t="shared" si="10"/>
        <v>0</v>
      </c>
      <c r="S24" s="17" t="s">
        <v>29</v>
      </c>
      <c r="T24" s="77">
        <v>0</v>
      </c>
      <c r="U24" s="69">
        <v>0</v>
      </c>
      <c r="V24" s="69">
        <v>334809</v>
      </c>
      <c r="W24" s="69">
        <v>0</v>
      </c>
      <c r="X24" s="69">
        <v>0</v>
      </c>
      <c r="Y24" s="69">
        <v>0</v>
      </c>
      <c r="Z24" s="70">
        <v>0</v>
      </c>
      <c r="AA24" s="13">
        <f t="shared" si="11"/>
        <v>334809</v>
      </c>
      <c r="AB24" s="17" t="s">
        <v>29</v>
      </c>
      <c r="AC24" s="77">
        <v>0</v>
      </c>
      <c r="AD24" s="69">
        <v>0</v>
      </c>
      <c r="AE24" s="69">
        <v>63828</v>
      </c>
      <c r="AF24" s="69">
        <v>336402</v>
      </c>
      <c r="AG24" s="69">
        <v>150119</v>
      </c>
      <c r="AH24" s="69">
        <v>220995</v>
      </c>
      <c r="AI24" s="70">
        <v>21000</v>
      </c>
      <c r="AJ24" s="13">
        <f t="shared" si="12"/>
        <v>792344</v>
      </c>
      <c r="AK24" s="17" t="s">
        <v>29</v>
      </c>
      <c r="AL24" s="77">
        <v>35208</v>
      </c>
      <c r="AM24" s="69">
        <v>71154</v>
      </c>
      <c r="AN24" s="69">
        <v>0</v>
      </c>
      <c r="AO24" s="69">
        <v>332100</v>
      </c>
      <c r="AP24" s="69">
        <v>245142</v>
      </c>
      <c r="AQ24" s="69">
        <v>0</v>
      </c>
      <c r="AR24" s="70">
        <v>0</v>
      </c>
      <c r="AS24" s="13">
        <f t="shared" si="13"/>
        <v>683604</v>
      </c>
      <c r="AT24" s="17" t="s">
        <v>29</v>
      </c>
      <c r="AU24" s="77">
        <v>0</v>
      </c>
      <c r="AV24" s="69">
        <v>74907</v>
      </c>
      <c r="AW24" s="69">
        <v>1044503.9999999999</v>
      </c>
      <c r="AX24" s="69">
        <v>1210869</v>
      </c>
      <c r="AY24" s="69">
        <v>962942</v>
      </c>
      <c r="AZ24" s="69">
        <v>284985</v>
      </c>
      <c r="BA24" s="70">
        <v>580770</v>
      </c>
      <c r="BB24" s="13">
        <f t="shared" si="14"/>
        <v>4158977</v>
      </c>
      <c r="BC24" s="17" t="s">
        <v>29</v>
      </c>
      <c r="BD24" s="77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70">
        <v>0</v>
      </c>
      <c r="BK24" s="13">
        <f t="shared" si="15"/>
        <v>0</v>
      </c>
      <c r="BL24" s="17" t="s">
        <v>29</v>
      </c>
      <c r="BM24" s="77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70">
        <v>0</v>
      </c>
      <c r="BT24" s="13">
        <f t="shared" si="16"/>
        <v>0</v>
      </c>
      <c r="BU24" s="17" t="s">
        <v>29</v>
      </c>
      <c r="BV24" s="77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70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77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70">
        <v>0</v>
      </c>
      <c r="I25" s="13">
        <f t="shared" si="9"/>
        <v>0</v>
      </c>
      <c r="J25" s="17" t="s">
        <v>30</v>
      </c>
      <c r="K25" s="77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13">
        <f t="shared" si="10"/>
        <v>0</v>
      </c>
      <c r="S25" s="17" t="s">
        <v>30</v>
      </c>
      <c r="T25" s="77">
        <v>0</v>
      </c>
      <c r="U25" s="69">
        <v>0</v>
      </c>
      <c r="V25" s="69">
        <v>465173</v>
      </c>
      <c r="W25" s="69">
        <v>389637</v>
      </c>
      <c r="X25" s="69">
        <v>336402</v>
      </c>
      <c r="Y25" s="69">
        <v>54009</v>
      </c>
      <c r="Z25" s="70">
        <v>275967</v>
      </c>
      <c r="AA25" s="13">
        <f t="shared" si="11"/>
        <v>1521188</v>
      </c>
      <c r="AB25" s="17" t="s">
        <v>30</v>
      </c>
      <c r="AC25" s="77">
        <v>0</v>
      </c>
      <c r="AD25" s="69">
        <v>0</v>
      </c>
      <c r="AE25" s="69">
        <v>40023</v>
      </c>
      <c r="AF25" s="69">
        <v>416412</v>
      </c>
      <c r="AG25" s="69">
        <v>96192</v>
      </c>
      <c r="AH25" s="69">
        <v>0</v>
      </c>
      <c r="AI25" s="70">
        <v>0</v>
      </c>
      <c r="AJ25" s="13">
        <f t="shared" si="12"/>
        <v>552627</v>
      </c>
      <c r="AK25" s="17" t="s">
        <v>30</v>
      </c>
      <c r="AL25" s="77">
        <v>0</v>
      </c>
      <c r="AM25" s="69">
        <v>0</v>
      </c>
      <c r="AN25" s="69">
        <v>0</v>
      </c>
      <c r="AO25" s="69">
        <v>170748</v>
      </c>
      <c r="AP25" s="69">
        <v>237384</v>
      </c>
      <c r="AQ25" s="69">
        <v>268794</v>
      </c>
      <c r="AR25" s="70">
        <v>0</v>
      </c>
      <c r="AS25" s="13">
        <f t="shared" si="13"/>
        <v>676926</v>
      </c>
      <c r="AT25" s="17" t="s">
        <v>30</v>
      </c>
      <c r="AU25" s="77">
        <v>0</v>
      </c>
      <c r="AV25" s="69">
        <v>0</v>
      </c>
      <c r="AW25" s="69">
        <v>0</v>
      </c>
      <c r="AX25" s="69">
        <v>272259</v>
      </c>
      <c r="AY25" s="69">
        <v>559782</v>
      </c>
      <c r="AZ25" s="69">
        <v>284985</v>
      </c>
      <c r="BA25" s="70">
        <v>0</v>
      </c>
      <c r="BB25" s="13">
        <f t="shared" si="14"/>
        <v>1117026</v>
      </c>
      <c r="BC25" s="17" t="s">
        <v>30</v>
      </c>
      <c r="BD25" s="77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70">
        <v>0</v>
      </c>
      <c r="BK25" s="13">
        <f t="shared" si="15"/>
        <v>0</v>
      </c>
      <c r="BL25" s="17" t="s">
        <v>30</v>
      </c>
      <c r="BM25" s="77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70">
        <v>0</v>
      </c>
      <c r="BT25" s="13">
        <f t="shared" si="16"/>
        <v>0</v>
      </c>
      <c r="BU25" s="17" t="s">
        <v>30</v>
      </c>
      <c r="BV25" s="77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70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77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70">
        <v>0</v>
      </c>
      <c r="I26" s="13">
        <f t="shared" si="9"/>
        <v>0</v>
      </c>
      <c r="J26" s="17" t="s">
        <v>31</v>
      </c>
      <c r="K26" s="77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13">
        <f t="shared" si="10"/>
        <v>0</v>
      </c>
      <c r="S26" s="17" t="s">
        <v>31</v>
      </c>
      <c r="T26" s="77">
        <v>0</v>
      </c>
      <c r="U26" s="69">
        <v>0</v>
      </c>
      <c r="V26" s="69">
        <v>358488</v>
      </c>
      <c r="W26" s="69">
        <v>638559</v>
      </c>
      <c r="X26" s="69">
        <v>386280</v>
      </c>
      <c r="Y26" s="69">
        <v>468279</v>
      </c>
      <c r="Z26" s="70">
        <v>41409</v>
      </c>
      <c r="AA26" s="13">
        <f t="shared" si="11"/>
        <v>1893015</v>
      </c>
      <c r="AB26" s="17" t="s">
        <v>31</v>
      </c>
      <c r="AC26" s="77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70">
        <v>0</v>
      </c>
      <c r="AJ26" s="13">
        <f t="shared" si="12"/>
        <v>0</v>
      </c>
      <c r="AK26" s="17" t="s">
        <v>31</v>
      </c>
      <c r="AL26" s="77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70">
        <v>0</v>
      </c>
      <c r="AS26" s="13">
        <f t="shared" si="13"/>
        <v>0</v>
      </c>
      <c r="AT26" s="17" t="s">
        <v>31</v>
      </c>
      <c r="AU26" s="77">
        <v>0</v>
      </c>
      <c r="AV26" s="69">
        <v>0</v>
      </c>
      <c r="AW26" s="69">
        <v>261125.99999999997</v>
      </c>
      <c r="AX26" s="69">
        <v>544518</v>
      </c>
      <c r="AY26" s="69">
        <v>279891</v>
      </c>
      <c r="AZ26" s="69">
        <v>569970</v>
      </c>
      <c r="BA26" s="70">
        <v>0</v>
      </c>
      <c r="BB26" s="13">
        <f t="shared" si="14"/>
        <v>1655505</v>
      </c>
      <c r="BC26" s="17" t="s">
        <v>31</v>
      </c>
      <c r="BD26" s="77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70">
        <v>0</v>
      </c>
      <c r="BK26" s="13">
        <f t="shared" si="15"/>
        <v>0</v>
      </c>
      <c r="BL26" s="17" t="s">
        <v>31</v>
      </c>
      <c r="BM26" s="77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70">
        <v>0</v>
      </c>
      <c r="BT26" s="13">
        <f t="shared" si="16"/>
        <v>0</v>
      </c>
      <c r="BU26" s="17" t="s">
        <v>31</v>
      </c>
      <c r="BV26" s="77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70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77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70">
        <v>0</v>
      </c>
      <c r="I27" s="13">
        <f t="shared" si="9"/>
        <v>0</v>
      </c>
      <c r="J27" s="17" t="s">
        <v>32</v>
      </c>
      <c r="K27" s="77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70">
        <v>0</v>
      </c>
      <c r="R27" s="13">
        <f t="shared" si="10"/>
        <v>0</v>
      </c>
      <c r="S27" s="17" t="s">
        <v>32</v>
      </c>
      <c r="T27" s="77">
        <v>0</v>
      </c>
      <c r="U27" s="69">
        <v>0</v>
      </c>
      <c r="V27" s="69">
        <v>529056</v>
      </c>
      <c r="W27" s="69">
        <v>420633</v>
      </c>
      <c r="X27" s="69">
        <v>270675</v>
      </c>
      <c r="Y27" s="69">
        <v>431082</v>
      </c>
      <c r="Z27" s="70">
        <v>182853</v>
      </c>
      <c r="AA27" s="13">
        <f t="shared" si="11"/>
        <v>1834299</v>
      </c>
      <c r="AB27" s="17" t="s">
        <v>32</v>
      </c>
      <c r="AC27" s="77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70">
        <v>0</v>
      </c>
      <c r="AJ27" s="13">
        <f t="shared" si="12"/>
        <v>0</v>
      </c>
      <c r="AK27" s="17" t="s">
        <v>32</v>
      </c>
      <c r="AL27" s="77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70">
        <v>0</v>
      </c>
      <c r="AS27" s="13">
        <f t="shared" si="13"/>
        <v>0</v>
      </c>
      <c r="AT27" s="17" t="s">
        <v>32</v>
      </c>
      <c r="AU27" s="77">
        <v>0</v>
      </c>
      <c r="AV27" s="69">
        <v>0</v>
      </c>
      <c r="AW27" s="69">
        <v>275391</v>
      </c>
      <c r="AX27" s="69">
        <v>859797</v>
      </c>
      <c r="AY27" s="69">
        <v>882846</v>
      </c>
      <c r="AZ27" s="69">
        <v>0</v>
      </c>
      <c r="BA27" s="70">
        <v>305487</v>
      </c>
      <c r="BB27" s="13">
        <f t="shared" si="14"/>
        <v>2323521</v>
      </c>
      <c r="BC27" s="17" t="s">
        <v>32</v>
      </c>
      <c r="BD27" s="77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238365</v>
      </c>
      <c r="BJ27" s="70">
        <v>0</v>
      </c>
      <c r="BK27" s="13">
        <f t="shared" si="15"/>
        <v>238365</v>
      </c>
      <c r="BL27" s="17" t="s">
        <v>32</v>
      </c>
      <c r="BM27" s="77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70">
        <v>0</v>
      </c>
      <c r="BT27" s="13">
        <f t="shared" si="16"/>
        <v>0</v>
      </c>
      <c r="BU27" s="17" t="s">
        <v>32</v>
      </c>
      <c r="BV27" s="77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70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77">
        <v>0</v>
      </c>
      <c r="C28" s="69">
        <v>0</v>
      </c>
      <c r="D28" s="69">
        <v>87169</v>
      </c>
      <c r="E28" s="69">
        <v>0</v>
      </c>
      <c r="F28" s="69">
        <v>0</v>
      </c>
      <c r="G28" s="69">
        <v>0</v>
      </c>
      <c r="H28" s="70">
        <v>0</v>
      </c>
      <c r="I28" s="13">
        <f t="shared" si="9"/>
        <v>87169</v>
      </c>
      <c r="J28" s="17" t="s">
        <v>33</v>
      </c>
      <c r="K28" s="77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  <c r="R28" s="13">
        <f t="shared" si="10"/>
        <v>0</v>
      </c>
      <c r="S28" s="17" t="s">
        <v>33</v>
      </c>
      <c r="T28" s="77">
        <v>0</v>
      </c>
      <c r="U28" s="69">
        <v>0</v>
      </c>
      <c r="V28" s="69">
        <v>450745</v>
      </c>
      <c r="W28" s="69">
        <v>652662</v>
      </c>
      <c r="X28" s="69">
        <v>394166</v>
      </c>
      <c r="Y28" s="69">
        <v>0</v>
      </c>
      <c r="Z28" s="70">
        <v>584760</v>
      </c>
      <c r="AA28" s="13">
        <f t="shared" si="11"/>
        <v>2082333</v>
      </c>
      <c r="AB28" s="17" t="s">
        <v>33</v>
      </c>
      <c r="AC28" s="77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70">
        <v>0</v>
      </c>
      <c r="AJ28" s="13">
        <f t="shared" si="12"/>
        <v>0</v>
      </c>
      <c r="AK28" s="17" t="s">
        <v>33</v>
      </c>
      <c r="AL28" s="77">
        <v>0</v>
      </c>
      <c r="AM28" s="69">
        <v>0</v>
      </c>
      <c r="AN28" s="69">
        <v>146367</v>
      </c>
      <c r="AO28" s="69">
        <v>345699</v>
      </c>
      <c r="AP28" s="69">
        <v>281745</v>
      </c>
      <c r="AQ28" s="69">
        <v>285975</v>
      </c>
      <c r="AR28" s="70">
        <v>0</v>
      </c>
      <c r="AS28" s="13">
        <f t="shared" si="13"/>
        <v>1059786</v>
      </c>
      <c r="AT28" s="17" t="s">
        <v>33</v>
      </c>
      <c r="AU28" s="77">
        <v>0</v>
      </c>
      <c r="AV28" s="69">
        <v>0</v>
      </c>
      <c r="AW28" s="69">
        <v>1032002.9999999999</v>
      </c>
      <c r="AX28" s="69">
        <v>1075896</v>
      </c>
      <c r="AY28" s="69">
        <v>563634</v>
      </c>
      <c r="AZ28" s="69">
        <v>563382</v>
      </c>
      <c r="BA28" s="70">
        <v>837446</v>
      </c>
      <c r="BB28" s="13">
        <f t="shared" si="14"/>
        <v>4072361</v>
      </c>
      <c r="BC28" s="17" t="s">
        <v>33</v>
      </c>
      <c r="BD28" s="77">
        <v>0</v>
      </c>
      <c r="BE28" s="69">
        <v>0</v>
      </c>
      <c r="BF28" s="69">
        <v>861608</v>
      </c>
      <c r="BG28" s="69">
        <v>532278</v>
      </c>
      <c r="BH28" s="69">
        <v>364290</v>
      </c>
      <c r="BI28" s="69">
        <v>185395</v>
      </c>
      <c r="BJ28" s="70">
        <v>165105</v>
      </c>
      <c r="BK28" s="13">
        <f t="shared" si="15"/>
        <v>2108676</v>
      </c>
      <c r="BL28" s="17" t="s">
        <v>33</v>
      </c>
      <c r="BM28" s="77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70">
        <v>0</v>
      </c>
      <c r="BT28" s="13">
        <f t="shared" si="16"/>
        <v>0</v>
      </c>
      <c r="BU28" s="17" t="s">
        <v>33</v>
      </c>
      <c r="BV28" s="77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70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77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70">
        <v>0</v>
      </c>
      <c r="I29" s="13">
        <f t="shared" si="9"/>
        <v>0</v>
      </c>
      <c r="J29" s="17" t="s">
        <v>34</v>
      </c>
      <c r="K29" s="77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70">
        <v>0</v>
      </c>
      <c r="R29" s="13">
        <f t="shared" si="10"/>
        <v>0</v>
      </c>
      <c r="S29" s="17" t="s">
        <v>34</v>
      </c>
      <c r="T29" s="77">
        <v>0</v>
      </c>
      <c r="U29" s="69">
        <v>0</v>
      </c>
      <c r="V29" s="69">
        <v>0</v>
      </c>
      <c r="W29" s="69">
        <v>57753</v>
      </c>
      <c r="X29" s="69">
        <v>67522</v>
      </c>
      <c r="Y29" s="69">
        <v>113202</v>
      </c>
      <c r="Z29" s="70">
        <v>0</v>
      </c>
      <c r="AA29" s="13">
        <f t="shared" si="11"/>
        <v>238477</v>
      </c>
      <c r="AB29" s="17" t="s">
        <v>34</v>
      </c>
      <c r="AC29" s="77">
        <v>0</v>
      </c>
      <c r="AD29" s="69">
        <v>0</v>
      </c>
      <c r="AE29" s="69">
        <v>0</v>
      </c>
      <c r="AF29" s="69">
        <v>148887</v>
      </c>
      <c r="AG29" s="69">
        <v>56790</v>
      </c>
      <c r="AH29" s="69">
        <v>0</v>
      </c>
      <c r="AI29" s="70">
        <v>0</v>
      </c>
      <c r="AJ29" s="13">
        <f t="shared" si="12"/>
        <v>205677</v>
      </c>
      <c r="AK29" s="17" t="s">
        <v>34</v>
      </c>
      <c r="AL29" s="77">
        <v>154710</v>
      </c>
      <c r="AM29" s="69">
        <v>87894</v>
      </c>
      <c r="AN29" s="69">
        <v>208557</v>
      </c>
      <c r="AO29" s="69">
        <v>1131345</v>
      </c>
      <c r="AP29" s="69">
        <v>263718</v>
      </c>
      <c r="AQ29" s="69">
        <v>0</v>
      </c>
      <c r="AR29" s="70">
        <v>0</v>
      </c>
      <c r="AS29" s="13">
        <f t="shared" si="13"/>
        <v>1846224</v>
      </c>
      <c r="AT29" s="17" t="s">
        <v>34</v>
      </c>
      <c r="AU29" s="77">
        <v>0</v>
      </c>
      <c r="AV29" s="69">
        <v>0</v>
      </c>
      <c r="AW29" s="69">
        <v>1770836</v>
      </c>
      <c r="AX29" s="69">
        <v>2816955</v>
      </c>
      <c r="AY29" s="69">
        <v>2229534</v>
      </c>
      <c r="AZ29" s="69">
        <v>980107</v>
      </c>
      <c r="BA29" s="70">
        <v>1683783</v>
      </c>
      <c r="BB29" s="13">
        <f t="shared" si="14"/>
        <v>9481215</v>
      </c>
      <c r="BC29" s="17" t="s">
        <v>34</v>
      </c>
      <c r="BD29" s="77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70">
        <v>0</v>
      </c>
      <c r="BK29" s="13">
        <f t="shared" si="15"/>
        <v>0</v>
      </c>
      <c r="BL29" s="17" t="s">
        <v>34</v>
      </c>
      <c r="BM29" s="77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70">
        <v>0</v>
      </c>
      <c r="BT29" s="13">
        <f t="shared" si="16"/>
        <v>0</v>
      </c>
      <c r="BU29" s="17" t="s">
        <v>34</v>
      </c>
      <c r="BV29" s="77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70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77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70">
        <v>523263.00000000006</v>
      </c>
      <c r="I30" s="13">
        <f t="shared" si="9"/>
        <v>523263.00000000006</v>
      </c>
      <c r="J30" s="17" t="s">
        <v>35</v>
      </c>
      <c r="K30" s="77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13">
        <f t="shared" si="10"/>
        <v>0</v>
      </c>
      <c r="S30" s="17" t="s">
        <v>35</v>
      </c>
      <c r="T30" s="77">
        <v>0</v>
      </c>
      <c r="U30" s="69">
        <v>0</v>
      </c>
      <c r="V30" s="69">
        <v>1031138.9999999999</v>
      </c>
      <c r="W30" s="69">
        <v>1097658</v>
      </c>
      <c r="X30" s="69">
        <v>1426055</v>
      </c>
      <c r="Y30" s="69">
        <v>879122</v>
      </c>
      <c r="Z30" s="70">
        <v>732447</v>
      </c>
      <c r="AA30" s="13">
        <f t="shared" si="11"/>
        <v>5166421</v>
      </c>
      <c r="AB30" s="17" t="s">
        <v>35</v>
      </c>
      <c r="AC30" s="77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70">
        <v>0</v>
      </c>
      <c r="AJ30" s="13">
        <f t="shared" si="12"/>
        <v>0</v>
      </c>
      <c r="AK30" s="17" t="s">
        <v>35</v>
      </c>
      <c r="AL30" s="77">
        <v>0</v>
      </c>
      <c r="AM30" s="69">
        <v>0</v>
      </c>
      <c r="AN30" s="69">
        <v>528957</v>
      </c>
      <c r="AO30" s="69">
        <v>1293588</v>
      </c>
      <c r="AP30" s="69">
        <v>0</v>
      </c>
      <c r="AQ30" s="69">
        <v>554634</v>
      </c>
      <c r="AR30" s="70">
        <v>554625</v>
      </c>
      <c r="AS30" s="13">
        <f t="shared" si="13"/>
        <v>2931804</v>
      </c>
      <c r="AT30" s="17" t="s">
        <v>35</v>
      </c>
      <c r="AU30" s="77">
        <v>0</v>
      </c>
      <c r="AV30" s="69">
        <v>243954</v>
      </c>
      <c r="AW30" s="69">
        <v>514943.99999999994</v>
      </c>
      <c r="AX30" s="69">
        <v>1373409</v>
      </c>
      <c r="AY30" s="69">
        <v>841590</v>
      </c>
      <c r="AZ30" s="69">
        <v>1150398</v>
      </c>
      <c r="BA30" s="70">
        <v>1157715</v>
      </c>
      <c r="BB30" s="13">
        <f t="shared" si="14"/>
        <v>5282010</v>
      </c>
      <c r="BC30" s="17" t="s">
        <v>35</v>
      </c>
      <c r="BD30" s="77">
        <v>0</v>
      </c>
      <c r="BE30" s="69">
        <v>0</v>
      </c>
      <c r="BF30" s="69">
        <v>0</v>
      </c>
      <c r="BG30" s="69">
        <v>0</v>
      </c>
      <c r="BH30" s="69">
        <v>217863</v>
      </c>
      <c r="BI30" s="69">
        <v>0</v>
      </c>
      <c r="BJ30" s="70">
        <v>0</v>
      </c>
      <c r="BK30" s="13">
        <f t="shared" si="15"/>
        <v>217863</v>
      </c>
      <c r="BL30" s="17" t="s">
        <v>35</v>
      </c>
      <c r="BM30" s="77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70">
        <v>0</v>
      </c>
      <c r="BT30" s="13">
        <f t="shared" si="16"/>
        <v>0</v>
      </c>
      <c r="BU30" s="17" t="s">
        <v>35</v>
      </c>
      <c r="BV30" s="77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70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77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70">
        <v>0</v>
      </c>
      <c r="I31" s="13">
        <f t="shared" si="9"/>
        <v>0</v>
      </c>
      <c r="J31" s="17" t="s">
        <v>36</v>
      </c>
      <c r="K31" s="77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13">
        <f t="shared" si="10"/>
        <v>0</v>
      </c>
      <c r="S31" s="17" t="s">
        <v>36</v>
      </c>
      <c r="T31" s="77">
        <v>0</v>
      </c>
      <c r="U31" s="69">
        <v>0</v>
      </c>
      <c r="V31" s="69">
        <v>286506</v>
      </c>
      <c r="W31" s="69">
        <v>509676</v>
      </c>
      <c r="X31" s="69">
        <v>946521</v>
      </c>
      <c r="Y31" s="69">
        <v>916371</v>
      </c>
      <c r="Z31" s="70">
        <v>666342</v>
      </c>
      <c r="AA31" s="13">
        <f t="shared" si="11"/>
        <v>3325416</v>
      </c>
      <c r="AB31" s="17" t="s">
        <v>36</v>
      </c>
      <c r="AC31" s="77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70">
        <v>0</v>
      </c>
      <c r="AJ31" s="13">
        <f t="shared" si="12"/>
        <v>0</v>
      </c>
      <c r="AK31" s="17" t="s">
        <v>36</v>
      </c>
      <c r="AL31" s="77">
        <v>0</v>
      </c>
      <c r="AM31" s="69">
        <v>0</v>
      </c>
      <c r="AN31" s="69">
        <v>0</v>
      </c>
      <c r="AO31" s="69">
        <v>177993</v>
      </c>
      <c r="AP31" s="69">
        <v>0</v>
      </c>
      <c r="AQ31" s="69">
        <v>0</v>
      </c>
      <c r="AR31" s="70">
        <v>0</v>
      </c>
      <c r="AS31" s="13">
        <f t="shared" si="13"/>
        <v>177993</v>
      </c>
      <c r="AT31" s="17" t="s">
        <v>36</v>
      </c>
      <c r="AU31" s="77">
        <v>0</v>
      </c>
      <c r="AV31" s="69">
        <v>0</v>
      </c>
      <c r="AW31" s="69">
        <v>249687</v>
      </c>
      <c r="AX31" s="69">
        <v>1042415.9999999999</v>
      </c>
      <c r="AY31" s="69">
        <v>686286</v>
      </c>
      <c r="AZ31" s="69">
        <v>0</v>
      </c>
      <c r="BA31" s="70">
        <v>1397511</v>
      </c>
      <c r="BB31" s="13">
        <f t="shared" si="14"/>
        <v>3375900</v>
      </c>
      <c r="BC31" s="17" t="s">
        <v>36</v>
      </c>
      <c r="BD31" s="77">
        <v>0</v>
      </c>
      <c r="BE31" s="69">
        <v>0</v>
      </c>
      <c r="BF31" s="69">
        <v>0</v>
      </c>
      <c r="BG31" s="69">
        <v>589176</v>
      </c>
      <c r="BH31" s="69">
        <v>653589</v>
      </c>
      <c r="BI31" s="69">
        <v>950616</v>
      </c>
      <c r="BJ31" s="70">
        <v>776925</v>
      </c>
      <c r="BK31" s="13">
        <f t="shared" si="15"/>
        <v>2970306</v>
      </c>
      <c r="BL31" s="17" t="s">
        <v>36</v>
      </c>
      <c r="BM31" s="77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70">
        <v>0</v>
      </c>
      <c r="BT31" s="13">
        <f t="shared" si="16"/>
        <v>0</v>
      </c>
      <c r="BU31" s="17" t="s">
        <v>36</v>
      </c>
      <c r="BV31" s="77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70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77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  <c r="I32" s="13">
        <f t="shared" si="9"/>
        <v>0</v>
      </c>
      <c r="J32" s="17" t="s">
        <v>37</v>
      </c>
      <c r="K32" s="77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13">
        <f t="shared" si="10"/>
        <v>0</v>
      </c>
      <c r="S32" s="17" t="s">
        <v>37</v>
      </c>
      <c r="T32" s="77">
        <v>0</v>
      </c>
      <c r="U32" s="69">
        <v>0</v>
      </c>
      <c r="V32" s="69">
        <v>72927</v>
      </c>
      <c r="W32" s="69">
        <v>84545</v>
      </c>
      <c r="X32" s="69">
        <v>0</v>
      </c>
      <c r="Y32" s="69">
        <v>0</v>
      </c>
      <c r="Z32" s="70">
        <v>0</v>
      </c>
      <c r="AA32" s="13">
        <f t="shared" si="11"/>
        <v>157472</v>
      </c>
      <c r="AB32" s="17" t="s">
        <v>37</v>
      </c>
      <c r="AC32" s="77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70">
        <v>0</v>
      </c>
      <c r="AJ32" s="13">
        <f t="shared" si="12"/>
        <v>0</v>
      </c>
      <c r="AK32" s="17" t="s">
        <v>37</v>
      </c>
      <c r="AL32" s="77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70">
        <v>0</v>
      </c>
      <c r="AS32" s="13">
        <f t="shared" si="13"/>
        <v>0</v>
      </c>
      <c r="AT32" s="17" t="s">
        <v>37</v>
      </c>
      <c r="AU32" s="77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70">
        <v>0</v>
      </c>
      <c r="BB32" s="13">
        <f t="shared" si="14"/>
        <v>0</v>
      </c>
      <c r="BC32" s="17" t="s">
        <v>37</v>
      </c>
      <c r="BD32" s="77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70">
        <v>0</v>
      </c>
      <c r="BK32" s="13">
        <f t="shared" si="15"/>
        <v>0</v>
      </c>
      <c r="BL32" s="17" t="s">
        <v>37</v>
      </c>
      <c r="BM32" s="77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70">
        <v>0</v>
      </c>
      <c r="BT32" s="13">
        <f t="shared" si="16"/>
        <v>0</v>
      </c>
      <c r="BU32" s="17" t="s">
        <v>37</v>
      </c>
      <c r="BV32" s="77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70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77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70">
        <v>0</v>
      </c>
      <c r="I33" s="13">
        <f t="shared" si="9"/>
        <v>0</v>
      </c>
      <c r="J33" s="17" t="s">
        <v>38</v>
      </c>
      <c r="K33" s="77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13">
        <f t="shared" si="10"/>
        <v>0</v>
      </c>
      <c r="S33" s="17" t="s">
        <v>38</v>
      </c>
      <c r="T33" s="77">
        <v>0</v>
      </c>
      <c r="U33" s="69">
        <v>0</v>
      </c>
      <c r="V33" s="69">
        <v>4602741</v>
      </c>
      <c r="W33" s="69">
        <v>2747403</v>
      </c>
      <c r="X33" s="69">
        <v>1780716</v>
      </c>
      <c r="Y33" s="69">
        <v>854239</v>
      </c>
      <c r="Z33" s="70">
        <v>1509876</v>
      </c>
      <c r="AA33" s="13">
        <f t="shared" si="11"/>
        <v>11494975</v>
      </c>
      <c r="AB33" s="17" t="s">
        <v>38</v>
      </c>
      <c r="AC33" s="77">
        <v>0</v>
      </c>
      <c r="AD33" s="69">
        <v>122922</v>
      </c>
      <c r="AE33" s="69">
        <v>756963</v>
      </c>
      <c r="AF33" s="69">
        <v>111105</v>
      </c>
      <c r="AG33" s="69">
        <v>690057</v>
      </c>
      <c r="AH33" s="69">
        <v>536886</v>
      </c>
      <c r="AI33" s="70">
        <v>38034</v>
      </c>
      <c r="AJ33" s="13">
        <f t="shared" si="12"/>
        <v>2255967</v>
      </c>
      <c r="AK33" s="17" t="s">
        <v>38</v>
      </c>
      <c r="AL33" s="77">
        <v>0</v>
      </c>
      <c r="AM33" s="69">
        <v>0</v>
      </c>
      <c r="AN33" s="69">
        <v>357786</v>
      </c>
      <c r="AO33" s="69">
        <v>517535.99999999994</v>
      </c>
      <c r="AP33" s="69">
        <v>511560</v>
      </c>
      <c r="AQ33" s="69">
        <v>0</v>
      </c>
      <c r="AR33" s="70">
        <v>0</v>
      </c>
      <c r="AS33" s="13">
        <f t="shared" si="13"/>
        <v>1386882</v>
      </c>
      <c r="AT33" s="17" t="s">
        <v>38</v>
      </c>
      <c r="AU33" s="77">
        <v>0</v>
      </c>
      <c r="AV33" s="69">
        <v>231255</v>
      </c>
      <c r="AW33" s="69">
        <v>983695</v>
      </c>
      <c r="AX33" s="69">
        <v>3307869</v>
      </c>
      <c r="AY33" s="69">
        <v>3248883</v>
      </c>
      <c r="AZ33" s="69">
        <v>2177536</v>
      </c>
      <c r="BA33" s="70">
        <v>1701972</v>
      </c>
      <c r="BB33" s="13">
        <f t="shared" si="14"/>
        <v>11651210</v>
      </c>
      <c r="BC33" s="17" t="s">
        <v>38</v>
      </c>
      <c r="BD33" s="77">
        <v>0</v>
      </c>
      <c r="BE33" s="69">
        <v>0</v>
      </c>
      <c r="BF33" s="69">
        <v>984546</v>
      </c>
      <c r="BG33" s="69">
        <v>449946</v>
      </c>
      <c r="BH33" s="69">
        <v>1111108</v>
      </c>
      <c r="BI33" s="69">
        <v>1553454</v>
      </c>
      <c r="BJ33" s="70">
        <v>0</v>
      </c>
      <c r="BK33" s="13">
        <f t="shared" si="15"/>
        <v>4099054</v>
      </c>
      <c r="BL33" s="17" t="s">
        <v>38</v>
      </c>
      <c r="BM33" s="77">
        <v>0</v>
      </c>
      <c r="BN33" s="69">
        <v>0</v>
      </c>
      <c r="BO33" s="69">
        <v>0</v>
      </c>
      <c r="BP33" s="69">
        <v>0</v>
      </c>
      <c r="BQ33" s="69">
        <v>828387</v>
      </c>
      <c r="BR33" s="69">
        <v>1578276</v>
      </c>
      <c r="BS33" s="70">
        <v>960417</v>
      </c>
      <c r="BT33" s="13">
        <f t="shared" si="16"/>
        <v>3367080</v>
      </c>
      <c r="BU33" s="17" t="s">
        <v>38</v>
      </c>
      <c r="BV33" s="77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70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77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70">
        <v>0</v>
      </c>
      <c r="I34" s="13">
        <f t="shared" si="9"/>
        <v>0</v>
      </c>
      <c r="J34" s="17" t="s">
        <v>39</v>
      </c>
      <c r="K34" s="77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13">
        <f t="shared" si="10"/>
        <v>0</v>
      </c>
      <c r="S34" s="17" t="s">
        <v>39</v>
      </c>
      <c r="T34" s="77">
        <v>0</v>
      </c>
      <c r="U34" s="69">
        <v>0</v>
      </c>
      <c r="V34" s="69">
        <v>1237030</v>
      </c>
      <c r="W34" s="69">
        <v>908178</v>
      </c>
      <c r="X34" s="69">
        <v>293724</v>
      </c>
      <c r="Y34" s="69">
        <v>353205</v>
      </c>
      <c r="Z34" s="70">
        <v>97344</v>
      </c>
      <c r="AA34" s="13">
        <f t="shared" si="11"/>
        <v>2889481</v>
      </c>
      <c r="AB34" s="17" t="s">
        <v>39</v>
      </c>
      <c r="AC34" s="77">
        <v>0</v>
      </c>
      <c r="AD34" s="69">
        <v>0</v>
      </c>
      <c r="AE34" s="69">
        <v>149094</v>
      </c>
      <c r="AF34" s="69">
        <v>90072</v>
      </c>
      <c r="AG34" s="69">
        <v>0</v>
      </c>
      <c r="AH34" s="69">
        <v>0</v>
      </c>
      <c r="AI34" s="70">
        <v>0</v>
      </c>
      <c r="AJ34" s="13">
        <f t="shared" si="12"/>
        <v>239166</v>
      </c>
      <c r="AK34" s="17" t="s">
        <v>39</v>
      </c>
      <c r="AL34" s="77">
        <v>0</v>
      </c>
      <c r="AM34" s="69">
        <v>0</v>
      </c>
      <c r="AN34" s="69">
        <v>0</v>
      </c>
      <c r="AO34" s="69">
        <v>542196</v>
      </c>
      <c r="AP34" s="69">
        <v>255780</v>
      </c>
      <c r="AQ34" s="69">
        <v>279684</v>
      </c>
      <c r="AR34" s="70">
        <v>305802</v>
      </c>
      <c r="AS34" s="13">
        <f t="shared" si="13"/>
        <v>1383462</v>
      </c>
      <c r="AT34" s="17" t="s">
        <v>39</v>
      </c>
      <c r="AU34" s="77">
        <v>0</v>
      </c>
      <c r="AV34" s="69">
        <v>240561</v>
      </c>
      <c r="AW34" s="69">
        <v>2293227</v>
      </c>
      <c r="AX34" s="69">
        <v>1324170</v>
      </c>
      <c r="AY34" s="69">
        <v>1090854</v>
      </c>
      <c r="AZ34" s="69">
        <v>1354356</v>
      </c>
      <c r="BA34" s="70">
        <v>283923</v>
      </c>
      <c r="BB34" s="13">
        <f t="shared" si="14"/>
        <v>6587091</v>
      </c>
      <c r="BC34" s="17" t="s">
        <v>39</v>
      </c>
      <c r="BD34" s="77">
        <v>0</v>
      </c>
      <c r="BE34" s="69">
        <v>0</v>
      </c>
      <c r="BF34" s="69">
        <v>30042</v>
      </c>
      <c r="BG34" s="69">
        <v>0</v>
      </c>
      <c r="BH34" s="69">
        <v>216801</v>
      </c>
      <c r="BI34" s="69">
        <v>236493</v>
      </c>
      <c r="BJ34" s="70">
        <v>257697</v>
      </c>
      <c r="BK34" s="13">
        <f t="shared" si="15"/>
        <v>741033</v>
      </c>
      <c r="BL34" s="17" t="s">
        <v>39</v>
      </c>
      <c r="BM34" s="77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298593</v>
      </c>
      <c r="BS34" s="70">
        <v>320139</v>
      </c>
      <c r="BT34" s="13">
        <f t="shared" si="16"/>
        <v>618732</v>
      </c>
      <c r="BU34" s="17" t="s">
        <v>39</v>
      </c>
      <c r="BV34" s="77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70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77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70">
        <v>0</v>
      </c>
      <c r="I35" s="13">
        <f t="shared" si="9"/>
        <v>0</v>
      </c>
      <c r="J35" s="17" t="s">
        <v>40</v>
      </c>
      <c r="K35" s="77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13">
        <f t="shared" si="10"/>
        <v>0</v>
      </c>
      <c r="S35" s="17" t="s">
        <v>40</v>
      </c>
      <c r="T35" s="77">
        <v>0</v>
      </c>
      <c r="U35" s="69">
        <v>0</v>
      </c>
      <c r="V35" s="69">
        <v>676413</v>
      </c>
      <c r="W35" s="69">
        <v>661437</v>
      </c>
      <c r="X35" s="69">
        <v>239337</v>
      </c>
      <c r="Y35" s="69">
        <v>154854</v>
      </c>
      <c r="Z35" s="70">
        <v>0</v>
      </c>
      <c r="AA35" s="13">
        <f t="shared" si="11"/>
        <v>1732041</v>
      </c>
      <c r="AB35" s="17" t="s">
        <v>40</v>
      </c>
      <c r="AC35" s="77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70">
        <v>0</v>
      </c>
      <c r="AJ35" s="13">
        <f t="shared" si="12"/>
        <v>0</v>
      </c>
      <c r="AK35" s="17" t="s">
        <v>40</v>
      </c>
      <c r="AL35" s="77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70">
        <v>0</v>
      </c>
      <c r="AS35" s="13">
        <f t="shared" si="13"/>
        <v>0</v>
      </c>
      <c r="AT35" s="17" t="s">
        <v>40</v>
      </c>
      <c r="AU35" s="77">
        <v>0</v>
      </c>
      <c r="AV35" s="69">
        <v>0</v>
      </c>
      <c r="AW35" s="69">
        <v>258632.99999999997</v>
      </c>
      <c r="AX35" s="69">
        <v>270090</v>
      </c>
      <c r="AY35" s="69">
        <v>0</v>
      </c>
      <c r="AZ35" s="69">
        <v>565614</v>
      </c>
      <c r="BA35" s="70">
        <v>0</v>
      </c>
      <c r="BB35" s="13">
        <f t="shared" si="14"/>
        <v>1094337</v>
      </c>
      <c r="BC35" s="17" t="s">
        <v>40</v>
      </c>
      <c r="BD35" s="77">
        <v>0</v>
      </c>
      <c r="BE35" s="69">
        <v>0</v>
      </c>
      <c r="BF35" s="69">
        <v>174699</v>
      </c>
      <c r="BG35" s="69">
        <v>195291</v>
      </c>
      <c r="BH35" s="69">
        <v>216801</v>
      </c>
      <c r="BI35" s="69">
        <v>0</v>
      </c>
      <c r="BJ35" s="70">
        <v>0</v>
      </c>
      <c r="BK35" s="13">
        <f t="shared" si="15"/>
        <v>586791</v>
      </c>
      <c r="BL35" s="17" t="s">
        <v>40</v>
      </c>
      <c r="BM35" s="77">
        <v>0</v>
      </c>
      <c r="BN35" s="69">
        <v>0</v>
      </c>
      <c r="BO35" s="69">
        <v>265248</v>
      </c>
      <c r="BP35" s="69">
        <v>0</v>
      </c>
      <c r="BQ35" s="69">
        <v>0</v>
      </c>
      <c r="BR35" s="69">
        <v>0</v>
      </c>
      <c r="BS35" s="70">
        <v>0</v>
      </c>
      <c r="BT35" s="13">
        <f t="shared" si="16"/>
        <v>265248</v>
      </c>
      <c r="BU35" s="17" t="s">
        <v>40</v>
      </c>
      <c r="BV35" s="77">
        <v>0</v>
      </c>
      <c r="BW35" s="69">
        <v>0</v>
      </c>
      <c r="BX35" s="69">
        <v>0</v>
      </c>
      <c r="BY35" s="69">
        <v>0</v>
      </c>
      <c r="BZ35" s="69">
        <v>0</v>
      </c>
      <c r="CA35" s="69">
        <v>0</v>
      </c>
      <c r="CB35" s="70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77">
        <v>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70">
        <v>0</v>
      </c>
      <c r="I36" s="13">
        <f t="shared" si="9"/>
        <v>0</v>
      </c>
      <c r="J36" s="17" t="s">
        <v>41</v>
      </c>
      <c r="K36" s="77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70">
        <v>0</v>
      </c>
      <c r="R36" s="13">
        <f t="shared" si="10"/>
        <v>0</v>
      </c>
      <c r="S36" s="17" t="s">
        <v>41</v>
      </c>
      <c r="T36" s="77">
        <v>0</v>
      </c>
      <c r="U36" s="69">
        <v>0</v>
      </c>
      <c r="V36" s="69">
        <v>325701</v>
      </c>
      <c r="W36" s="69">
        <v>174591</v>
      </c>
      <c r="X36" s="69">
        <v>0</v>
      </c>
      <c r="Y36" s="69">
        <v>0</v>
      </c>
      <c r="Z36" s="70">
        <v>171396</v>
      </c>
      <c r="AA36" s="13">
        <f t="shared" si="11"/>
        <v>671688</v>
      </c>
      <c r="AB36" s="17" t="s">
        <v>41</v>
      </c>
      <c r="AC36" s="77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70">
        <v>0</v>
      </c>
      <c r="AJ36" s="13">
        <f t="shared" si="12"/>
        <v>0</v>
      </c>
      <c r="AK36" s="17" t="s">
        <v>41</v>
      </c>
      <c r="AL36" s="77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0">
        <v>0</v>
      </c>
      <c r="AS36" s="13">
        <f t="shared" si="13"/>
        <v>0</v>
      </c>
      <c r="AT36" s="17" t="s">
        <v>41</v>
      </c>
      <c r="AU36" s="77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70">
        <v>0</v>
      </c>
      <c r="BB36" s="13">
        <f t="shared" si="14"/>
        <v>0</v>
      </c>
      <c r="BC36" s="17" t="s">
        <v>41</v>
      </c>
      <c r="BD36" s="77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0">
        <v>0</v>
      </c>
      <c r="BK36" s="13">
        <f t="shared" si="15"/>
        <v>0</v>
      </c>
      <c r="BL36" s="17" t="s">
        <v>41</v>
      </c>
      <c r="BM36" s="77">
        <v>0</v>
      </c>
      <c r="BN36" s="69">
        <v>0</v>
      </c>
      <c r="BO36" s="69">
        <v>0</v>
      </c>
      <c r="BP36" s="69">
        <v>0</v>
      </c>
      <c r="BQ36" s="69">
        <v>276129</v>
      </c>
      <c r="BR36" s="69">
        <v>0</v>
      </c>
      <c r="BS36" s="70">
        <v>320139</v>
      </c>
      <c r="BT36" s="13">
        <f t="shared" si="16"/>
        <v>596268</v>
      </c>
      <c r="BU36" s="17" t="s">
        <v>41</v>
      </c>
      <c r="BV36" s="77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70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78">
        <v>0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3">
        <v>0</v>
      </c>
      <c r="I37" s="14">
        <f t="shared" si="9"/>
        <v>0</v>
      </c>
      <c r="J37" s="18" t="s">
        <v>42</v>
      </c>
      <c r="K37" s="78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14">
        <f t="shared" si="10"/>
        <v>0</v>
      </c>
      <c r="S37" s="18" t="s">
        <v>42</v>
      </c>
      <c r="T37" s="78">
        <v>0</v>
      </c>
      <c r="U37" s="72">
        <v>0</v>
      </c>
      <c r="V37" s="72">
        <v>1097001</v>
      </c>
      <c r="W37" s="72">
        <v>1145441</v>
      </c>
      <c r="X37" s="72">
        <v>1101069</v>
      </c>
      <c r="Y37" s="72">
        <v>657981</v>
      </c>
      <c r="Z37" s="73">
        <v>138114</v>
      </c>
      <c r="AA37" s="14">
        <f t="shared" si="11"/>
        <v>4139606</v>
      </c>
      <c r="AB37" s="18" t="s">
        <v>42</v>
      </c>
      <c r="AC37" s="78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3">
        <v>0</v>
      </c>
      <c r="AJ37" s="14">
        <f t="shared" si="12"/>
        <v>0</v>
      </c>
      <c r="AK37" s="18" t="s">
        <v>42</v>
      </c>
      <c r="AL37" s="78">
        <v>56358</v>
      </c>
      <c r="AM37" s="72">
        <v>92781</v>
      </c>
      <c r="AN37" s="72">
        <v>1064034</v>
      </c>
      <c r="AO37" s="72">
        <v>1552797</v>
      </c>
      <c r="AP37" s="72">
        <v>1814360</v>
      </c>
      <c r="AQ37" s="72">
        <v>294066</v>
      </c>
      <c r="AR37" s="73">
        <v>0</v>
      </c>
      <c r="AS37" s="14">
        <f t="shared" si="13"/>
        <v>4874396</v>
      </c>
      <c r="AT37" s="18" t="s">
        <v>42</v>
      </c>
      <c r="AU37" s="78">
        <v>0</v>
      </c>
      <c r="AV37" s="72">
        <v>0</v>
      </c>
      <c r="AW37" s="72">
        <v>170451</v>
      </c>
      <c r="AX37" s="72">
        <v>0</v>
      </c>
      <c r="AY37" s="72">
        <v>2552238</v>
      </c>
      <c r="AZ37" s="72">
        <v>855414</v>
      </c>
      <c r="BA37" s="73">
        <v>288531</v>
      </c>
      <c r="BB37" s="14">
        <f t="shared" si="14"/>
        <v>3866634</v>
      </c>
      <c r="BC37" s="18" t="s">
        <v>42</v>
      </c>
      <c r="BD37" s="78">
        <v>0</v>
      </c>
      <c r="BE37" s="72">
        <v>0</v>
      </c>
      <c r="BF37" s="72">
        <v>0</v>
      </c>
      <c r="BG37" s="72">
        <v>0</v>
      </c>
      <c r="BH37" s="72">
        <v>0</v>
      </c>
      <c r="BI37" s="72">
        <v>0</v>
      </c>
      <c r="BJ37" s="73">
        <v>0</v>
      </c>
      <c r="BK37" s="14">
        <f t="shared" si="15"/>
        <v>0</v>
      </c>
      <c r="BL37" s="18" t="s">
        <v>42</v>
      </c>
      <c r="BM37" s="78">
        <v>0</v>
      </c>
      <c r="BN37" s="72">
        <v>0</v>
      </c>
      <c r="BO37" s="72">
        <v>0</v>
      </c>
      <c r="BP37" s="72">
        <v>0</v>
      </c>
      <c r="BQ37" s="72">
        <v>2126502</v>
      </c>
      <c r="BR37" s="72">
        <v>9504693</v>
      </c>
      <c r="BS37" s="73">
        <v>4275585</v>
      </c>
      <c r="BT37" s="14">
        <f t="shared" si="16"/>
        <v>15906780</v>
      </c>
      <c r="BU37" s="18" t="s">
        <v>42</v>
      </c>
      <c r="BV37" s="78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3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</row>
    <row r="49" spans="1:85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</row>
    <row r="50" spans="1:85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</row>
    <row r="51" spans="1:85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</row>
    <row r="52" spans="1:85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  <mergeCell ref="A4:A6"/>
    <mergeCell ref="B4:I5"/>
    <mergeCell ref="J4:J6"/>
    <mergeCell ref="K4:R5"/>
    <mergeCell ref="T4:AA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2024-11-25T01:00:59Z</dcterms:modified>
</cp:coreProperties>
</file>