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9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<sst xmlns="http://schemas.openxmlformats.org/spreadsheetml/2006/main" count="670" uniqueCount="53">
  <si>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</si>
  <si>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</si>
  <si>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</si>
  <si>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</si>
  <si>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</si>
  <si>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</si>
  <si>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</si>
  <si>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</si>
  <si>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</si>
  <si>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</si>
  <si>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</si>
  <si>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</si>
  <si>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</si>
  <si>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</si>
  <si>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</si>
  <si>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</si>
  <si>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</si>
  <si>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</si>
  <si>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</si>
  <si>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</si>
  <si>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</si>
  <si>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</si>
  <si>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</si>
  <si>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</si>
  <si>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</si>
  <si>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</si>
  <si>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</si>
  <si>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</si>
  <si>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</si>
  <si>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</si>
  <si>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</si>
  <si>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</si>
  <si>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</si>
  <si>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</si>
  <si>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</si>
  <si>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</si>
  <si>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</si>
  <si>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</si>
  <si>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</si>
  <si>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</si>
  <si>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</si>
  <si>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</si>
  <si>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</si>
  <si>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</si>
  <si>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</si>
  <si>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</si>
  <si>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</si>
  <si>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</si>
  <si>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</si>
  <si>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※介護療養型医療施設については、過誤請求等により廃止前の実績が計上される場合がある。</t>
  </si>
  <si>
    <t>　現物給付（7月サービス分）</t>
    <phoneticPr fontId="2"/>
  </si>
  <si>
    <t>　償還給付（8月支出決定分）</t>
    <phoneticPr fontId="2"/>
  </si>
  <si>
    <t>　現物給付（7月サービス分）</t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</si>
</sst>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42" t="s">
        <v>50</v>
      </c>
      <c r="G2" s="43"/>
      <c r="H2" s="21"/>
      <c r="I2" s="21"/>
      <c r="J2" s="21"/>
      <c r="K2" s="21"/>
      <c r="L2" s="21"/>
      <c r="M2" s="42" t="str">
        <f>$F$2</f>
        <v>　現物給付（7月サービス分）</v>
      </c>
      <c r="N2" s="46"/>
      <c r="O2" s="21"/>
      <c r="P2" s="21"/>
      <c r="Q2" s="21"/>
      <c r="R2" s="21"/>
      <c r="S2" s="21"/>
      <c r="T2" s="42" t="str">
        <f>$F$2</f>
        <v>　現物給付（7月サービス分）</v>
      </c>
      <c r="U2" s="43"/>
      <c r="V2" s="21"/>
      <c r="W2" s="21"/>
      <c r="X2" s="21"/>
      <c r="Y2" s="21"/>
      <c r="Z2" s="21"/>
      <c r="AA2" s="42" t="str">
        <f>$F$2</f>
        <v>　現物給付（7月サービス分）</v>
      </c>
      <c r="AB2" s="43"/>
      <c r="AC2" s="21"/>
      <c r="AD2" s="21"/>
      <c r="AE2" s="21"/>
      <c r="AF2" s="21"/>
      <c r="AG2" s="21"/>
      <c r="AH2" s="42" t="str">
        <f>$F$2</f>
        <v>　現物給付（7月サービス分）</v>
      </c>
      <c r="AI2" s="43"/>
      <c r="AJ2" s="21"/>
      <c r="AK2" s="21"/>
      <c r="AL2" s="21"/>
      <c r="AM2" s="21"/>
      <c r="AN2" s="21"/>
      <c r="AO2" s="42" t="str">
        <f>$F$2</f>
        <v>　現物給付（7月サービス分）</v>
      </c>
      <c r="AP2" s="43"/>
      <c r="AQ2" s="21"/>
      <c r="AR2" s="21"/>
      <c r="AS2" s="21"/>
      <c r="AT2" s="21"/>
      <c r="AU2" s="21"/>
      <c r="AV2" s="42" t="str">
        <f>$F$2</f>
        <v>　現物給付（7月サービス分）</v>
      </c>
      <c r="AW2" s="43"/>
      <c r="AX2" s="21"/>
      <c r="AY2" s="21"/>
      <c r="AZ2" s="21"/>
      <c r="BA2" s="21"/>
      <c r="BB2" s="21"/>
      <c r="BC2" s="42" t="str">
        <f>$F$2</f>
        <v>　現物給付（7月サービス分）</v>
      </c>
      <c r="BD2" s="43"/>
      <c r="BE2" s="21"/>
      <c r="BF2" s="21"/>
      <c r="BG2" s="21"/>
      <c r="BH2" s="21"/>
      <c r="BI2" s="21"/>
      <c r="BJ2" s="42" t="str">
        <f>$F$2</f>
        <v>　現物給付（7月サービス分）</v>
      </c>
      <c r="BK2" s="43"/>
      <c r="BL2" s="21"/>
      <c r="BM2" s="21"/>
      <c r="BN2" s="21"/>
      <c r="BO2" s="21"/>
      <c r="BP2" s="21"/>
      <c r="BQ2" s="42" t="str">
        <f>$F$2</f>
        <v>　現物給付（7月サービス分）</v>
      </c>
      <c r="BR2" s="43"/>
      <c r="BS2" s="21"/>
      <c r="BT2" s="21"/>
      <c r="BU2" s="21"/>
      <c r="BV2" s="21"/>
      <c r="BW2" s="21"/>
      <c r="BX2" s="42" t="str">
        <f>$F$2</f>
        <v>　現物給付（7月サービス分）</v>
      </c>
      <c r="BY2" s="43"/>
      <c r="BZ2" s="21"/>
      <c r="CA2" s="21"/>
      <c r="CB2" s="21"/>
      <c r="CC2" s="21"/>
      <c r="CD2" s="21"/>
      <c r="CE2" s="42" t="str">
        <f>$F$2</f>
        <v>　現物給付（7月サービス分）</v>
      </c>
      <c r="CF2" s="43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44" t="s">
        <v>51</v>
      </c>
      <c r="G3" s="45"/>
      <c r="H3" s="21"/>
      <c r="I3" s="21"/>
      <c r="J3" s="21"/>
      <c r="K3" s="21"/>
      <c r="L3" s="21"/>
      <c r="M3" s="44" t="str">
        <f>$F$3</f>
        <v>　償還給付（8月支出決定分）</v>
      </c>
      <c r="N3" s="45"/>
      <c r="O3" s="21"/>
      <c r="P3" s="21"/>
      <c r="Q3" s="21"/>
      <c r="R3" s="21"/>
      <c r="S3" s="21"/>
      <c r="T3" s="44" t="str">
        <f>$F$3</f>
        <v>　償還給付（8月支出決定分）</v>
      </c>
      <c r="U3" s="45"/>
      <c r="V3" s="21"/>
      <c r="W3" s="21"/>
      <c r="X3" s="21"/>
      <c r="Y3" s="21"/>
      <c r="Z3" s="21"/>
      <c r="AA3" s="44" t="str">
        <f>$F$3</f>
        <v>　償還給付（8月支出決定分）</v>
      </c>
      <c r="AB3" s="45"/>
      <c r="AC3" s="21"/>
      <c r="AD3" s="21"/>
      <c r="AE3" s="21"/>
      <c r="AF3" s="21"/>
      <c r="AG3" s="21"/>
      <c r="AH3" s="44" t="str">
        <f>$F$3</f>
        <v>　償還給付（8月支出決定分）</v>
      </c>
      <c r="AI3" s="45"/>
      <c r="AJ3" s="21"/>
      <c r="AK3" s="21"/>
      <c r="AL3" s="21"/>
      <c r="AM3" s="21"/>
      <c r="AN3" s="21"/>
      <c r="AO3" s="44" t="str">
        <f>$F$3</f>
        <v>　償還給付（8月支出決定分）</v>
      </c>
      <c r="AP3" s="45"/>
      <c r="AQ3" s="21"/>
      <c r="AR3" s="21"/>
      <c r="AS3" s="21"/>
      <c r="AT3" s="21"/>
      <c r="AU3" s="21"/>
      <c r="AV3" s="44" t="str">
        <f>$F$3</f>
        <v>　償還給付（8月支出決定分）</v>
      </c>
      <c r="AW3" s="45"/>
      <c r="AX3" s="21"/>
      <c r="AY3" s="21"/>
      <c r="AZ3" s="21"/>
      <c r="BA3" s="21"/>
      <c r="BB3" s="21"/>
      <c r="BC3" s="44" t="str">
        <f>$F$3</f>
        <v>　償還給付（8月支出決定分）</v>
      </c>
      <c r="BD3" s="45"/>
      <c r="BE3" s="21"/>
      <c r="BF3" s="21"/>
      <c r="BG3" s="21"/>
      <c r="BH3" s="21"/>
      <c r="BI3" s="21"/>
      <c r="BJ3" s="44" t="str">
        <f>$F$3</f>
        <v>　償還給付（8月支出決定分）</v>
      </c>
      <c r="BK3" s="45"/>
      <c r="BL3" s="21"/>
      <c r="BM3" s="21"/>
      <c r="BN3" s="21"/>
      <c r="BO3" s="21"/>
      <c r="BP3" s="21"/>
      <c r="BQ3" s="44" t="str">
        <f>$F$3</f>
        <v>　償還給付（8月支出決定分）</v>
      </c>
      <c r="BR3" s="45"/>
      <c r="BS3" s="21"/>
      <c r="BT3" s="21"/>
      <c r="BU3" s="21"/>
      <c r="BV3" s="21"/>
      <c r="BW3" s="21"/>
      <c r="BX3" s="44" t="str">
        <f>$F$3</f>
        <v>　償還給付（8月支出決定分）</v>
      </c>
      <c r="BY3" s="45"/>
      <c r="BZ3" s="21"/>
      <c r="CA3" s="21"/>
      <c r="CB3" s="21"/>
      <c r="CC3" s="21"/>
      <c r="CD3" s="21"/>
      <c r="CE3" s="44" t="str">
        <f>$F$3</f>
        <v>　償還給付（8月支出決定分）</v>
      </c>
      <c r="CF3" s="45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33" t="s">
        <v>44</v>
      </c>
      <c r="B5" s="36" t="s">
        <v>0</v>
      </c>
      <c r="C5" s="37"/>
      <c r="D5" s="37"/>
      <c r="E5" s="37"/>
      <c r="F5" s="37"/>
      <c r="G5" s="38"/>
      <c r="H5" s="33" t="s">
        <v>44</v>
      </c>
      <c r="I5" s="36" t="s">
        <v>0</v>
      </c>
      <c r="J5" s="37"/>
      <c r="K5" s="37"/>
      <c r="L5" s="37"/>
      <c r="M5" s="37"/>
      <c r="N5" s="38"/>
      <c r="O5" s="33" t="s">
        <v>44</v>
      </c>
      <c r="P5" s="36" t="s">
        <v>0</v>
      </c>
      <c r="Q5" s="37"/>
      <c r="R5" s="37"/>
      <c r="S5" s="37"/>
      <c r="T5" s="37"/>
      <c r="U5" s="38"/>
      <c r="V5" s="33" t="s">
        <v>44</v>
      </c>
      <c r="W5" s="36" t="s">
        <v>1</v>
      </c>
      <c r="X5" s="37"/>
      <c r="Y5" s="37"/>
      <c r="Z5" s="37"/>
      <c r="AA5" s="37"/>
      <c r="AB5" s="38"/>
      <c r="AC5" s="33" t="s">
        <v>44</v>
      </c>
      <c r="AD5" s="36" t="s">
        <v>1</v>
      </c>
      <c r="AE5" s="37"/>
      <c r="AF5" s="37"/>
      <c r="AG5" s="37"/>
      <c r="AH5" s="37"/>
      <c r="AI5" s="38"/>
      <c r="AJ5" s="33" t="s">
        <v>44</v>
      </c>
      <c r="AK5" s="36" t="s">
        <v>1</v>
      </c>
      <c r="AL5" s="37"/>
      <c r="AM5" s="37"/>
      <c r="AN5" s="37"/>
      <c r="AO5" s="37"/>
      <c r="AP5" s="38"/>
      <c r="AQ5" s="33" t="s">
        <v>44</v>
      </c>
      <c r="AR5" s="36" t="s">
        <v>48</v>
      </c>
      <c r="AS5" s="37"/>
      <c r="AT5" s="37"/>
      <c r="AU5" s="37"/>
      <c r="AV5" s="37"/>
      <c r="AW5" s="38"/>
      <c r="AX5" s="33" t="s">
        <v>44</v>
      </c>
      <c r="AY5" s="36" t="s">
        <v>48</v>
      </c>
      <c r="AZ5" s="37"/>
      <c r="BA5" s="37"/>
      <c r="BB5" s="37"/>
      <c r="BC5" s="37"/>
      <c r="BD5" s="38"/>
      <c r="BE5" s="33" t="s">
        <v>44</v>
      </c>
      <c r="BF5" s="36" t="s">
        <v>48</v>
      </c>
      <c r="BG5" s="37"/>
      <c r="BH5" s="37"/>
      <c r="BI5" s="37"/>
      <c r="BJ5" s="37"/>
      <c r="BK5" s="38"/>
      <c r="BL5" s="33" t="s">
        <v>44</v>
      </c>
      <c r="BM5" s="36" t="s">
        <v>47</v>
      </c>
      <c r="BN5" s="37"/>
      <c r="BO5" s="37"/>
      <c r="BP5" s="37"/>
      <c r="BQ5" s="37"/>
      <c r="BR5" s="38"/>
      <c r="BS5" s="33" t="s">
        <v>44</v>
      </c>
      <c r="BT5" s="36" t="s">
        <v>47</v>
      </c>
      <c r="BU5" s="37"/>
      <c r="BV5" s="37"/>
      <c r="BW5" s="37"/>
      <c r="BX5" s="37"/>
      <c r="BY5" s="38"/>
      <c r="BZ5" s="33" t="s">
        <v>44</v>
      </c>
      <c r="CA5" s="36" t="s">
        <v>47</v>
      </c>
      <c r="CB5" s="37"/>
      <c r="CC5" s="37"/>
      <c r="CD5" s="37"/>
      <c r="CE5" s="37"/>
      <c r="CF5" s="38"/>
      <c r="CG5" s="21"/>
      <c r="CH5" s="21"/>
    </row>
    <row r="6" spans="1:86" ht="15" customHeight="1" x14ac:dyDescent="0.15">
      <c r="A6" s="34"/>
      <c r="B6" s="39"/>
      <c r="C6" s="40"/>
      <c r="D6" s="40"/>
      <c r="E6" s="40"/>
      <c r="F6" s="40"/>
      <c r="G6" s="41"/>
      <c r="H6" s="34"/>
      <c r="I6" s="39" t="s">
        <v>38</v>
      </c>
      <c r="J6" s="40"/>
      <c r="K6" s="40"/>
      <c r="L6" s="40"/>
      <c r="M6" s="40"/>
      <c r="N6" s="41"/>
      <c r="O6" s="34"/>
      <c r="P6" s="39" t="s">
        <v>39</v>
      </c>
      <c r="Q6" s="40"/>
      <c r="R6" s="40"/>
      <c r="S6" s="40"/>
      <c r="T6" s="40"/>
      <c r="U6" s="41"/>
      <c r="V6" s="34"/>
      <c r="W6" s="39"/>
      <c r="X6" s="40"/>
      <c r="Y6" s="40"/>
      <c r="Z6" s="40"/>
      <c r="AA6" s="40"/>
      <c r="AB6" s="41"/>
      <c r="AC6" s="34"/>
      <c r="AD6" s="39" t="s">
        <v>38</v>
      </c>
      <c r="AE6" s="40"/>
      <c r="AF6" s="40"/>
      <c r="AG6" s="40"/>
      <c r="AH6" s="40"/>
      <c r="AI6" s="41"/>
      <c r="AJ6" s="34"/>
      <c r="AK6" s="39" t="s">
        <v>39</v>
      </c>
      <c r="AL6" s="40"/>
      <c r="AM6" s="40"/>
      <c r="AN6" s="40"/>
      <c r="AO6" s="40"/>
      <c r="AP6" s="41"/>
      <c r="AQ6" s="34"/>
      <c r="AR6" s="39"/>
      <c r="AS6" s="40"/>
      <c r="AT6" s="40"/>
      <c r="AU6" s="40"/>
      <c r="AV6" s="40"/>
      <c r="AW6" s="41"/>
      <c r="AX6" s="34"/>
      <c r="AY6" s="39" t="s">
        <v>38</v>
      </c>
      <c r="AZ6" s="40"/>
      <c r="BA6" s="40"/>
      <c r="BB6" s="40"/>
      <c r="BC6" s="40"/>
      <c r="BD6" s="41"/>
      <c r="BE6" s="34"/>
      <c r="BF6" s="39" t="s">
        <v>39</v>
      </c>
      <c r="BG6" s="40"/>
      <c r="BH6" s="40"/>
      <c r="BI6" s="40"/>
      <c r="BJ6" s="40"/>
      <c r="BK6" s="41"/>
      <c r="BL6" s="34"/>
      <c r="BM6" s="39"/>
      <c r="BN6" s="40"/>
      <c r="BO6" s="40"/>
      <c r="BP6" s="40"/>
      <c r="BQ6" s="40"/>
      <c r="BR6" s="41"/>
      <c r="BS6" s="34"/>
      <c r="BT6" s="39" t="s">
        <v>38</v>
      </c>
      <c r="BU6" s="40"/>
      <c r="BV6" s="40"/>
      <c r="BW6" s="40"/>
      <c r="BX6" s="40"/>
      <c r="BY6" s="41"/>
      <c r="BZ6" s="34"/>
      <c r="CA6" s="39" t="s">
        <v>39</v>
      </c>
      <c r="CB6" s="40"/>
      <c r="CC6" s="40"/>
      <c r="CD6" s="40"/>
      <c r="CE6" s="40"/>
      <c r="CF6" s="41"/>
      <c r="CG6" s="21"/>
      <c r="CH6" s="21"/>
    </row>
    <row r="7" spans="1:86" ht="15" customHeight="1" thickBot="1" x14ac:dyDescent="0.2">
      <c r="A7" s="3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3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3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3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3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3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3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3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3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3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3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3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91</v>
      </c>
      <c r="C8" s="12">
        <f>SUM(C9:C38)</f>
        <v>237</v>
      </c>
      <c r="D8" s="12">
        <f>SUM(D9:D38)</f>
        <v>1329</v>
      </c>
      <c r="E8" s="12">
        <f>SUM(E9:E38)</f>
        <v>2196</v>
      </c>
      <c r="F8" s="13">
        <f>SUM(F9:F38)</f>
        <v>1689</v>
      </c>
      <c r="G8" s="14">
        <f>SUM(B8:F8)</f>
        <v>5542</v>
      </c>
      <c r="H8" s="10" t="s">
        <v>37</v>
      </c>
      <c r="I8" s="11">
        <f>SUM(I9:I38)</f>
        <v>90</v>
      </c>
      <c r="J8" s="12">
        <f>SUM(J9:J38)</f>
        <v>236</v>
      </c>
      <c r="K8" s="12">
        <f>SUM(K9:K38)</f>
        <v>1318</v>
      </c>
      <c r="L8" s="12">
        <f>SUM(L9:L38)</f>
        <v>2176</v>
      </c>
      <c r="M8" s="13">
        <f>SUM(M9:M38)</f>
        <v>1672</v>
      </c>
      <c r="N8" s="14">
        <f>SUM(I8:M8)</f>
        <v>5492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11</v>
      </c>
      <c r="S8" s="12">
        <f>SUM(S9:S38)</f>
        <v>20</v>
      </c>
      <c r="T8" s="13">
        <f>SUM(T9:T38)</f>
        <v>17</v>
      </c>
      <c r="U8" s="14">
        <f>SUM(P8:T8)</f>
        <v>50</v>
      </c>
      <c r="V8" s="10" t="s">
        <v>37</v>
      </c>
      <c r="W8" s="11">
        <f>SUM(W9:W38)</f>
        <v>379</v>
      </c>
      <c r="X8" s="12">
        <f>SUM(X9:X38)</f>
        <v>573</v>
      </c>
      <c r="Y8" s="12">
        <f>SUM(Y9:Y38)</f>
        <v>722</v>
      </c>
      <c r="Z8" s="12">
        <f>SUM(Z9:Z38)</f>
        <v>933</v>
      </c>
      <c r="AA8" s="13">
        <f>SUM(AA9:AA38)</f>
        <v>608</v>
      </c>
      <c r="AB8" s="14">
        <f>SUM(W8:AA8)</f>
        <v>3215</v>
      </c>
      <c r="AC8" s="10" t="s">
        <v>37</v>
      </c>
      <c r="AD8" s="11">
        <f>SUM(AD9:AD38)</f>
        <v>377</v>
      </c>
      <c r="AE8" s="12">
        <f>SUM(AE9:AE38)</f>
        <v>571</v>
      </c>
      <c r="AF8" s="12">
        <f>SUM(AF9:AF38)</f>
        <v>714</v>
      </c>
      <c r="AG8" s="12">
        <f>SUM(AG9:AG38)</f>
        <v>923</v>
      </c>
      <c r="AH8" s="13">
        <f>SUM(AH9:AH38)</f>
        <v>592</v>
      </c>
      <c r="AI8" s="14">
        <f>SUM(AD8:AH8)</f>
        <v>3177</v>
      </c>
      <c r="AJ8" s="10" t="s">
        <v>37</v>
      </c>
      <c r="AK8" s="11">
        <f>SUM(AK9:AK38)</f>
        <v>2</v>
      </c>
      <c r="AL8" s="12">
        <f>SUM(AL9:AL38)</f>
        <v>2</v>
      </c>
      <c r="AM8" s="12">
        <f>SUM(AM9:AM38)</f>
        <v>8</v>
      </c>
      <c r="AN8" s="12">
        <f>SUM(AN9:AN38)</f>
        <v>10</v>
      </c>
      <c r="AO8" s="13">
        <f>SUM(AO9:AO38)</f>
        <v>16</v>
      </c>
      <c r="AP8" s="14">
        <f>SUM(AK8:AO8)</f>
        <v>38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4</v>
      </c>
      <c r="BN8" s="12">
        <f>SUM(BN9:BN38)</f>
        <v>13</v>
      </c>
      <c r="BO8" s="12">
        <f>SUM(BO9:BO38)</f>
        <v>19</v>
      </c>
      <c r="BP8" s="12">
        <f>SUM(BP9:BP38)</f>
        <v>170</v>
      </c>
      <c r="BQ8" s="13">
        <f>SUM(BQ9:BQ38)</f>
        <v>235</v>
      </c>
      <c r="BR8" s="14">
        <f>SUM(BM8:BQ8)</f>
        <v>441</v>
      </c>
      <c r="BS8" s="10" t="s">
        <v>37</v>
      </c>
      <c r="BT8" s="11">
        <f>SUM(BT9:BT38)</f>
        <v>4</v>
      </c>
      <c r="BU8" s="12">
        <f>SUM(BU9:BU38)</f>
        <v>13</v>
      </c>
      <c r="BV8" s="12">
        <f>SUM(BV9:BV38)</f>
        <v>18</v>
      </c>
      <c r="BW8" s="12">
        <f>SUM(BW9:BW38)</f>
        <v>169</v>
      </c>
      <c r="BX8" s="13">
        <f>SUM(BX9:BX38)</f>
        <v>231</v>
      </c>
      <c r="BY8" s="14">
        <f>SUM(BT8:BX8)</f>
        <v>435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4</v>
      </c>
      <c r="CF8" s="14">
        <f>SUM(CA8:CE8)</f>
        <v>6</v>
      </c>
      <c r="CG8" s="21"/>
      <c r="CH8" s="21"/>
    </row>
    <row r="9" spans="1:86" ht="15" customHeight="1" x14ac:dyDescent="0.15">
      <c r="A9" s="15" t="s">
        <v>7</v>
      </c>
      <c r="B9" s="64">
        <v>17</v>
      </c>
      <c r="C9" s="65">
        <v>47</v>
      </c>
      <c r="D9" s="65">
        <v>282</v>
      </c>
      <c r="E9" s="65">
        <v>474</v>
      </c>
      <c r="F9" s="66">
        <v>347</v>
      </c>
      <c r="G9" s="16">
        <f t="shared" ref="G9:G38" si="0">SUM(B9:F9)</f>
        <v>1167</v>
      </c>
      <c r="H9" s="15" t="s">
        <v>7</v>
      </c>
      <c r="I9" s="64">
        <v>17</v>
      </c>
      <c r="J9" s="65">
        <v>47</v>
      </c>
      <c r="K9" s="65">
        <v>279</v>
      </c>
      <c r="L9" s="65">
        <v>469</v>
      </c>
      <c r="M9" s="66">
        <v>345</v>
      </c>
      <c r="N9" s="16">
        <f t="shared" ref="N9:N38" si="1">SUM(I9:M9)</f>
        <v>1157</v>
      </c>
      <c r="O9" s="15" t="s">
        <v>7</v>
      </c>
      <c r="P9" s="64">
        <v>0</v>
      </c>
      <c r="Q9" s="65">
        <v>0</v>
      </c>
      <c r="R9" s="65">
        <v>3</v>
      </c>
      <c r="S9" s="65">
        <v>5</v>
      </c>
      <c r="T9" s="66">
        <v>2</v>
      </c>
      <c r="U9" s="16">
        <f t="shared" ref="U9:U38" si="2">SUM(P9:T9)</f>
        <v>10</v>
      </c>
      <c r="V9" s="15" t="s">
        <v>7</v>
      </c>
      <c r="W9" s="64">
        <v>93</v>
      </c>
      <c r="X9" s="65">
        <v>125</v>
      </c>
      <c r="Y9" s="65">
        <v>157</v>
      </c>
      <c r="Z9" s="65">
        <v>285</v>
      </c>
      <c r="AA9" s="66">
        <v>172</v>
      </c>
      <c r="AB9" s="16">
        <f t="shared" ref="AB9:AB38" si="3">SUM(W9:AA9)</f>
        <v>832</v>
      </c>
      <c r="AC9" s="15" t="s">
        <v>7</v>
      </c>
      <c r="AD9" s="64">
        <v>92</v>
      </c>
      <c r="AE9" s="65">
        <v>123</v>
      </c>
      <c r="AF9" s="65">
        <v>152</v>
      </c>
      <c r="AG9" s="65">
        <v>281</v>
      </c>
      <c r="AH9" s="66">
        <v>161</v>
      </c>
      <c r="AI9" s="16">
        <f t="shared" ref="AI9:AI38" si="4">SUM(AD9:AH9)</f>
        <v>809</v>
      </c>
      <c r="AJ9" s="15" t="s">
        <v>7</v>
      </c>
      <c r="AK9" s="64">
        <v>1</v>
      </c>
      <c r="AL9" s="65">
        <v>2</v>
      </c>
      <c r="AM9" s="65">
        <v>5</v>
      </c>
      <c r="AN9" s="65">
        <v>4</v>
      </c>
      <c r="AO9" s="66">
        <v>11</v>
      </c>
      <c r="AP9" s="16">
        <f t="shared" ref="AP9:AP38" si="5">SUM(AK9:AO9)</f>
        <v>23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0</v>
      </c>
      <c r="BO9" s="65">
        <v>3</v>
      </c>
      <c r="BP9" s="65">
        <v>32</v>
      </c>
      <c r="BQ9" s="66">
        <v>66</v>
      </c>
      <c r="BR9" s="16">
        <f t="shared" ref="BR9:BR38" si="9">SUM(BM9:BQ9)</f>
        <v>101</v>
      </c>
      <c r="BS9" s="15" t="s">
        <v>7</v>
      </c>
      <c r="BT9" s="64">
        <v>0</v>
      </c>
      <c r="BU9" s="65">
        <v>0</v>
      </c>
      <c r="BV9" s="65">
        <v>3</v>
      </c>
      <c r="BW9" s="65">
        <v>32</v>
      </c>
      <c r="BX9" s="66">
        <v>64</v>
      </c>
      <c r="BY9" s="16">
        <f t="shared" ref="BY9:BY38" si="10">SUM(BT9:BX9)</f>
        <v>99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2</v>
      </c>
      <c r="CF9" s="16">
        <f t="shared" ref="CF9:CF38" si="11">SUM(CA9:CE9)</f>
        <v>2</v>
      </c>
      <c r="CG9" s="21"/>
      <c r="CH9" s="21"/>
    </row>
    <row r="10" spans="1:86" ht="15" customHeight="1" x14ac:dyDescent="0.15">
      <c r="A10" s="17" t="s">
        <v>8</v>
      </c>
      <c r="B10" s="67">
        <v>2</v>
      </c>
      <c r="C10" s="59">
        <v>11</v>
      </c>
      <c r="D10" s="59">
        <v>81</v>
      </c>
      <c r="E10" s="59">
        <v>134</v>
      </c>
      <c r="F10" s="60">
        <v>99</v>
      </c>
      <c r="G10" s="18">
        <f t="shared" si="0"/>
        <v>327</v>
      </c>
      <c r="H10" s="17" t="s">
        <v>8</v>
      </c>
      <c r="I10" s="67">
        <v>2</v>
      </c>
      <c r="J10" s="59">
        <v>11</v>
      </c>
      <c r="K10" s="59">
        <v>80</v>
      </c>
      <c r="L10" s="59">
        <v>134</v>
      </c>
      <c r="M10" s="60">
        <v>99</v>
      </c>
      <c r="N10" s="18">
        <f t="shared" si="1"/>
        <v>326</v>
      </c>
      <c r="O10" s="17" t="s">
        <v>8</v>
      </c>
      <c r="P10" s="67">
        <v>0</v>
      </c>
      <c r="Q10" s="59">
        <v>0</v>
      </c>
      <c r="R10" s="59">
        <v>1</v>
      </c>
      <c r="S10" s="59">
        <v>0</v>
      </c>
      <c r="T10" s="60">
        <v>0</v>
      </c>
      <c r="U10" s="18">
        <f t="shared" si="2"/>
        <v>1</v>
      </c>
      <c r="V10" s="17" t="s">
        <v>8</v>
      </c>
      <c r="W10" s="67">
        <v>11</v>
      </c>
      <c r="X10" s="59">
        <v>58</v>
      </c>
      <c r="Y10" s="59">
        <v>65</v>
      </c>
      <c r="Z10" s="59">
        <v>90</v>
      </c>
      <c r="AA10" s="60">
        <v>46</v>
      </c>
      <c r="AB10" s="18">
        <f t="shared" si="3"/>
        <v>270</v>
      </c>
      <c r="AC10" s="17" t="s">
        <v>8</v>
      </c>
      <c r="AD10" s="67">
        <v>11</v>
      </c>
      <c r="AE10" s="59">
        <v>58</v>
      </c>
      <c r="AF10" s="59">
        <v>65</v>
      </c>
      <c r="AG10" s="59">
        <v>89</v>
      </c>
      <c r="AH10" s="60">
        <v>45</v>
      </c>
      <c r="AI10" s="18">
        <f t="shared" si="4"/>
        <v>268</v>
      </c>
      <c r="AJ10" s="17" t="s">
        <v>8</v>
      </c>
      <c r="AK10" s="67">
        <v>0</v>
      </c>
      <c r="AL10" s="59">
        <v>0</v>
      </c>
      <c r="AM10" s="59">
        <v>0</v>
      </c>
      <c r="AN10" s="59">
        <v>1</v>
      </c>
      <c r="AO10" s="60">
        <v>1</v>
      </c>
      <c r="AP10" s="18">
        <f t="shared" si="5"/>
        <v>2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0</v>
      </c>
      <c r="BP10" s="59">
        <v>1</v>
      </c>
      <c r="BQ10" s="60">
        <v>3</v>
      </c>
      <c r="BR10" s="18">
        <f t="shared" si="9"/>
        <v>4</v>
      </c>
      <c r="BS10" s="17" t="s">
        <v>8</v>
      </c>
      <c r="BT10" s="67">
        <v>0</v>
      </c>
      <c r="BU10" s="59">
        <v>0</v>
      </c>
      <c r="BV10" s="59">
        <v>0</v>
      </c>
      <c r="BW10" s="59">
        <v>1</v>
      </c>
      <c r="BX10" s="60">
        <v>3</v>
      </c>
      <c r="BY10" s="18">
        <f t="shared" si="10"/>
        <v>4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43</v>
      </c>
      <c r="C11" s="59">
        <v>64</v>
      </c>
      <c r="D11" s="59">
        <v>118</v>
      </c>
      <c r="E11" s="59">
        <v>106</v>
      </c>
      <c r="F11" s="60">
        <v>92</v>
      </c>
      <c r="G11" s="18">
        <f t="shared" si="0"/>
        <v>423</v>
      </c>
      <c r="H11" s="17" t="s">
        <v>9</v>
      </c>
      <c r="I11" s="67">
        <v>43</v>
      </c>
      <c r="J11" s="59">
        <v>64</v>
      </c>
      <c r="K11" s="59">
        <v>118</v>
      </c>
      <c r="L11" s="59">
        <v>104</v>
      </c>
      <c r="M11" s="60">
        <v>92</v>
      </c>
      <c r="N11" s="18">
        <f t="shared" si="1"/>
        <v>421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65</v>
      </c>
      <c r="X11" s="59">
        <v>57</v>
      </c>
      <c r="Y11" s="59">
        <v>74</v>
      </c>
      <c r="Z11" s="59">
        <v>38</v>
      </c>
      <c r="AA11" s="60">
        <v>26</v>
      </c>
      <c r="AB11" s="18">
        <f t="shared" si="3"/>
        <v>260</v>
      </c>
      <c r="AC11" s="17" t="s">
        <v>9</v>
      </c>
      <c r="AD11" s="67">
        <v>64</v>
      </c>
      <c r="AE11" s="59">
        <v>57</v>
      </c>
      <c r="AF11" s="59">
        <v>74</v>
      </c>
      <c r="AG11" s="59">
        <v>37</v>
      </c>
      <c r="AH11" s="60">
        <v>26</v>
      </c>
      <c r="AI11" s="18">
        <f t="shared" si="4"/>
        <v>258</v>
      </c>
      <c r="AJ11" s="17" t="s">
        <v>9</v>
      </c>
      <c r="AK11" s="67">
        <v>1</v>
      </c>
      <c r="AL11" s="59">
        <v>0</v>
      </c>
      <c r="AM11" s="59">
        <v>0</v>
      </c>
      <c r="AN11" s="59">
        <v>1</v>
      </c>
      <c r="AO11" s="60">
        <v>0</v>
      </c>
      <c r="AP11" s="18">
        <f t="shared" si="5"/>
        <v>2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3</v>
      </c>
      <c r="BQ11" s="60">
        <v>3</v>
      </c>
      <c r="BR11" s="18">
        <f t="shared" si="9"/>
        <v>6</v>
      </c>
      <c r="BS11" s="17" t="s">
        <v>9</v>
      </c>
      <c r="BT11" s="67">
        <v>0</v>
      </c>
      <c r="BU11" s="59">
        <v>0</v>
      </c>
      <c r="BV11" s="59">
        <v>0</v>
      </c>
      <c r="BW11" s="59">
        <v>3</v>
      </c>
      <c r="BX11" s="60">
        <v>3</v>
      </c>
      <c r="BY11" s="18">
        <f t="shared" si="10"/>
        <v>6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6</v>
      </c>
      <c r="D12" s="59">
        <v>54</v>
      </c>
      <c r="E12" s="59">
        <v>114</v>
      </c>
      <c r="F12" s="60">
        <v>80</v>
      </c>
      <c r="G12" s="18">
        <f t="shared" si="0"/>
        <v>256</v>
      </c>
      <c r="H12" s="17" t="s">
        <v>10</v>
      </c>
      <c r="I12" s="67">
        <v>2</v>
      </c>
      <c r="J12" s="59">
        <v>5</v>
      </c>
      <c r="K12" s="59">
        <v>54</v>
      </c>
      <c r="L12" s="59">
        <v>112</v>
      </c>
      <c r="M12" s="60">
        <v>77</v>
      </c>
      <c r="N12" s="18">
        <f t="shared" si="1"/>
        <v>250</v>
      </c>
      <c r="O12" s="17" t="s">
        <v>10</v>
      </c>
      <c r="P12" s="67">
        <v>0</v>
      </c>
      <c r="Q12" s="59">
        <v>1</v>
      </c>
      <c r="R12" s="59">
        <v>0</v>
      </c>
      <c r="S12" s="59">
        <v>2</v>
      </c>
      <c r="T12" s="60">
        <v>3</v>
      </c>
      <c r="U12" s="18">
        <f t="shared" si="2"/>
        <v>6</v>
      </c>
      <c r="V12" s="17" t="s">
        <v>10</v>
      </c>
      <c r="W12" s="67">
        <v>11</v>
      </c>
      <c r="X12" s="59">
        <v>7</v>
      </c>
      <c r="Y12" s="59">
        <v>25</v>
      </c>
      <c r="Z12" s="59">
        <v>18</v>
      </c>
      <c r="AA12" s="60">
        <v>15</v>
      </c>
      <c r="AB12" s="18">
        <f t="shared" si="3"/>
        <v>76</v>
      </c>
      <c r="AC12" s="17" t="s">
        <v>10</v>
      </c>
      <c r="AD12" s="67">
        <v>11</v>
      </c>
      <c r="AE12" s="59">
        <v>7</v>
      </c>
      <c r="AF12" s="59">
        <v>25</v>
      </c>
      <c r="AG12" s="59">
        <v>17</v>
      </c>
      <c r="AH12" s="60">
        <v>15</v>
      </c>
      <c r="AI12" s="18">
        <f t="shared" si="4"/>
        <v>75</v>
      </c>
      <c r="AJ12" s="17" t="s">
        <v>10</v>
      </c>
      <c r="AK12" s="67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1</v>
      </c>
      <c r="BP12" s="59">
        <v>0</v>
      </c>
      <c r="BQ12" s="60">
        <v>1</v>
      </c>
      <c r="BR12" s="18">
        <f t="shared" si="9"/>
        <v>2</v>
      </c>
      <c r="BS12" s="17" t="s">
        <v>10</v>
      </c>
      <c r="BT12" s="67">
        <v>0</v>
      </c>
      <c r="BU12" s="59">
        <v>0</v>
      </c>
      <c r="BV12" s="59">
        <v>1</v>
      </c>
      <c r="BW12" s="59">
        <v>0</v>
      </c>
      <c r="BX12" s="60">
        <v>1</v>
      </c>
      <c r="BY12" s="18">
        <f t="shared" si="10"/>
        <v>2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2</v>
      </c>
      <c r="C13" s="59">
        <v>13</v>
      </c>
      <c r="D13" s="59">
        <v>52</v>
      </c>
      <c r="E13" s="59">
        <v>85</v>
      </c>
      <c r="F13" s="60">
        <v>94</v>
      </c>
      <c r="G13" s="18">
        <f t="shared" si="0"/>
        <v>246</v>
      </c>
      <c r="H13" s="17" t="s">
        <v>11</v>
      </c>
      <c r="I13" s="67">
        <v>2</v>
      </c>
      <c r="J13" s="59">
        <v>13</v>
      </c>
      <c r="K13" s="59">
        <v>52</v>
      </c>
      <c r="L13" s="59">
        <v>85</v>
      </c>
      <c r="M13" s="60">
        <v>93</v>
      </c>
      <c r="N13" s="18">
        <f t="shared" si="1"/>
        <v>245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14</v>
      </c>
      <c r="X13" s="59">
        <v>18</v>
      </c>
      <c r="Y13" s="59">
        <v>24</v>
      </c>
      <c r="Z13" s="59">
        <v>27</v>
      </c>
      <c r="AA13" s="60">
        <v>24</v>
      </c>
      <c r="AB13" s="18">
        <f t="shared" si="3"/>
        <v>107</v>
      </c>
      <c r="AC13" s="17" t="s">
        <v>11</v>
      </c>
      <c r="AD13" s="67">
        <v>14</v>
      </c>
      <c r="AE13" s="59">
        <v>18</v>
      </c>
      <c r="AF13" s="59">
        <v>24</v>
      </c>
      <c r="AG13" s="59">
        <v>27</v>
      </c>
      <c r="AH13" s="60">
        <v>24</v>
      </c>
      <c r="AI13" s="18">
        <f t="shared" si="4"/>
        <v>107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2</v>
      </c>
      <c r="C14" s="59">
        <v>23</v>
      </c>
      <c r="D14" s="59">
        <v>100</v>
      </c>
      <c r="E14" s="59">
        <v>195</v>
      </c>
      <c r="F14" s="60">
        <v>149</v>
      </c>
      <c r="G14" s="18">
        <f t="shared" si="0"/>
        <v>469</v>
      </c>
      <c r="H14" s="17" t="s">
        <v>12</v>
      </c>
      <c r="I14" s="67">
        <v>2</v>
      </c>
      <c r="J14" s="59">
        <v>23</v>
      </c>
      <c r="K14" s="59">
        <v>99</v>
      </c>
      <c r="L14" s="59">
        <v>193</v>
      </c>
      <c r="M14" s="60">
        <v>149</v>
      </c>
      <c r="N14" s="18">
        <f t="shared" si="1"/>
        <v>466</v>
      </c>
      <c r="O14" s="17" t="s">
        <v>12</v>
      </c>
      <c r="P14" s="67">
        <v>0</v>
      </c>
      <c r="Q14" s="59">
        <v>0</v>
      </c>
      <c r="R14" s="59">
        <v>1</v>
      </c>
      <c r="S14" s="59">
        <v>2</v>
      </c>
      <c r="T14" s="60">
        <v>0</v>
      </c>
      <c r="U14" s="18">
        <f t="shared" si="2"/>
        <v>3</v>
      </c>
      <c r="V14" s="17" t="s">
        <v>12</v>
      </c>
      <c r="W14" s="67">
        <v>16</v>
      </c>
      <c r="X14" s="59">
        <v>50</v>
      </c>
      <c r="Y14" s="59">
        <v>60</v>
      </c>
      <c r="Z14" s="59">
        <v>80</v>
      </c>
      <c r="AA14" s="60">
        <v>50</v>
      </c>
      <c r="AB14" s="18">
        <f t="shared" si="3"/>
        <v>256</v>
      </c>
      <c r="AC14" s="17" t="s">
        <v>12</v>
      </c>
      <c r="AD14" s="67">
        <v>16</v>
      </c>
      <c r="AE14" s="59">
        <v>50</v>
      </c>
      <c r="AF14" s="59">
        <v>60</v>
      </c>
      <c r="AG14" s="59">
        <v>80</v>
      </c>
      <c r="AH14" s="60">
        <v>50</v>
      </c>
      <c r="AI14" s="18">
        <f t="shared" si="4"/>
        <v>256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8</v>
      </c>
      <c r="BO14" s="59">
        <v>1</v>
      </c>
      <c r="BP14" s="59">
        <v>50</v>
      </c>
      <c r="BQ14" s="60">
        <v>61</v>
      </c>
      <c r="BR14" s="18">
        <f t="shared" si="9"/>
        <v>121</v>
      </c>
      <c r="BS14" s="17" t="s">
        <v>12</v>
      </c>
      <c r="BT14" s="67">
        <v>1</v>
      </c>
      <c r="BU14" s="59">
        <v>8</v>
      </c>
      <c r="BV14" s="59">
        <v>0</v>
      </c>
      <c r="BW14" s="59">
        <v>49</v>
      </c>
      <c r="BX14" s="60">
        <v>59</v>
      </c>
      <c r="BY14" s="18">
        <f t="shared" si="10"/>
        <v>117</v>
      </c>
      <c r="BZ14" s="17" t="s">
        <v>12</v>
      </c>
      <c r="CA14" s="67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1</v>
      </c>
      <c r="D15" s="59">
        <v>36</v>
      </c>
      <c r="E15" s="59">
        <v>76</v>
      </c>
      <c r="F15" s="60">
        <v>57</v>
      </c>
      <c r="G15" s="18">
        <f t="shared" si="0"/>
        <v>170</v>
      </c>
      <c r="H15" s="17" t="s">
        <v>13</v>
      </c>
      <c r="I15" s="67">
        <v>0</v>
      </c>
      <c r="J15" s="59">
        <v>1</v>
      </c>
      <c r="K15" s="59">
        <v>36</v>
      </c>
      <c r="L15" s="59">
        <v>76</v>
      </c>
      <c r="M15" s="60">
        <v>57</v>
      </c>
      <c r="N15" s="18">
        <f t="shared" si="1"/>
        <v>170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8</v>
      </c>
      <c r="X15" s="59">
        <v>27</v>
      </c>
      <c r="Y15" s="59">
        <v>15</v>
      </c>
      <c r="Z15" s="59">
        <v>26</v>
      </c>
      <c r="AA15" s="60">
        <v>23</v>
      </c>
      <c r="AB15" s="18">
        <f t="shared" si="3"/>
        <v>99</v>
      </c>
      <c r="AC15" s="17" t="s">
        <v>13</v>
      </c>
      <c r="AD15" s="67">
        <v>8</v>
      </c>
      <c r="AE15" s="59">
        <v>27</v>
      </c>
      <c r="AF15" s="59">
        <v>15</v>
      </c>
      <c r="AG15" s="59">
        <v>26</v>
      </c>
      <c r="AH15" s="60">
        <v>23</v>
      </c>
      <c r="AI15" s="18">
        <f t="shared" si="4"/>
        <v>99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6</v>
      </c>
      <c r="D16" s="59">
        <v>124</v>
      </c>
      <c r="E16" s="59">
        <v>218</v>
      </c>
      <c r="F16" s="60">
        <v>136</v>
      </c>
      <c r="G16" s="18">
        <f t="shared" si="0"/>
        <v>486</v>
      </c>
      <c r="H16" s="17" t="s">
        <v>14</v>
      </c>
      <c r="I16" s="67">
        <v>2</v>
      </c>
      <c r="J16" s="59">
        <v>6</v>
      </c>
      <c r="K16" s="59">
        <v>124</v>
      </c>
      <c r="L16" s="59">
        <v>216</v>
      </c>
      <c r="M16" s="60">
        <v>130</v>
      </c>
      <c r="N16" s="18">
        <f t="shared" si="1"/>
        <v>478</v>
      </c>
      <c r="O16" s="17" t="s">
        <v>14</v>
      </c>
      <c r="P16" s="67">
        <v>0</v>
      </c>
      <c r="Q16" s="59">
        <v>0</v>
      </c>
      <c r="R16" s="59">
        <v>0</v>
      </c>
      <c r="S16" s="59">
        <v>2</v>
      </c>
      <c r="T16" s="60">
        <v>6</v>
      </c>
      <c r="U16" s="18">
        <f t="shared" si="2"/>
        <v>8</v>
      </c>
      <c r="V16" s="17" t="s">
        <v>14</v>
      </c>
      <c r="W16" s="67">
        <v>25</v>
      </c>
      <c r="X16" s="59">
        <v>26</v>
      </c>
      <c r="Y16" s="59">
        <v>43</v>
      </c>
      <c r="Z16" s="59">
        <v>61</v>
      </c>
      <c r="AA16" s="60">
        <v>25</v>
      </c>
      <c r="AB16" s="18">
        <f t="shared" si="3"/>
        <v>180</v>
      </c>
      <c r="AC16" s="17" t="s">
        <v>14</v>
      </c>
      <c r="AD16" s="67">
        <v>25</v>
      </c>
      <c r="AE16" s="59">
        <v>26</v>
      </c>
      <c r="AF16" s="59">
        <v>43</v>
      </c>
      <c r="AG16" s="59">
        <v>60</v>
      </c>
      <c r="AH16" s="60">
        <v>25</v>
      </c>
      <c r="AI16" s="18">
        <f t="shared" si="4"/>
        <v>179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0</v>
      </c>
      <c r="BN16" s="59">
        <v>0</v>
      </c>
      <c r="BO16" s="59">
        <v>3</v>
      </c>
      <c r="BP16" s="59">
        <v>28</v>
      </c>
      <c r="BQ16" s="60">
        <v>15</v>
      </c>
      <c r="BR16" s="18">
        <f t="shared" si="9"/>
        <v>46</v>
      </c>
      <c r="BS16" s="17" t="s">
        <v>14</v>
      </c>
      <c r="BT16" s="67">
        <v>0</v>
      </c>
      <c r="BU16" s="59">
        <v>0</v>
      </c>
      <c r="BV16" s="59">
        <v>3</v>
      </c>
      <c r="BW16" s="59">
        <v>28</v>
      </c>
      <c r="BX16" s="60">
        <v>15</v>
      </c>
      <c r="BY16" s="18">
        <f t="shared" si="10"/>
        <v>46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1</v>
      </c>
      <c r="C17" s="59">
        <v>7</v>
      </c>
      <c r="D17" s="59">
        <v>37</v>
      </c>
      <c r="E17" s="59">
        <v>72</v>
      </c>
      <c r="F17" s="60">
        <v>42</v>
      </c>
      <c r="G17" s="18">
        <f t="shared" si="0"/>
        <v>159</v>
      </c>
      <c r="H17" s="17" t="s">
        <v>15</v>
      </c>
      <c r="I17" s="67">
        <v>1</v>
      </c>
      <c r="J17" s="59">
        <v>7</v>
      </c>
      <c r="K17" s="59">
        <v>37</v>
      </c>
      <c r="L17" s="59">
        <v>71</v>
      </c>
      <c r="M17" s="60">
        <v>42</v>
      </c>
      <c r="N17" s="18">
        <f t="shared" si="1"/>
        <v>158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10</v>
      </c>
      <c r="X17" s="59">
        <v>20</v>
      </c>
      <c r="Y17" s="59">
        <v>26</v>
      </c>
      <c r="Z17" s="59">
        <v>31</v>
      </c>
      <c r="AA17" s="60">
        <v>17</v>
      </c>
      <c r="AB17" s="18">
        <f t="shared" si="3"/>
        <v>104</v>
      </c>
      <c r="AC17" s="17" t="s">
        <v>15</v>
      </c>
      <c r="AD17" s="67">
        <v>10</v>
      </c>
      <c r="AE17" s="59">
        <v>20</v>
      </c>
      <c r="AF17" s="59">
        <v>26</v>
      </c>
      <c r="AG17" s="59">
        <v>31</v>
      </c>
      <c r="AH17" s="60">
        <v>16</v>
      </c>
      <c r="AI17" s="18">
        <f t="shared" si="4"/>
        <v>103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0</v>
      </c>
      <c r="BN17" s="59">
        <v>0</v>
      </c>
      <c r="BO17" s="59">
        <v>1</v>
      </c>
      <c r="BP17" s="59">
        <v>8</v>
      </c>
      <c r="BQ17" s="60">
        <v>19</v>
      </c>
      <c r="BR17" s="18">
        <f t="shared" si="9"/>
        <v>28</v>
      </c>
      <c r="BS17" s="17" t="s">
        <v>15</v>
      </c>
      <c r="BT17" s="67">
        <v>0</v>
      </c>
      <c r="BU17" s="59">
        <v>0</v>
      </c>
      <c r="BV17" s="59">
        <v>1</v>
      </c>
      <c r="BW17" s="59">
        <v>8</v>
      </c>
      <c r="BX17" s="60">
        <v>19</v>
      </c>
      <c r="BY17" s="18">
        <f t="shared" si="10"/>
        <v>28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21</v>
      </c>
      <c r="E18" s="59">
        <v>63</v>
      </c>
      <c r="F18" s="60">
        <v>31</v>
      </c>
      <c r="G18" s="18">
        <f t="shared" si="0"/>
        <v>120</v>
      </c>
      <c r="H18" s="17" t="s">
        <v>16</v>
      </c>
      <c r="I18" s="67">
        <v>0</v>
      </c>
      <c r="J18" s="59">
        <v>4</v>
      </c>
      <c r="K18" s="59">
        <v>20</v>
      </c>
      <c r="L18" s="59">
        <v>62</v>
      </c>
      <c r="M18" s="60">
        <v>31</v>
      </c>
      <c r="N18" s="18">
        <f t="shared" si="1"/>
        <v>117</v>
      </c>
      <c r="O18" s="17" t="s">
        <v>16</v>
      </c>
      <c r="P18" s="67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67">
        <v>24</v>
      </c>
      <c r="X18" s="59">
        <v>15</v>
      </c>
      <c r="Y18" s="59">
        <v>13</v>
      </c>
      <c r="Z18" s="59">
        <v>27</v>
      </c>
      <c r="AA18" s="60">
        <v>11</v>
      </c>
      <c r="AB18" s="18">
        <f t="shared" si="3"/>
        <v>90</v>
      </c>
      <c r="AC18" s="17" t="s">
        <v>16</v>
      </c>
      <c r="AD18" s="67">
        <v>24</v>
      </c>
      <c r="AE18" s="59">
        <v>15</v>
      </c>
      <c r="AF18" s="59">
        <v>13</v>
      </c>
      <c r="AG18" s="59">
        <v>27</v>
      </c>
      <c r="AH18" s="60">
        <v>11</v>
      </c>
      <c r="AI18" s="18">
        <f t="shared" si="4"/>
        <v>90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0</v>
      </c>
      <c r="BN18" s="59">
        <v>0</v>
      </c>
      <c r="BO18" s="59">
        <v>0</v>
      </c>
      <c r="BP18" s="59">
        <v>0</v>
      </c>
      <c r="BQ18" s="60">
        <v>0</v>
      </c>
      <c r="BR18" s="18">
        <f t="shared" si="9"/>
        <v>0</v>
      </c>
      <c r="BS18" s="17" t="s">
        <v>16</v>
      </c>
      <c r="BT18" s="67">
        <v>0</v>
      </c>
      <c r="BU18" s="59">
        <v>0</v>
      </c>
      <c r="BV18" s="59">
        <v>0</v>
      </c>
      <c r="BW18" s="59">
        <v>0</v>
      </c>
      <c r="BX18" s="60">
        <v>0</v>
      </c>
      <c r="BY18" s="18">
        <f t="shared" si="10"/>
        <v>0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2</v>
      </c>
      <c r="C19" s="59">
        <v>14</v>
      </c>
      <c r="D19" s="59">
        <v>72</v>
      </c>
      <c r="E19" s="59">
        <v>69</v>
      </c>
      <c r="F19" s="60">
        <v>83</v>
      </c>
      <c r="G19" s="18">
        <f t="shared" si="0"/>
        <v>240</v>
      </c>
      <c r="H19" s="17" t="s">
        <v>17</v>
      </c>
      <c r="I19" s="67">
        <v>2</v>
      </c>
      <c r="J19" s="59">
        <v>14</v>
      </c>
      <c r="K19" s="59">
        <v>72</v>
      </c>
      <c r="L19" s="59">
        <v>69</v>
      </c>
      <c r="M19" s="60">
        <v>83</v>
      </c>
      <c r="N19" s="18">
        <f t="shared" si="1"/>
        <v>240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13</v>
      </c>
      <c r="X19" s="59">
        <v>13</v>
      </c>
      <c r="Y19" s="59">
        <v>16</v>
      </c>
      <c r="Z19" s="59">
        <v>14</v>
      </c>
      <c r="AA19" s="60">
        <v>15</v>
      </c>
      <c r="AB19" s="18">
        <f t="shared" si="3"/>
        <v>71</v>
      </c>
      <c r="AC19" s="17" t="s">
        <v>17</v>
      </c>
      <c r="AD19" s="67">
        <v>13</v>
      </c>
      <c r="AE19" s="59">
        <v>13</v>
      </c>
      <c r="AF19" s="59">
        <v>16</v>
      </c>
      <c r="AG19" s="59">
        <v>14</v>
      </c>
      <c r="AH19" s="60">
        <v>15</v>
      </c>
      <c r="AI19" s="18">
        <f t="shared" si="4"/>
        <v>71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3</v>
      </c>
      <c r="BQ19" s="60">
        <v>5</v>
      </c>
      <c r="BR19" s="18">
        <f t="shared" si="9"/>
        <v>8</v>
      </c>
      <c r="BS19" s="17" t="s">
        <v>17</v>
      </c>
      <c r="BT19" s="67">
        <v>0</v>
      </c>
      <c r="BU19" s="59">
        <v>0</v>
      </c>
      <c r="BV19" s="59">
        <v>0</v>
      </c>
      <c r="BW19" s="59">
        <v>3</v>
      </c>
      <c r="BX19" s="60">
        <v>5</v>
      </c>
      <c r="BY19" s="18">
        <f t="shared" si="10"/>
        <v>8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18</v>
      </c>
      <c r="E20" s="59">
        <v>24</v>
      </c>
      <c r="F20" s="60">
        <v>18</v>
      </c>
      <c r="G20" s="18">
        <f t="shared" si="0"/>
        <v>61</v>
      </c>
      <c r="H20" s="17" t="s">
        <v>18</v>
      </c>
      <c r="I20" s="67">
        <v>1</v>
      </c>
      <c r="J20" s="59">
        <v>0</v>
      </c>
      <c r="K20" s="59">
        <v>18</v>
      </c>
      <c r="L20" s="59">
        <v>24</v>
      </c>
      <c r="M20" s="60">
        <v>18</v>
      </c>
      <c r="N20" s="18">
        <f t="shared" si="1"/>
        <v>61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4</v>
      </c>
      <c r="X20" s="59">
        <v>10</v>
      </c>
      <c r="Y20" s="59">
        <v>7</v>
      </c>
      <c r="Z20" s="59">
        <v>3</v>
      </c>
      <c r="AA20" s="60">
        <v>5</v>
      </c>
      <c r="AB20" s="18">
        <f t="shared" si="3"/>
        <v>29</v>
      </c>
      <c r="AC20" s="17" t="s">
        <v>18</v>
      </c>
      <c r="AD20" s="67">
        <v>4</v>
      </c>
      <c r="AE20" s="59">
        <v>10</v>
      </c>
      <c r="AF20" s="59">
        <v>7</v>
      </c>
      <c r="AG20" s="59">
        <v>3</v>
      </c>
      <c r="AH20" s="60">
        <v>5</v>
      </c>
      <c r="AI20" s="18">
        <f t="shared" si="4"/>
        <v>29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1</v>
      </c>
      <c r="BR20" s="18">
        <f t="shared" si="9"/>
        <v>2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1</v>
      </c>
      <c r="BY20" s="18">
        <f t="shared" si="10"/>
        <v>2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9</v>
      </c>
      <c r="D21" s="59">
        <v>16</v>
      </c>
      <c r="E21" s="59">
        <v>13</v>
      </c>
      <c r="F21" s="60">
        <v>8</v>
      </c>
      <c r="G21" s="18">
        <f t="shared" si="0"/>
        <v>47</v>
      </c>
      <c r="H21" s="17" t="s">
        <v>19</v>
      </c>
      <c r="I21" s="67">
        <v>1</v>
      </c>
      <c r="J21" s="59">
        <v>9</v>
      </c>
      <c r="K21" s="59">
        <v>16</v>
      </c>
      <c r="L21" s="59">
        <v>13</v>
      </c>
      <c r="M21" s="60">
        <v>8</v>
      </c>
      <c r="N21" s="18">
        <f t="shared" si="1"/>
        <v>47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3</v>
      </c>
      <c r="X21" s="59">
        <v>7</v>
      </c>
      <c r="Y21" s="59">
        <v>1</v>
      </c>
      <c r="Z21" s="59">
        <v>5</v>
      </c>
      <c r="AA21" s="60">
        <v>1</v>
      </c>
      <c r="AB21" s="18">
        <f t="shared" si="3"/>
        <v>17</v>
      </c>
      <c r="AC21" s="17" t="s">
        <v>19</v>
      </c>
      <c r="AD21" s="67">
        <v>3</v>
      </c>
      <c r="AE21" s="59">
        <v>7</v>
      </c>
      <c r="AF21" s="59">
        <v>1</v>
      </c>
      <c r="AG21" s="59">
        <v>4</v>
      </c>
      <c r="AH21" s="60">
        <v>1</v>
      </c>
      <c r="AI21" s="18">
        <f t="shared" si="4"/>
        <v>16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19</v>
      </c>
      <c r="E22" s="59">
        <v>35</v>
      </c>
      <c r="F22" s="60">
        <v>19</v>
      </c>
      <c r="G22" s="18">
        <f t="shared" si="0"/>
        <v>74</v>
      </c>
      <c r="H22" s="17" t="s">
        <v>20</v>
      </c>
      <c r="I22" s="67">
        <v>0</v>
      </c>
      <c r="J22" s="59">
        <v>1</v>
      </c>
      <c r="K22" s="59">
        <v>19</v>
      </c>
      <c r="L22" s="59">
        <v>34</v>
      </c>
      <c r="M22" s="60">
        <v>19</v>
      </c>
      <c r="N22" s="18">
        <f t="shared" si="1"/>
        <v>73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1</v>
      </c>
      <c r="X22" s="59">
        <v>3</v>
      </c>
      <c r="Y22" s="59">
        <v>10</v>
      </c>
      <c r="Z22" s="59">
        <v>17</v>
      </c>
      <c r="AA22" s="60">
        <v>12</v>
      </c>
      <c r="AB22" s="18">
        <f t="shared" si="3"/>
        <v>43</v>
      </c>
      <c r="AC22" s="17" t="s">
        <v>20</v>
      </c>
      <c r="AD22" s="67">
        <v>1</v>
      </c>
      <c r="AE22" s="59">
        <v>3</v>
      </c>
      <c r="AF22" s="59">
        <v>10</v>
      </c>
      <c r="AG22" s="59">
        <v>17</v>
      </c>
      <c r="AH22" s="60">
        <v>12</v>
      </c>
      <c r="AI22" s="18">
        <f t="shared" si="4"/>
        <v>43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2</v>
      </c>
      <c r="C23" s="59">
        <v>3</v>
      </c>
      <c r="D23" s="59">
        <v>11</v>
      </c>
      <c r="E23" s="59">
        <v>30</v>
      </c>
      <c r="F23" s="60">
        <v>19</v>
      </c>
      <c r="G23" s="18">
        <f t="shared" si="0"/>
        <v>65</v>
      </c>
      <c r="H23" s="17" t="s">
        <v>21</v>
      </c>
      <c r="I23" s="67">
        <v>2</v>
      </c>
      <c r="J23" s="59">
        <v>3</v>
      </c>
      <c r="K23" s="59">
        <v>11</v>
      </c>
      <c r="L23" s="59">
        <v>30</v>
      </c>
      <c r="M23" s="60">
        <v>19</v>
      </c>
      <c r="N23" s="18">
        <f t="shared" si="1"/>
        <v>65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1</v>
      </c>
      <c r="X23" s="59">
        <v>2</v>
      </c>
      <c r="Y23" s="59">
        <v>6</v>
      </c>
      <c r="Z23" s="59">
        <v>4</v>
      </c>
      <c r="AA23" s="60">
        <v>3</v>
      </c>
      <c r="AB23" s="18">
        <f t="shared" si="3"/>
        <v>16</v>
      </c>
      <c r="AC23" s="17" t="s">
        <v>21</v>
      </c>
      <c r="AD23" s="67">
        <v>1</v>
      </c>
      <c r="AE23" s="59">
        <v>2</v>
      </c>
      <c r="AF23" s="59">
        <v>6</v>
      </c>
      <c r="AG23" s="59">
        <v>4</v>
      </c>
      <c r="AH23" s="60">
        <v>3</v>
      </c>
      <c r="AI23" s="18">
        <f t="shared" si="4"/>
        <v>16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6</v>
      </c>
      <c r="C24" s="59">
        <v>12</v>
      </c>
      <c r="D24" s="59">
        <v>52</v>
      </c>
      <c r="E24" s="59">
        <v>94</v>
      </c>
      <c r="F24" s="60">
        <v>47</v>
      </c>
      <c r="G24" s="18">
        <f t="shared" si="0"/>
        <v>211</v>
      </c>
      <c r="H24" s="17" t="s">
        <v>22</v>
      </c>
      <c r="I24" s="67">
        <v>6</v>
      </c>
      <c r="J24" s="59">
        <v>12</v>
      </c>
      <c r="K24" s="59">
        <v>52</v>
      </c>
      <c r="L24" s="59">
        <v>93</v>
      </c>
      <c r="M24" s="60">
        <v>46</v>
      </c>
      <c r="N24" s="18">
        <f t="shared" si="1"/>
        <v>209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18</v>
      </c>
      <c r="X24" s="59">
        <v>21</v>
      </c>
      <c r="Y24" s="59">
        <v>27</v>
      </c>
      <c r="Z24" s="59">
        <v>52</v>
      </c>
      <c r="AA24" s="60">
        <v>29</v>
      </c>
      <c r="AB24" s="18">
        <f t="shared" si="3"/>
        <v>147</v>
      </c>
      <c r="AC24" s="17" t="s">
        <v>22</v>
      </c>
      <c r="AD24" s="67">
        <v>18</v>
      </c>
      <c r="AE24" s="59">
        <v>21</v>
      </c>
      <c r="AF24" s="59">
        <v>27</v>
      </c>
      <c r="AG24" s="59">
        <v>52</v>
      </c>
      <c r="AH24" s="60">
        <v>28</v>
      </c>
      <c r="AI24" s="18">
        <f t="shared" si="4"/>
        <v>146</v>
      </c>
      <c r="AJ24" s="17" t="s">
        <v>22</v>
      </c>
      <c r="AK24" s="67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2</v>
      </c>
      <c r="D25" s="59">
        <v>12</v>
      </c>
      <c r="E25" s="59">
        <v>24</v>
      </c>
      <c r="F25" s="60">
        <v>21</v>
      </c>
      <c r="G25" s="18">
        <f t="shared" si="0"/>
        <v>60</v>
      </c>
      <c r="H25" s="17" t="s">
        <v>23</v>
      </c>
      <c r="I25" s="67">
        <v>1</v>
      </c>
      <c r="J25" s="59">
        <v>2</v>
      </c>
      <c r="K25" s="59">
        <v>12</v>
      </c>
      <c r="L25" s="59">
        <v>23</v>
      </c>
      <c r="M25" s="60">
        <v>20</v>
      </c>
      <c r="N25" s="18">
        <f t="shared" si="1"/>
        <v>58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1</v>
      </c>
      <c r="U25" s="18">
        <f t="shared" si="2"/>
        <v>2</v>
      </c>
      <c r="V25" s="17" t="s">
        <v>23</v>
      </c>
      <c r="W25" s="67">
        <v>6</v>
      </c>
      <c r="X25" s="59">
        <v>4</v>
      </c>
      <c r="Y25" s="59">
        <v>12</v>
      </c>
      <c r="Z25" s="59">
        <v>6</v>
      </c>
      <c r="AA25" s="60">
        <v>5</v>
      </c>
      <c r="AB25" s="18">
        <f t="shared" si="3"/>
        <v>33</v>
      </c>
      <c r="AC25" s="17" t="s">
        <v>23</v>
      </c>
      <c r="AD25" s="67">
        <v>6</v>
      </c>
      <c r="AE25" s="59">
        <v>4</v>
      </c>
      <c r="AF25" s="59">
        <v>11</v>
      </c>
      <c r="AG25" s="59">
        <v>6</v>
      </c>
      <c r="AH25" s="60">
        <v>4</v>
      </c>
      <c r="AI25" s="18">
        <f t="shared" si="4"/>
        <v>31</v>
      </c>
      <c r="AJ25" s="17" t="s">
        <v>23</v>
      </c>
      <c r="AK25" s="67">
        <v>0</v>
      </c>
      <c r="AL25" s="59">
        <v>0</v>
      </c>
      <c r="AM25" s="59">
        <v>1</v>
      </c>
      <c r="AN25" s="59">
        <v>0</v>
      </c>
      <c r="AO25" s="60">
        <v>1</v>
      </c>
      <c r="AP25" s="18">
        <f t="shared" si="5"/>
        <v>2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13</v>
      </c>
      <c r="E26" s="59">
        <v>21</v>
      </c>
      <c r="F26" s="60">
        <v>27</v>
      </c>
      <c r="G26" s="18">
        <f t="shared" si="0"/>
        <v>61</v>
      </c>
      <c r="H26" s="17" t="s">
        <v>24</v>
      </c>
      <c r="I26" s="67">
        <v>0</v>
      </c>
      <c r="J26" s="59">
        <v>0</v>
      </c>
      <c r="K26" s="59">
        <v>13</v>
      </c>
      <c r="L26" s="59">
        <v>21</v>
      </c>
      <c r="M26" s="60">
        <v>27</v>
      </c>
      <c r="N26" s="18">
        <f t="shared" si="1"/>
        <v>61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2</v>
      </c>
      <c r="X26" s="59">
        <v>4</v>
      </c>
      <c r="Y26" s="59">
        <v>4</v>
      </c>
      <c r="Z26" s="59">
        <v>13</v>
      </c>
      <c r="AA26" s="60">
        <v>6</v>
      </c>
      <c r="AB26" s="18">
        <f t="shared" si="3"/>
        <v>29</v>
      </c>
      <c r="AC26" s="17" t="s">
        <v>24</v>
      </c>
      <c r="AD26" s="67">
        <v>2</v>
      </c>
      <c r="AE26" s="59">
        <v>4</v>
      </c>
      <c r="AF26" s="59">
        <v>4</v>
      </c>
      <c r="AG26" s="59">
        <v>13</v>
      </c>
      <c r="AH26" s="60">
        <v>6</v>
      </c>
      <c r="AI26" s="18">
        <f t="shared" si="4"/>
        <v>29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8</v>
      </c>
      <c r="E27" s="59">
        <v>18</v>
      </c>
      <c r="F27" s="60">
        <v>23</v>
      </c>
      <c r="G27" s="18">
        <f t="shared" si="0"/>
        <v>50</v>
      </c>
      <c r="H27" s="17" t="s">
        <v>25</v>
      </c>
      <c r="I27" s="67">
        <v>1</v>
      </c>
      <c r="J27" s="59">
        <v>0</v>
      </c>
      <c r="K27" s="59">
        <v>8</v>
      </c>
      <c r="L27" s="59">
        <v>18</v>
      </c>
      <c r="M27" s="60">
        <v>23</v>
      </c>
      <c r="N27" s="18">
        <f t="shared" si="1"/>
        <v>50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4</v>
      </c>
      <c r="X27" s="59">
        <v>9</v>
      </c>
      <c r="Y27" s="59">
        <v>11</v>
      </c>
      <c r="Z27" s="59">
        <v>7</v>
      </c>
      <c r="AA27" s="60">
        <v>4</v>
      </c>
      <c r="AB27" s="18">
        <f t="shared" si="3"/>
        <v>35</v>
      </c>
      <c r="AC27" s="17" t="s">
        <v>25</v>
      </c>
      <c r="AD27" s="67">
        <v>4</v>
      </c>
      <c r="AE27" s="59">
        <v>9</v>
      </c>
      <c r="AF27" s="59">
        <v>11</v>
      </c>
      <c r="AG27" s="59">
        <v>6</v>
      </c>
      <c r="AH27" s="60">
        <v>4</v>
      </c>
      <c r="AI27" s="18">
        <f t="shared" si="4"/>
        <v>34</v>
      </c>
      <c r="AJ27" s="17" t="s">
        <v>25</v>
      </c>
      <c r="AK27" s="67">
        <v>0</v>
      </c>
      <c r="AL27" s="59">
        <v>0</v>
      </c>
      <c r="AM27" s="59">
        <v>0</v>
      </c>
      <c r="AN27" s="59">
        <v>1</v>
      </c>
      <c r="AO27" s="60">
        <v>0</v>
      </c>
      <c r="AP27" s="18">
        <f t="shared" si="5"/>
        <v>1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3</v>
      </c>
      <c r="D28" s="59">
        <v>24</v>
      </c>
      <c r="E28" s="59">
        <v>34</v>
      </c>
      <c r="F28" s="60">
        <v>33</v>
      </c>
      <c r="G28" s="18">
        <f t="shared" si="0"/>
        <v>94</v>
      </c>
      <c r="H28" s="17" t="s">
        <v>26</v>
      </c>
      <c r="I28" s="67">
        <v>0</v>
      </c>
      <c r="J28" s="59">
        <v>3</v>
      </c>
      <c r="K28" s="59">
        <v>24</v>
      </c>
      <c r="L28" s="59">
        <v>34</v>
      </c>
      <c r="M28" s="60">
        <v>33</v>
      </c>
      <c r="N28" s="18">
        <f t="shared" si="1"/>
        <v>94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2</v>
      </c>
      <c r="X28" s="59">
        <v>8</v>
      </c>
      <c r="Y28" s="59">
        <v>6</v>
      </c>
      <c r="Z28" s="59">
        <v>4</v>
      </c>
      <c r="AA28" s="60">
        <v>7</v>
      </c>
      <c r="AB28" s="18">
        <f t="shared" si="3"/>
        <v>27</v>
      </c>
      <c r="AC28" s="17" t="s">
        <v>26</v>
      </c>
      <c r="AD28" s="67">
        <v>2</v>
      </c>
      <c r="AE28" s="59">
        <v>8</v>
      </c>
      <c r="AF28" s="59">
        <v>6</v>
      </c>
      <c r="AG28" s="59">
        <v>4</v>
      </c>
      <c r="AH28" s="60">
        <v>7</v>
      </c>
      <c r="AI28" s="18">
        <f t="shared" si="4"/>
        <v>27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3</v>
      </c>
      <c r="C29" s="59">
        <v>4</v>
      </c>
      <c r="D29" s="59">
        <v>26</v>
      </c>
      <c r="E29" s="59">
        <v>48</v>
      </c>
      <c r="F29" s="60">
        <v>33</v>
      </c>
      <c r="G29" s="18">
        <f t="shared" si="0"/>
        <v>114</v>
      </c>
      <c r="H29" s="17" t="s">
        <v>27</v>
      </c>
      <c r="I29" s="67">
        <v>3</v>
      </c>
      <c r="J29" s="59">
        <v>4</v>
      </c>
      <c r="K29" s="59">
        <v>26</v>
      </c>
      <c r="L29" s="59">
        <v>48</v>
      </c>
      <c r="M29" s="60">
        <v>33</v>
      </c>
      <c r="N29" s="18">
        <f t="shared" si="1"/>
        <v>114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3</v>
      </c>
      <c r="X29" s="59">
        <v>9</v>
      </c>
      <c r="Y29" s="59">
        <v>6</v>
      </c>
      <c r="Z29" s="59">
        <v>10</v>
      </c>
      <c r="AA29" s="60">
        <v>9</v>
      </c>
      <c r="AB29" s="18">
        <f t="shared" si="3"/>
        <v>37</v>
      </c>
      <c r="AC29" s="17" t="s">
        <v>27</v>
      </c>
      <c r="AD29" s="67">
        <v>3</v>
      </c>
      <c r="AE29" s="59">
        <v>9</v>
      </c>
      <c r="AF29" s="59">
        <v>6</v>
      </c>
      <c r="AG29" s="59">
        <v>10</v>
      </c>
      <c r="AH29" s="60">
        <v>8</v>
      </c>
      <c r="AI29" s="18">
        <f t="shared" si="4"/>
        <v>36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1</v>
      </c>
      <c r="BP29" s="59">
        <v>2</v>
      </c>
      <c r="BQ29" s="60">
        <v>8</v>
      </c>
      <c r="BR29" s="18">
        <f t="shared" si="9"/>
        <v>11</v>
      </c>
      <c r="BS29" s="17" t="s">
        <v>27</v>
      </c>
      <c r="BT29" s="67">
        <v>0</v>
      </c>
      <c r="BU29" s="59">
        <v>0</v>
      </c>
      <c r="BV29" s="59">
        <v>1</v>
      </c>
      <c r="BW29" s="59">
        <v>2</v>
      </c>
      <c r="BX29" s="60">
        <v>8</v>
      </c>
      <c r="BY29" s="18">
        <f t="shared" si="10"/>
        <v>11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1</v>
      </c>
      <c r="D30" s="59">
        <v>36</v>
      </c>
      <c r="E30" s="59">
        <v>33</v>
      </c>
      <c r="F30" s="60">
        <v>32</v>
      </c>
      <c r="G30" s="18">
        <f t="shared" si="0"/>
        <v>102</v>
      </c>
      <c r="H30" s="17" t="s">
        <v>28</v>
      </c>
      <c r="I30" s="67">
        <v>0</v>
      </c>
      <c r="J30" s="59">
        <v>1</v>
      </c>
      <c r="K30" s="59">
        <v>35</v>
      </c>
      <c r="L30" s="59">
        <v>33</v>
      </c>
      <c r="M30" s="60">
        <v>32</v>
      </c>
      <c r="N30" s="18">
        <f t="shared" si="1"/>
        <v>101</v>
      </c>
      <c r="O30" s="17" t="s">
        <v>28</v>
      </c>
      <c r="P30" s="67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67">
        <v>5</v>
      </c>
      <c r="X30" s="59">
        <v>13</v>
      </c>
      <c r="Y30" s="59">
        <v>12</v>
      </c>
      <c r="Z30" s="59">
        <v>11</v>
      </c>
      <c r="AA30" s="60">
        <v>13</v>
      </c>
      <c r="AB30" s="18">
        <f t="shared" si="3"/>
        <v>54</v>
      </c>
      <c r="AC30" s="17" t="s">
        <v>28</v>
      </c>
      <c r="AD30" s="67">
        <v>5</v>
      </c>
      <c r="AE30" s="59">
        <v>13</v>
      </c>
      <c r="AF30" s="59">
        <v>12</v>
      </c>
      <c r="AG30" s="59">
        <v>11</v>
      </c>
      <c r="AH30" s="60">
        <v>13</v>
      </c>
      <c r="AI30" s="18">
        <f t="shared" si="4"/>
        <v>54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4</v>
      </c>
      <c r="D31" s="59">
        <v>27</v>
      </c>
      <c r="E31" s="59">
        <v>49</v>
      </c>
      <c r="F31" s="60">
        <v>51</v>
      </c>
      <c r="G31" s="18">
        <f t="shared" si="0"/>
        <v>133</v>
      </c>
      <c r="H31" s="17" t="s">
        <v>29</v>
      </c>
      <c r="I31" s="67">
        <v>2</v>
      </c>
      <c r="J31" s="59">
        <v>4</v>
      </c>
      <c r="K31" s="59">
        <v>26</v>
      </c>
      <c r="L31" s="59">
        <v>49</v>
      </c>
      <c r="M31" s="60">
        <v>51</v>
      </c>
      <c r="N31" s="18">
        <f t="shared" si="1"/>
        <v>132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8</v>
      </c>
      <c r="X31" s="59">
        <v>19</v>
      </c>
      <c r="Y31" s="59">
        <v>29</v>
      </c>
      <c r="Z31" s="59">
        <v>29</v>
      </c>
      <c r="AA31" s="60">
        <v>29</v>
      </c>
      <c r="AB31" s="18">
        <f t="shared" si="3"/>
        <v>114</v>
      </c>
      <c r="AC31" s="17" t="s">
        <v>29</v>
      </c>
      <c r="AD31" s="67">
        <v>8</v>
      </c>
      <c r="AE31" s="59">
        <v>19</v>
      </c>
      <c r="AF31" s="59">
        <v>28</v>
      </c>
      <c r="AG31" s="59">
        <v>29</v>
      </c>
      <c r="AH31" s="60">
        <v>29</v>
      </c>
      <c r="AI31" s="18">
        <f t="shared" si="4"/>
        <v>113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2</v>
      </c>
      <c r="BN31" s="59">
        <v>2</v>
      </c>
      <c r="BO31" s="59">
        <v>2</v>
      </c>
      <c r="BP31" s="59">
        <v>17</v>
      </c>
      <c r="BQ31" s="60">
        <v>19</v>
      </c>
      <c r="BR31" s="18">
        <f t="shared" si="9"/>
        <v>42</v>
      </c>
      <c r="BS31" s="17" t="s">
        <v>29</v>
      </c>
      <c r="BT31" s="67">
        <v>2</v>
      </c>
      <c r="BU31" s="59">
        <v>2</v>
      </c>
      <c r="BV31" s="59">
        <v>2</v>
      </c>
      <c r="BW31" s="59">
        <v>17</v>
      </c>
      <c r="BX31" s="60">
        <v>19</v>
      </c>
      <c r="BY31" s="18">
        <f t="shared" si="10"/>
        <v>42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1</v>
      </c>
      <c r="D32" s="59">
        <v>15</v>
      </c>
      <c r="E32" s="59">
        <v>35</v>
      </c>
      <c r="F32" s="60">
        <v>30</v>
      </c>
      <c r="G32" s="18">
        <f t="shared" si="0"/>
        <v>81</v>
      </c>
      <c r="H32" s="17" t="s">
        <v>30</v>
      </c>
      <c r="I32" s="67">
        <v>0</v>
      </c>
      <c r="J32" s="59">
        <v>1</v>
      </c>
      <c r="K32" s="59">
        <v>14</v>
      </c>
      <c r="L32" s="59">
        <v>35</v>
      </c>
      <c r="M32" s="60">
        <v>29</v>
      </c>
      <c r="N32" s="18">
        <f t="shared" si="1"/>
        <v>79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2</v>
      </c>
      <c r="X32" s="59">
        <v>8</v>
      </c>
      <c r="Y32" s="59">
        <v>9</v>
      </c>
      <c r="Z32" s="59">
        <v>12</v>
      </c>
      <c r="AA32" s="60">
        <v>9</v>
      </c>
      <c r="AB32" s="18">
        <f t="shared" si="3"/>
        <v>40</v>
      </c>
      <c r="AC32" s="17" t="s">
        <v>30</v>
      </c>
      <c r="AD32" s="67">
        <v>2</v>
      </c>
      <c r="AE32" s="59">
        <v>8</v>
      </c>
      <c r="AF32" s="59">
        <v>8</v>
      </c>
      <c r="AG32" s="59">
        <v>12</v>
      </c>
      <c r="AH32" s="60">
        <v>9</v>
      </c>
      <c r="AI32" s="18">
        <f t="shared" si="4"/>
        <v>39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1</v>
      </c>
      <c r="BO32" s="59">
        <v>0</v>
      </c>
      <c r="BP32" s="59">
        <v>2</v>
      </c>
      <c r="BQ32" s="60">
        <v>10</v>
      </c>
      <c r="BR32" s="18">
        <f t="shared" si="9"/>
        <v>13</v>
      </c>
      <c r="BS32" s="17" t="s">
        <v>30</v>
      </c>
      <c r="BT32" s="67">
        <v>0</v>
      </c>
      <c r="BU32" s="59">
        <v>1</v>
      </c>
      <c r="BV32" s="59">
        <v>0</v>
      </c>
      <c r="BW32" s="59">
        <v>2</v>
      </c>
      <c r="BX32" s="60">
        <v>10</v>
      </c>
      <c r="BY32" s="18">
        <f t="shared" si="10"/>
        <v>13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21</v>
      </c>
      <c r="E33" s="59">
        <v>17</v>
      </c>
      <c r="F33" s="60">
        <v>29</v>
      </c>
      <c r="G33" s="18">
        <f t="shared" si="0"/>
        <v>67</v>
      </c>
      <c r="H33" s="17" t="s">
        <v>31</v>
      </c>
      <c r="I33" s="67">
        <v>0</v>
      </c>
      <c r="J33" s="59">
        <v>0</v>
      </c>
      <c r="K33" s="59">
        <v>21</v>
      </c>
      <c r="L33" s="59">
        <v>16</v>
      </c>
      <c r="M33" s="60">
        <v>28</v>
      </c>
      <c r="N33" s="18">
        <f t="shared" si="1"/>
        <v>65</v>
      </c>
      <c r="O33" s="17" t="s">
        <v>31</v>
      </c>
      <c r="P33" s="67">
        <v>0</v>
      </c>
      <c r="Q33" s="59">
        <v>0</v>
      </c>
      <c r="R33" s="59">
        <v>0</v>
      </c>
      <c r="S33" s="59">
        <v>1</v>
      </c>
      <c r="T33" s="60">
        <v>1</v>
      </c>
      <c r="U33" s="18">
        <f t="shared" si="2"/>
        <v>2</v>
      </c>
      <c r="V33" s="17" t="s">
        <v>31</v>
      </c>
      <c r="W33" s="67">
        <v>0</v>
      </c>
      <c r="X33" s="59">
        <v>1</v>
      </c>
      <c r="Y33" s="59">
        <v>6</v>
      </c>
      <c r="Z33" s="59">
        <v>3</v>
      </c>
      <c r="AA33" s="60">
        <v>4</v>
      </c>
      <c r="AB33" s="18">
        <f t="shared" si="3"/>
        <v>14</v>
      </c>
      <c r="AC33" s="17" t="s">
        <v>31</v>
      </c>
      <c r="AD33" s="67">
        <v>0</v>
      </c>
      <c r="AE33" s="59">
        <v>1</v>
      </c>
      <c r="AF33" s="59">
        <v>6</v>
      </c>
      <c r="AG33" s="59">
        <v>3</v>
      </c>
      <c r="AH33" s="60">
        <v>4</v>
      </c>
      <c r="AI33" s="18">
        <f t="shared" si="4"/>
        <v>14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16</v>
      </c>
      <c r="E34" s="59">
        <v>36</v>
      </c>
      <c r="F34" s="60">
        <v>31</v>
      </c>
      <c r="G34" s="18">
        <f t="shared" si="0"/>
        <v>83</v>
      </c>
      <c r="H34" s="17" t="s">
        <v>32</v>
      </c>
      <c r="I34" s="67">
        <v>0</v>
      </c>
      <c r="J34" s="59">
        <v>0</v>
      </c>
      <c r="K34" s="59">
        <v>15</v>
      </c>
      <c r="L34" s="59">
        <v>36</v>
      </c>
      <c r="M34" s="60">
        <v>31</v>
      </c>
      <c r="N34" s="18">
        <f t="shared" si="1"/>
        <v>82</v>
      </c>
      <c r="O34" s="17" t="s">
        <v>32</v>
      </c>
      <c r="P34" s="67">
        <v>0</v>
      </c>
      <c r="Q34" s="59">
        <v>0</v>
      </c>
      <c r="R34" s="59">
        <v>1</v>
      </c>
      <c r="S34" s="59">
        <v>0</v>
      </c>
      <c r="T34" s="60">
        <v>0</v>
      </c>
      <c r="U34" s="18">
        <f t="shared" si="2"/>
        <v>1</v>
      </c>
      <c r="V34" s="17" t="s">
        <v>32</v>
      </c>
      <c r="W34" s="67">
        <v>9</v>
      </c>
      <c r="X34" s="59">
        <v>12</v>
      </c>
      <c r="Y34" s="59">
        <v>20</v>
      </c>
      <c r="Z34" s="59">
        <v>18</v>
      </c>
      <c r="AA34" s="60">
        <v>18</v>
      </c>
      <c r="AB34" s="18">
        <f t="shared" si="3"/>
        <v>77</v>
      </c>
      <c r="AC34" s="17" t="s">
        <v>32</v>
      </c>
      <c r="AD34" s="67">
        <v>9</v>
      </c>
      <c r="AE34" s="59">
        <v>12</v>
      </c>
      <c r="AF34" s="59">
        <v>20</v>
      </c>
      <c r="AG34" s="59">
        <v>18</v>
      </c>
      <c r="AH34" s="60">
        <v>18</v>
      </c>
      <c r="AI34" s="18">
        <f t="shared" si="4"/>
        <v>77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0</v>
      </c>
      <c r="BP34" s="59">
        <v>3</v>
      </c>
      <c r="BQ34" s="60">
        <v>0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0</v>
      </c>
      <c r="BW34" s="59">
        <v>3</v>
      </c>
      <c r="BX34" s="60">
        <v>0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14</v>
      </c>
      <c r="F35" s="60">
        <v>5</v>
      </c>
      <c r="G35" s="18">
        <f t="shared" si="0"/>
        <v>25</v>
      </c>
      <c r="H35" s="17" t="s">
        <v>33</v>
      </c>
      <c r="I35" s="67">
        <v>0</v>
      </c>
      <c r="J35" s="59">
        <v>0</v>
      </c>
      <c r="K35" s="59">
        <v>6</v>
      </c>
      <c r="L35" s="59">
        <v>14</v>
      </c>
      <c r="M35" s="60">
        <v>4</v>
      </c>
      <c r="N35" s="18">
        <f t="shared" si="1"/>
        <v>24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0</v>
      </c>
      <c r="X35" s="59">
        <v>4</v>
      </c>
      <c r="Y35" s="59">
        <v>3</v>
      </c>
      <c r="Z35" s="59">
        <v>4</v>
      </c>
      <c r="AA35" s="60">
        <v>1</v>
      </c>
      <c r="AB35" s="18">
        <f t="shared" si="3"/>
        <v>12</v>
      </c>
      <c r="AC35" s="17" t="s">
        <v>33</v>
      </c>
      <c r="AD35" s="67">
        <v>0</v>
      </c>
      <c r="AE35" s="59">
        <v>4</v>
      </c>
      <c r="AF35" s="59">
        <v>3</v>
      </c>
      <c r="AG35" s="59">
        <v>4</v>
      </c>
      <c r="AH35" s="60">
        <v>1</v>
      </c>
      <c r="AI35" s="18">
        <f t="shared" si="4"/>
        <v>12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16</v>
      </c>
      <c r="F36" s="60">
        <v>7</v>
      </c>
      <c r="G36" s="18">
        <f t="shared" si="0"/>
        <v>33</v>
      </c>
      <c r="H36" s="17" t="s">
        <v>34</v>
      </c>
      <c r="I36" s="67">
        <v>0</v>
      </c>
      <c r="J36" s="59">
        <v>1</v>
      </c>
      <c r="K36" s="59">
        <v>9</v>
      </c>
      <c r="L36" s="59">
        <v>16</v>
      </c>
      <c r="M36" s="60">
        <v>7</v>
      </c>
      <c r="N36" s="18">
        <f t="shared" si="1"/>
        <v>33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10</v>
      </c>
      <c r="X36" s="59">
        <v>2</v>
      </c>
      <c r="Y36" s="59">
        <v>11</v>
      </c>
      <c r="Z36" s="59">
        <v>7</v>
      </c>
      <c r="AA36" s="60">
        <v>5</v>
      </c>
      <c r="AB36" s="18">
        <f t="shared" si="3"/>
        <v>35</v>
      </c>
      <c r="AC36" s="17" t="s">
        <v>34</v>
      </c>
      <c r="AD36" s="67">
        <v>10</v>
      </c>
      <c r="AE36" s="59">
        <v>2</v>
      </c>
      <c r="AF36" s="59">
        <v>11</v>
      </c>
      <c r="AG36" s="59">
        <v>7</v>
      </c>
      <c r="AH36" s="60">
        <v>5</v>
      </c>
      <c r="AI36" s="18">
        <f t="shared" si="4"/>
        <v>35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1</v>
      </c>
      <c r="F37" s="60">
        <v>2</v>
      </c>
      <c r="G37" s="18">
        <f t="shared" si="0"/>
        <v>4</v>
      </c>
      <c r="H37" s="17" t="s">
        <v>35</v>
      </c>
      <c r="I37" s="67">
        <v>0</v>
      </c>
      <c r="J37" s="59">
        <v>0</v>
      </c>
      <c r="K37" s="59">
        <v>1</v>
      </c>
      <c r="L37" s="59">
        <v>1</v>
      </c>
      <c r="M37" s="60">
        <v>2</v>
      </c>
      <c r="N37" s="18">
        <f t="shared" si="1"/>
        <v>4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22</v>
      </c>
      <c r="E38" s="62">
        <v>48</v>
      </c>
      <c r="F38" s="63">
        <v>44</v>
      </c>
      <c r="G38" s="20">
        <f t="shared" si="0"/>
        <v>114</v>
      </c>
      <c r="H38" s="19" t="s">
        <v>36</v>
      </c>
      <c r="I38" s="68">
        <v>0</v>
      </c>
      <c r="J38" s="62">
        <v>0</v>
      </c>
      <c r="K38" s="62">
        <v>21</v>
      </c>
      <c r="L38" s="62">
        <v>47</v>
      </c>
      <c r="M38" s="63">
        <v>44</v>
      </c>
      <c r="N38" s="20">
        <f t="shared" si="1"/>
        <v>112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8</v>
      </c>
      <c r="X38" s="62">
        <v>21</v>
      </c>
      <c r="Y38" s="62">
        <v>24</v>
      </c>
      <c r="Z38" s="62">
        <v>30</v>
      </c>
      <c r="AA38" s="63">
        <v>23</v>
      </c>
      <c r="AB38" s="20">
        <f t="shared" si="3"/>
        <v>106</v>
      </c>
      <c r="AC38" s="19" t="s">
        <v>36</v>
      </c>
      <c r="AD38" s="68">
        <v>8</v>
      </c>
      <c r="AE38" s="62">
        <v>21</v>
      </c>
      <c r="AF38" s="62">
        <v>24</v>
      </c>
      <c r="AG38" s="62">
        <v>30</v>
      </c>
      <c r="AH38" s="63">
        <v>23</v>
      </c>
      <c r="AI38" s="20">
        <f t="shared" si="4"/>
        <v>106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1</v>
      </c>
      <c r="BN38" s="62">
        <v>2</v>
      </c>
      <c r="BO38" s="62">
        <v>6</v>
      </c>
      <c r="BP38" s="62">
        <v>14</v>
      </c>
      <c r="BQ38" s="63">
        <v>10</v>
      </c>
      <c r="BR38" s="20">
        <f t="shared" si="9"/>
        <v>33</v>
      </c>
      <c r="BS38" s="19" t="s">
        <v>36</v>
      </c>
      <c r="BT38" s="68">
        <v>1</v>
      </c>
      <c r="BU38" s="62">
        <v>2</v>
      </c>
      <c r="BV38" s="62">
        <v>6</v>
      </c>
      <c r="BW38" s="62">
        <v>14</v>
      </c>
      <c r="BX38" s="63">
        <v>10</v>
      </c>
      <c r="BY38" s="20">
        <f t="shared" si="10"/>
        <v>33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52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現物給付（7月サービス分）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現物給付（7月サービス分）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現物給付（7月サービス分）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償還給付（8月支出決定分）</v>
      </c>
      <c r="N2" s="50"/>
      <c r="O2" s="21"/>
      <c r="P2" s="21"/>
      <c r="Q2" s="21"/>
      <c r="R2" s="21"/>
      <c r="S2" s="21"/>
      <c r="T2" s="49" t="str">
        <f>$F$2</f>
        <v>　償還給付（8月支出決定分）</v>
      </c>
      <c r="U2" s="50"/>
      <c r="V2" s="21"/>
      <c r="W2" s="21"/>
      <c r="X2" s="21"/>
      <c r="Y2" s="21"/>
      <c r="Z2" s="21"/>
      <c r="AA2" s="49" t="str">
        <f>$F$2</f>
        <v>　償還給付（8月支出決定分）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6" t="s">
        <v>0</v>
      </c>
      <c r="C4" s="37"/>
      <c r="D4" s="37"/>
      <c r="E4" s="37"/>
      <c r="F4" s="37"/>
      <c r="G4" s="38"/>
      <c r="H4" s="51" t="s">
        <v>44</v>
      </c>
      <c r="I4" s="36" t="s">
        <v>1</v>
      </c>
      <c r="J4" s="37"/>
      <c r="K4" s="37"/>
      <c r="L4" s="37"/>
      <c r="M4" s="37"/>
      <c r="N4" s="38"/>
      <c r="O4" s="51" t="s">
        <v>44</v>
      </c>
      <c r="P4" s="36" t="s">
        <v>48</v>
      </c>
      <c r="Q4" s="37"/>
      <c r="R4" s="37"/>
      <c r="S4" s="37"/>
      <c r="T4" s="37"/>
      <c r="U4" s="38"/>
      <c r="V4" s="51" t="s">
        <v>44</v>
      </c>
      <c r="W4" s="36" t="s">
        <v>47</v>
      </c>
      <c r="X4" s="37"/>
      <c r="Y4" s="37"/>
      <c r="Z4" s="37"/>
      <c r="AA4" s="37"/>
      <c r="AB4" s="38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39"/>
      <c r="C5" s="40"/>
      <c r="D5" s="40"/>
      <c r="E5" s="40"/>
      <c r="F5" s="40"/>
      <c r="G5" s="41"/>
      <c r="H5" s="52"/>
      <c r="I5" s="39"/>
      <c r="J5" s="40"/>
      <c r="K5" s="40"/>
      <c r="L5" s="40"/>
      <c r="M5" s="40"/>
      <c r="N5" s="41"/>
      <c r="O5" s="52"/>
      <c r="P5" s="39"/>
      <c r="Q5" s="40"/>
      <c r="R5" s="40"/>
      <c r="S5" s="40"/>
      <c r="T5" s="40"/>
      <c r="U5" s="41"/>
      <c r="V5" s="52"/>
      <c r="W5" s="39"/>
      <c r="X5" s="40"/>
      <c r="Y5" s="40"/>
      <c r="Z5" s="40"/>
      <c r="AA5" s="40"/>
      <c r="AB5" s="41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20228536</v>
      </c>
      <c r="C7" s="12">
        <f>SUM(C8:C37)</f>
        <v>57414929</v>
      </c>
      <c r="D7" s="12">
        <f>SUM(D8:D37)</f>
        <v>343943392</v>
      </c>
      <c r="E7" s="12">
        <f>SUM(E8:E37)</f>
        <v>607908746</v>
      </c>
      <c r="F7" s="13">
        <f>SUM(F8:F37)</f>
        <v>509604936</v>
      </c>
      <c r="G7" s="29">
        <f>SUM(B7:F7)</f>
        <v>1539100539</v>
      </c>
      <c r="H7" s="10" t="s">
        <v>37</v>
      </c>
      <c r="I7" s="11">
        <f>SUM(I8:I37)</f>
        <v>97124046</v>
      </c>
      <c r="J7" s="12">
        <f>SUM(J8:J37)</f>
        <v>156194571</v>
      </c>
      <c r="K7" s="12">
        <f>SUM(K8:K37)</f>
        <v>211192415</v>
      </c>
      <c r="L7" s="12">
        <f>SUM(L8:L37)</f>
        <v>290448675</v>
      </c>
      <c r="M7" s="13">
        <f>SUM(M8:M37)</f>
        <v>196517276</v>
      </c>
      <c r="N7" s="14">
        <f>SUM(I7:M7)</f>
        <v>951476983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928359</v>
      </c>
      <c r="X7" s="12">
        <f>SUM(X8:X37)</f>
        <v>3666303</v>
      </c>
      <c r="Y7" s="12">
        <f>SUM(Y8:Y37)</f>
        <v>6478057</v>
      </c>
      <c r="Z7" s="12">
        <f>SUM(Z8:Z37)</f>
        <v>64508048</v>
      </c>
      <c r="AA7" s="13">
        <f>SUM(AA8:AA37)</f>
        <v>94272352</v>
      </c>
      <c r="AB7" s="14">
        <f>SUM(W7:AA7)</f>
        <v>169853119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3527493</v>
      </c>
      <c r="C8" s="56">
        <v>10908299</v>
      </c>
      <c r="D8" s="56">
        <v>71523799</v>
      </c>
      <c r="E8" s="56">
        <v>128856179</v>
      </c>
      <c r="F8" s="57">
        <v>102996920</v>
      </c>
      <c r="G8" s="16">
        <f t="shared" ref="G8:G37" si="0">SUM(B8:F8)</f>
        <v>317812690</v>
      </c>
      <c r="H8" s="15" t="s">
        <v>7</v>
      </c>
      <c r="I8" s="55">
        <v>24736462</v>
      </c>
      <c r="J8" s="56">
        <v>35694985</v>
      </c>
      <c r="K8" s="56">
        <v>47116056</v>
      </c>
      <c r="L8" s="56">
        <v>90512127</v>
      </c>
      <c r="M8" s="57">
        <v>56975543</v>
      </c>
      <c r="N8" s="16">
        <f t="shared" ref="N8:N37" si="1">SUM(I8:M8)</f>
        <v>255035173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0</v>
      </c>
      <c r="Y8" s="56">
        <v>772228</v>
      </c>
      <c r="Z8" s="56">
        <v>11474475</v>
      </c>
      <c r="AA8" s="57">
        <v>26751114</v>
      </c>
      <c r="AB8" s="16">
        <f t="shared" ref="AB8:AB37" si="3">SUM(W8:AA8)</f>
        <v>38997817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477934</v>
      </c>
      <c r="C9" s="59">
        <v>2977702</v>
      </c>
      <c r="D9" s="59">
        <v>21410115</v>
      </c>
      <c r="E9" s="59">
        <v>37186036</v>
      </c>
      <c r="F9" s="60">
        <v>30041562</v>
      </c>
      <c r="G9" s="18">
        <f t="shared" si="0"/>
        <v>92093349</v>
      </c>
      <c r="H9" s="17" t="s">
        <v>8</v>
      </c>
      <c r="I9" s="58">
        <v>2891310</v>
      </c>
      <c r="J9" s="59">
        <v>16236054</v>
      </c>
      <c r="K9" s="59">
        <v>19836532</v>
      </c>
      <c r="L9" s="59">
        <v>29236038</v>
      </c>
      <c r="M9" s="60">
        <v>15568429</v>
      </c>
      <c r="N9" s="18">
        <f t="shared" si="1"/>
        <v>83768363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0</v>
      </c>
      <c r="Z9" s="59">
        <v>385517</v>
      </c>
      <c r="AA9" s="60">
        <v>1310937</v>
      </c>
      <c r="AB9" s="18">
        <f t="shared" si="3"/>
        <v>1696454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9891739</v>
      </c>
      <c r="C10" s="59">
        <v>15794578</v>
      </c>
      <c r="D10" s="59">
        <v>30697489</v>
      </c>
      <c r="E10" s="59">
        <v>29251797</v>
      </c>
      <c r="F10" s="60">
        <v>26671470</v>
      </c>
      <c r="G10" s="18">
        <f t="shared" si="0"/>
        <v>112307073</v>
      </c>
      <c r="H10" s="17" t="s">
        <v>9</v>
      </c>
      <c r="I10" s="58">
        <v>17764245</v>
      </c>
      <c r="J10" s="59">
        <v>16350648</v>
      </c>
      <c r="K10" s="59">
        <v>21694806</v>
      </c>
      <c r="L10" s="59">
        <v>11982235</v>
      </c>
      <c r="M10" s="60">
        <v>8680836</v>
      </c>
      <c r="N10" s="18">
        <f t="shared" si="1"/>
        <v>76472770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1055361</v>
      </c>
      <c r="AA10" s="60">
        <v>1268870</v>
      </c>
      <c r="AB10" s="18">
        <f t="shared" si="3"/>
        <v>2324231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454494</v>
      </c>
      <c r="C11" s="59">
        <v>1475145</v>
      </c>
      <c r="D11" s="59">
        <v>18861728</v>
      </c>
      <c r="E11" s="59">
        <v>40002744</v>
      </c>
      <c r="F11" s="60">
        <v>30966158</v>
      </c>
      <c r="G11" s="18">
        <f t="shared" si="0"/>
        <v>91760269</v>
      </c>
      <c r="H11" s="17" t="s">
        <v>10</v>
      </c>
      <c r="I11" s="58">
        <v>3013681</v>
      </c>
      <c r="J11" s="59">
        <v>1971518</v>
      </c>
      <c r="K11" s="59">
        <v>7106676</v>
      </c>
      <c r="L11" s="59">
        <v>5954436</v>
      </c>
      <c r="M11" s="60">
        <v>5098468</v>
      </c>
      <c r="N11" s="18">
        <f t="shared" si="1"/>
        <v>23144779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395805</v>
      </c>
      <c r="Z11" s="59">
        <v>0</v>
      </c>
      <c r="AA11" s="60">
        <v>418406</v>
      </c>
      <c r="AB11" s="18">
        <f t="shared" si="3"/>
        <v>814211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421506</v>
      </c>
      <c r="C12" s="59">
        <v>3083517</v>
      </c>
      <c r="D12" s="59">
        <v>13413197</v>
      </c>
      <c r="E12" s="59">
        <v>25095163</v>
      </c>
      <c r="F12" s="60">
        <v>28463513</v>
      </c>
      <c r="G12" s="18">
        <f t="shared" si="0"/>
        <v>70476896</v>
      </c>
      <c r="H12" s="17" t="s">
        <v>11</v>
      </c>
      <c r="I12" s="58">
        <v>3724254</v>
      </c>
      <c r="J12" s="59">
        <v>4881362</v>
      </c>
      <c r="K12" s="59">
        <v>6167442</v>
      </c>
      <c r="L12" s="59">
        <v>8622765</v>
      </c>
      <c r="M12" s="60">
        <v>7948450</v>
      </c>
      <c r="N12" s="18">
        <f t="shared" si="1"/>
        <v>31344273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398922</v>
      </c>
      <c r="AA12" s="60">
        <v>443914</v>
      </c>
      <c r="AB12" s="18">
        <f t="shared" si="3"/>
        <v>842836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453555</v>
      </c>
      <c r="C13" s="59">
        <v>5466888</v>
      </c>
      <c r="D13" s="59">
        <v>25235766</v>
      </c>
      <c r="E13" s="59">
        <v>52324661</v>
      </c>
      <c r="F13" s="60">
        <v>44795326</v>
      </c>
      <c r="G13" s="18">
        <f t="shared" si="0"/>
        <v>128276196</v>
      </c>
      <c r="H13" s="17" t="s">
        <v>12</v>
      </c>
      <c r="I13" s="58">
        <v>3480767</v>
      </c>
      <c r="J13" s="59">
        <v>13585455</v>
      </c>
      <c r="K13" s="59">
        <v>18150752</v>
      </c>
      <c r="L13" s="59">
        <v>25080834</v>
      </c>
      <c r="M13" s="60">
        <v>15431103</v>
      </c>
      <c r="N13" s="18">
        <f t="shared" si="1"/>
        <v>75728911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247680</v>
      </c>
      <c r="X13" s="59">
        <v>2242728</v>
      </c>
      <c r="Y13" s="59">
        <v>402138</v>
      </c>
      <c r="Z13" s="59">
        <v>19323191</v>
      </c>
      <c r="AA13" s="60">
        <v>23420615</v>
      </c>
      <c r="AB13" s="18">
        <f t="shared" si="3"/>
        <v>45636352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253809</v>
      </c>
      <c r="D14" s="59">
        <v>9127909</v>
      </c>
      <c r="E14" s="59">
        <v>20668302</v>
      </c>
      <c r="F14" s="60">
        <v>17570304</v>
      </c>
      <c r="G14" s="18">
        <f t="shared" si="0"/>
        <v>47620324</v>
      </c>
      <c r="H14" s="17" t="s">
        <v>13</v>
      </c>
      <c r="I14" s="58">
        <v>2103111</v>
      </c>
      <c r="J14" s="59">
        <v>6631893</v>
      </c>
      <c r="K14" s="59">
        <v>4134194.9999999995</v>
      </c>
      <c r="L14" s="59">
        <v>8121145</v>
      </c>
      <c r="M14" s="60">
        <v>7648740</v>
      </c>
      <c r="N14" s="18">
        <f t="shared" si="1"/>
        <v>28639084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1163610</v>
      </c>
      <c r="AA14" s="60">
        <v>428616</v>
      </c>
      <c r="AB14" s="18">
        <f t="shared" si="3"/>
        <v>1592226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409675</v>
      </c>
      <c r="C15" s="59">
        <v>1370619</v>
      </c>
      <c r="D15" s="59">
        <v>29736201</v>
      </c>
      <c r="E15" s="59">
        <v>56612648</v>
      </c>
      <c r="F15" s="60">
        <v>35627590</v>
      </c>
      <c r="G15" s="18">
        <f t="shared" si="0"/>
        <v>123756733</v>
      </c>
      <c r="H15" s="17" t="s">
        <v>14</v>
      </c>
      <c r="I15" s="58">
        <v>6130030</v>
      </c>
      <c r="J15" s="59">
        <v>6927207</v>
      </c>
      <c r="K15" s="59">
        <v>13499167</v>
      </c>
      <c r="L15" s="59">
        <v>18406203</v>
      </c>
      <c r="M15" s="60">
        <v>7790712</v>
      </c>
      <c r="N15" s="18">
        <f t="shared" si="1"/>
        <v>52753319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0</v>
      </c>
      <c r="X15" s="59">
        <v>0</v>
      </c>
      <c r="Y15" s="59">
        <v>1490526</v>
      </c>
      <c r="Z15" s="59">
        <v>10540017</v>
      </c>
      <c r="AA15" s="60">
        <v>5720472</v>
      </c>
      <c r="AB15" s="18">
        <f t="shared" si="3"/>
        <v>17751015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241992</v>
      </c>
      <c r="C16" s="59">
        <v>1741690</v>
      </c>
      <c r="D16" s="59">
        <v>9481073</v>
      </c>
      <c r="E16" s="59">
        <v>20512773</v>
      </c>
      <c r="F16" s="60">
        <v>11971382</v>
      </c>
      <c r="G16" s="18">
        <f t="shared" si="0"/>
        <v>43948910</v>
      </c>
      <c r="H16" s="17" t="s">
        <v>15</v>
      </c>
      <c r="I16" s="58">
        <v>2572364</v>
      </c>
      <c r="J16" s="59">
        <v>5437706</v>
      </c>
      <c r="K16" s="59">
        <v>7598259</v>
      </c>
      <c r="L16" s="59">
        <v>9219045</v>
      </c>
      <c r="M16" s="60">
        <v>4915634</v>
      </c>
      <c r="N16" s="18">
        <f t="shared" si="1"/>
        <v>29743008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0</v>
      </c>
      <c r="X16" s="59">
        <v>0</v>
      </c>
      <c r="Y16" s="59">
        <v>195594</v>
      </c>
      <c r="Z16" s="59">
        <v>3093357</v>
      </c>
      <c r="AA16" s="60">
        <v>7819331</v>
      </c>
      <c r="AB16" s="18">
        <f t="shared" si="3"/>
        <v>11108282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248958</v>
      </c>
      <c r="C17" s="59">
        <v>999846</v>
      </c>
      <c r="D17" s="59">
        <v>5687994</v>
      </c>
      <c r="E17" s="59">
        <v>17312110</v>
      </c>
      <c r="F17" s="60">
        <v>9157231</v>
      </c>
      <c r="G17" s="18">
        <f t="shared" si="0"/>
        <v>33406139</v>
      </c>
      <c r="H17" s="17" t="s">
        <v>16</v>
      </c>
      <c r="I17" s="58">
        <v>6117727</v>
      </c>
      <c r="J17" s="59">
        <v>3555090</v>
      </c>
      <c r="K17" s="59">
        <v>3818158</v>
      </c>
      <c r="L17" s="59">
        <v>8053045</v>
      </c>
      <c r="M17" s="60">
        <v>3110957</v>
      </c>
      <c r="N17" s="18">
        <f t="shared" si="1"/>
        <v>24654977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0</v>
      </c>
      <c r="X17" s="59">
        <v>0</v>
      </c>
      <c r="Y17" s="59">
        <v>0</v>
      </c>
      <c r="Z17" s="59">
        <v>0</v>
      </c>
      <c r="AA17" s="60">
        <v>0</v>
      </c>
      <c r="AB17" s="18">
        <f t="shared" si="3"/>
        <v>0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460510</v>
      </c>
      <c r="C18" s="59">
        <v>3376386</v>
      </c>
      <c r="D18" s="59">
        <v>19253995</v>
      </c>
      <c r="E18" s="59">
        <v>19511312</v>
      </c>
      <c r="F18" s="60">
        <v>26319041</v>
      </c>
      <c r="G18" s="18">
        <f t="shared" si="0"/>
        <v>68921244</v>
      </c>
      <c r="H18" s="17" t="s">
        <v>17</v>
      </c>
      <c r="I18" s="58">
        <v>3303768</v>
      </c>
      <c r="J18" s="59">
        <v>3502845</v>
      </c>
      <c r="K18" s="59">
        <v>4587908</v>
      </c>
      <c r="L18" s="59">
        <v>4561358</v>
      </c>
      <c r="M18" s="60">
        <v>4767366</v>
      </c>
      <c r="N18" s="18">
        <f t="shared" si="1"/>
        <v>20723245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517150</v>
      </c>
      <c r="AA18" s="60">
        <v>2099430</v>
      </c>
      <c r="AB18" s="18">
        <f t="shared" si="3"/>
        <v>2616580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212553</v>
      </c>
      <c r="C19" s="59">
        <v>0</v>
      </c>
      <c r="D19" s="59">
        <v>4330003</v>
      </c>
      <c r="E19" s="59">
        <v>6802493</v>
      </c>
      <c r="F19" s="60">
        <v>5761827</v>
      </c>
      <c r="G19" s="18">
        <f t="shared" si="0"/>
        <v>17106876</v>
      </c>
      <c r="H19" s="17" t="s">
        <v>18</v>
      </c>
      <c r="I19" s="58">
        <v>892242</v>
      </c>
      <c r="J19" s="59">
        <v>2670740</v>
      </c>
      <c r="K19" s="59">
        <v>2146274</v>
      </c>
      <c r="L19" s="59">
        <v>929777</v>
      </c>
      <c r="M19" s="60">
        <v>1766374</v>
      </c>
      <c r="N19" s="18">
        <f t="shared" si="1"/>
        <v>8405407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402304</v>
      </c>
      <c r="AA19" s="60">
        <v>438120</v>
      </c>
      <c r="AB19" s="18">
        <f t="shared" si="3"/>
        <v>840424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246177</v>
      </c>
      <c r="C20" s="59">
        <v>2239565</v>
      </c>
      <c r="D20" s="59">
        <v>4301769</v>
      </c>
      <c r="E20" s="59">
        <v>3903485</v>
      </c>
      <c r="F20" s="60">
        <v>2539495</v>
      </c>
      <c r="G20" s="18">
        <f t="shared" si="0"/>
        <v>13230491</v>
      </c>
      <c r="H20" s="17" t="s">
        <v>19</v>
      </c>
      <c r="I20" s="58">
        <v>617430</v>
      </c>
      <c r="J20" s="59">
        <v>2063922</v>
      </c>
      <c r="K20" s="59">
        <v>311165</v>
      </c>
      <c r="L20" s="59">
        <v>1261795</v>
      </c>
      <c r="M20" s="60">
        <v>295211</v>
      </c>
      <c r="N20" s="18">
        <f t="shared" si="1"/>
        <v>4549523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826056</v>
      </c>
      <c r="AB20" s="18">
        <f t="shared" si="3"/>
        <v>826056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231741</v>
      </c>
      <c r="D21" s="59">
        <v>4782107</v>
      </c>
      <c r="E21" s="59">
        <v>9653198</v>
      </c>
      <c r="F21" s="60">
        <v>6065986</v>
      </c>
      <c r="G21" s="18">
        <f t="shared" si="0"/>
        <v>20733032</v>
      </c>
      <c r="H21" s="17" t="s">
        <v>20</v>
      </c>
      <c r="I21" s="58">
        <v>265545</v>
      </c>
      <c r="J21" s="59">
        <v>890262</v>
      </c>
      <c r="K21" s="59">
        <v>2879955</v>
      </c>
      <c r="L21" s="59">
        <v>5652801</v>
      </c>
      <c r="M21" s="60">
        <v>3969024</v>
      </c>
      <c r="N21" s="18">
        <f t="shared" si="1"/>
        <v>13657587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443556</v>
      </c>
      <c r="C22" s="59">
        <v>707526</v>
      </c>
      <c r="D22" s="59">
        <v>2760579</v>
      </c>
      <c r="E22" s="59">
        <v>7951677</v>
      </c>
      <c r="F22" s="60">
        <v>4970918</v>
      </c>
      <c r="G22" s="18">
        <f t="shared" si="0"/>
        <v>16834256</v>
      </c>
      <c r="H22" s="17" t="s">
        <v>21</v>
      </c>
      <c r="I22" s="58">
        <v>158130</v>
      </c>
      <c r="J22" s="59">
        <v>626850</v>
      </c>
      <c r="K22" s="59">
        <v>1968093</v>
      </c>
      <c r="L22" s="59">
        <v>1239228</v>
      </c>
      <c r="M22" s="60">
        <v>1075617</v>
      </c>
      <c r="N22" s="18">
        <f t="shared" si="1"/>
        <v>5067918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1220976</v>
      </c>
      <c r="C23" s="59">
        <v>2803671</v>
      </c>
      <c r="D23" s="59">
        <v>12371995</v>
      </c>
      <c r="E23" s="59">
        <v>25805737</v>
      </c>
      <c r="F23" s="60">
        <v>15355596</v>
      </c>
      <c r="G23" s="18">
        <f t="shared" si="0"/>
        <v>57557975</v>
      </c>
      <c r="H23" s="17" t="s">
        <v>22</v>
      </c>
      <c r="I23" s="58">
        <v>4654431</v>
      </c>
      <c r="J23" s="59">
        <v>5422268</v>
      </c>
      <c r="K23" s="59">
        <v>8302522.0000000009</v>
      </c>
      <c r="L23" s="59">
        <v>15789628</v>
      </c>
      <c r="M23" s="60">
        <v>9025422</v>
      </c>
      <c r="N23" s="18">
        <f t="shared" si="1"/>
        <v>43194271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213354</v>
      </c>
      <c r="C24" s="59">
        <v>503658</v>
      </c>
      <c r="D24" s="59">
        <v>3298068</v>
      </c>
      <c r="E24" s="59">
        <v>6639710</v>
      </c>
      <c r="F24" s="60">
        <v>6681596</v>
      </c>
      <c r="G24" s="18">
        <f t="shared" si="0"/>
        <v>17336386</v>
      </c>
      <c r="H24" s="17" t="s">
        <v>23</v>
      </c>
      <c r="I24" s="58">
        <v>1636749</v>
      </c>
      <c r="J24" s="59">
        <v>896922</v>
      </c>
      <c r="K24" s="59">
        <v>3186945</v>
      </c>
      <c r="L24" s="59">
        <v>1644750</v>
      </c>
      <c r="M24" s="60">
        <v>1271043</v>
      </c>
      <c r="N24" s="18">
        <f t="shared" si="1"/>
        <v>8636409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434637</v>
      </c>
      <c r="AB24" s="18">
        <f t="shared" si="3"/>
        <v>434637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3594762</v>
      </c>
      <c r="E25" s="59">
        <v>6010974</v>
      </c>
      <c r="F25" s="60">
        <v>8547957</v>
      </c>
      <c r="G25" s="18">
        <f t="shared" si="0"/>
        <v>18153693</v>
      </c>
      <c r="H25" s="17" t="s">
        <v>24</v>
      </c>
      <c r="I25" s="58">
        <v>429021</v>
      </c>
      <c r="J25" s="59">
        <v>1225368</v>
      </c>
      <c r="K25" s="59">
        <v>1187667</v>
      </c>
      <c r="L25" s="59">
        <v>4020651</v>
      </c>
      <c r="M25" s="60">
        <v>2148426</v>
      </c>
      <c r="N25" s="18">
        <f t="shared" si="1"/>
        <v>9011133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325188</v>
      </c>
      <c r="Z25" s="59">
        <v>0</v>
      </c>
      <c r="AA25" s="60">
        <v>468481</v>
      </c>
      <c r="AB25" s="18">
        <f t="shared" si="3"/>
        <v>793669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221778</v>
      </c>
      <c r="C26" s="59">
        <v>0</v>
      </c>
      <c r="D26" s="59">
        <v>2062764.0000000002</v>
      </c>
      <c r="E26" s="59">
        <v>4918475</v>
      </c>
      <c r="F26" s="60">
        <v>6864669</v>
      </c>
      <c r="G26" s="18">
        <f t="shared" si="0"/>
        <v>14067686</v>
      </c>
      <c r="H26" s="17" t="s">
        <v>25</v>
      </c>
      <c r="I26" s="58">
        <v>1003707</v>
      </c>
      <c r="J26" s="59">
        <v>2795527</v>
      </c>
      <c r="K26" s="59">
        <v>3356595</v>
      </c>
      <c r="L26" s="59">
        <v>2543700</v>
      </c>
      <c r="M26" s="60">
        <v>1297890</v>
      </c>
      <c r="N26" s="18">
        <f t="shared" si="1"/>
        <v>10997419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402039</v>
      </c>
      <c r="AB26" s="18">
        <f t="shared" si="3"/>
        <v>402039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753190</v>
      </c>
      <c r="D27" s="59">
        <v>6481031</v>
      </c>
      <c r="E27" s="59">
        <v>8924956</v>
      </c>
      <c r="F27" s="60">
        <v>10449868</v>
      </c>
      <c r="G27" s="18">
        <f t="shared" si="0"/>
        <v>26609045</v>
      </c>
      <c r="H27" s="17" t="s">
        <v>26</v>
      </c>
      <c r="I27" s="58">
        <v>647172</v>
      </c>
      <c r="J27" s="59">
        <v>2142855</v>
      </c>
      <c r="K27" s="59">
        <v>1547793</v>
      </c>
      <c r="L27" s="59">
        <v>1264950</v>
      </c>
      <c r="M27" s="60">
        <v>2169243</v>
      </c>
      <c r="N27" s="18">
        <f t="shared" si="1"/>
        <v>7772013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426474</v>
      </c>
      <c r="AA27" s="60">
        <v>393444</v>
      </c>
      <c r="AB27" s="18">
        <f t="shared" si="3"/>
        <v>819918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630207</v>
      </c>
      <c r="C28" s="59">
        <v>1034550</v>
      </c>
      <c r="D28" s="59">
        <v>6819111</v>
      </c>
      <c r="E28" s="59">
        <v>13187196</v>
      </c>
      <c r="F28" s="60">
        <v>9515992</v>
      </c>
      <c r="G28" s="18">
        <f t="shared" si="0"/>
        <v>31187056</v>
      </c>
      <c r="H28" s="17" t="s">
        <v>27</v>
      </c>
      <c r="I28" s="58">
        <v>756045</v>
      </c>
      <c r="J28" s="59">
        <v>2371626</v>
      </c>
      <c r="K28" s="59">
        <v>1727928</v>
      </c>
      <c r="L28" s="59">
        <v>2978559</v>
      </c>
      <c r="M28" s="60">
        <v>2769552</v>
      </c>
      <c r="N28" s="18">
        <f t="shared" si="1"/>
        <v>10603710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326943</v>
      </c>
      <c r="Z28" s="59">
        <v>776808</v>
      </c>
      <c r="AA28" s="60">
        <v>3366873</v>
      </c>
      <c r="AB28" s="18">
        <f t="shared" si="3"/>
        <v>4470624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236142</v>
      </c>
      <c r="D29" s="59">
        <v>9764526</v>
      </c>
      <c r="E29" s="59">
        <v>9200036</v>
      </c>
      <c r="F29" s="60">
        <v>9888323</v>
      </c>
      <c r="G29" s="18">
        <f t="shared" si="0"/>
        <v>29089027</v>
      </c>
      <c r="H29" s="17" t="s">
        <v>28</v>
      </c>
      <c r="I29" s="58">
        <v>1331379</v>
      </c>
      <c r="J29" s="59">
        <v>3508926</v>
      </c>
      <c r="K29" s="59">
        <v>3559923</v>
      </c>
      <c r="L29" s="59">
        <v>3326463</v>
      </c>
      <c r="M29" s="60">
        <v>4271570</v>
      </c>
      <c r="N29" s="18">
        <f t="shared" si="1"/>
        <v>15998261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452079</v>
      </c>
      <c r="C30" s="59">
        <v>920214</v>
      </c>
      <c r="D30" s="59">
        <v>6493757</v>
      </c>
      <c r="E30" s="59">
        <v>13344311</v>
      </c>
      <c r="F30" s="60">
        <v>15163863</v>
      </c>
      <c r="G30" s="18">
        <f t="shared" si="0"/>
        <v>36374224</v>
      </c>
      <c r="H30" s="17" t="s">
        <v>29</v>
      </c>
      <c r="I30" s="58">
        <v>1860651</v>
      </c>
      <c r="J30" s="59">
        <v>5293917</v>
      </c>
      <c r="K30" s="59">
        <v>7449662</v>
      </c>
      <c r="L30" s="59">
        <v>8352003.0000000009</v>
      </c>
      <c r="M30" s="60">
        <v>9703854</v>
      </c>
      <c r="N30" s="18">
        <f t="shared" si="1"/>
        <v>32660087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489186</v>
      </c>
      <c r="X30" s="59">
        <v>564372</v>
      </c>
      <c r="Y30" s="59">
        <v>746442</v>
      </c>
      <c r="Z30" s="59">
        <v>6843924</v>
      </c>
      <c r="AA30" s="60">
        <v>7535376</v>
      </c>
      <c r="AB30" s="18">
        <f t="shared" si="3"/>
        <v>16179300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301140</v>
      </c>
      <c r="D31" s="59">
        <v>3887190</v>
      </c>
      <c r="E31" s="59">
        <v>9430356</v>
      </c>
      <c r="F31" s="60">
        <v>9122583</v>
      </c>
      <c r="G31" s="18">
        <f t="shared" si="0"/>
        <v>22741269</v>
      </c>
      <c r="H31" s="17" t="s">
        <v>30</v>
      </c>
      <c r="I31" s="58">
        <v>545700</v>
      </c>
      <c r="J31" s="59">
        <v>1802664</v>
      </c>
      <c r="K31" s="59">
        <v>2399229</v>
      </c>
      <c r="L31" s="59">
        <v>3837141</v>
      </c>
      <c r="M31" s="60">
        <v>2934980</v>
      </c>
      <c r="N31" s="18">
        <f t="shared" si="1"/>
        <v>11519714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293895</v>
      </c>
      <c r="Y31" s="59">
        <v>0</v>
      </c>
      <c r="Z31" s="59">
        <v>842193</v>
      </c>
      <c r="AA31" s="60">
        <v>4358391</v>
      </c>
      <c r="AB31" s="18">
        <f t="shared" si="3"/>
        <v>5494479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5276373</v>
      </c>
      <c r="E32" s="59">
        <v>4435198</v>
      </c>
      <c r="F32" s="60">
        <v>7731212</v>
      </c>
      <c r="G32" s="18">
        <f t="shared" si="0"/>
        <v>17442783</v>
      </c>
      <c r="H32" s="17" t="s">
        <v>31</v>
      </c>
      <c r="I32" s="58">
        <v>101358</v>
      </c>
      <c r="J32" s="59">
        <v>345258</v>
      </c>
      <c r="K32" s="59">
        <v>2020564</v>
      </c>
      <c r="L32" s="59">
        <v>825885</v>
      </c>
      <c r="M32" s="60">
        <v>1380933</v>
      </c>
      <c r="N32" s="18">
        <f t="shared" si="1"/>
        <v>4673998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2303379</v>
      </c>
      <c r="AB32" s="18">
        <f t="shared" si="3"/>
        <v>2303379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3890655</v>
      </c>
      <c r="E33" s="59">
        <v>9794244</v>
      </c>
      <c r="F33" s="60">
        <v>9021562</v>
      </c>
      <c r="G33" s="18">
        <f t="shared" si="0"/>
        <v>22706461</v>
      </c>
      <c r="H33" s="17" t="s">
        <v>32</v>
      </c>
      <c r="I33" s="58">
        <v>1992573</v>
      </c>
      <c r="J33" s="59">
        <v>3089484</v>
      </c>
      <c r="K33" s="59">
        <v>5174586</v>
      </c>
      <c r="L33" s="59">
        <v>5491883</v>
      </c>
      <c r="M33" s="60">
        <v>5583015</v>
      </c>
      <c r="N33" s="18">
        <f t="shared" si="1"/>
        <v>21331541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0</v>
      </c>
      <c r="Z33" s="59">
        <v>1101816</v>
      </c>
      <c r="AA33" s="60">
        <v>0</v>
      </c>
      <c r="AB33" s="18">
        <f t="shared" si="3"/>
        <v>1101816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1136178</v>
      </c>
      <c r="E34" s="59">
        <v>2828456</v>
      </c>
      <c r="F34" s="60">
        <v>1559511</v>
      </c>
      <c r="G34" s="18">
        <f t="shared" si="0"/>
        <v>5524145</v>
      </c>
      <c r="H34" s="17" t="s">
        <v>33</v>
      </c>
      <c r="I34" s="58">
        <v>0</v>
      </c>
      <c r="J34" s="59">
        <v>856521</v>
      </c>
      <c r="K34" s="59">
        <v>870633</v>
      </c>
      <c r="L34" s="59">
        <v>975771</v>
      </c>
      <c r="M34" s="60">
        <v>315351</v>
      </c>
      <c r="N34" s="18">
        <f t="shared" si="1"/>
        <v>3018276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235053</v>
      </c>
      <c r="D35" s="59">
        <v>2224872</v>
      </c>
      <c r="E35" s="59">
        <v>4303472</v>
      </c>
      <c r="F35" s="60">
        <v>1937961</v>
      </c>
      <c r="G35" s="18">
        <f t="shared" si="0"/>
        <v>8701358</v>
      </c>
      <c r="H35" s="17" t="s">
        <v>34</v>
      </c>
      <c r="I35" s="58">
        <v>2011752</v>
      </c>
      <c r="J35" s="59">
        <v>490023</v>
      </c>
      <c r="K35" s="59">
        <v>3117330</v>
      </c>
      <c r="L35" s="59">
        <v>2145789</v>
      </c>
      <c r="M35" s="60">
        <v>1583883</v>
      </c>
      <c r="N35" s="18">
        <f t="shared" si="1"/>
        <v>9348777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243000</v>
      </c>
      <c r="E36" s="59">
        <v>241848</v>
      </c>
      <c r="F36" s="60">
        <v>566865</v>
      </c>
      <c r="G36" s="18">
        <f t="shared" si="0"/>
        <v>1051713</v>
      </c>
      <c r="H36" s="17" t="s">
        <v>35</v>
      </c>
      <c r="I36" s="58">
        <v>688696</v>
      </c>
      <c r="J36" s="59">
        <v>0</v>
      </c>
      <c r="K36" s="59">
        <v>0</v>
      </c>
      <c r="L36" s="59">
        <v>320742</v>
      </c>
      <c r="M36" s="60">
        <v>333414</v>
      </c>
      <c r="N36" s="18">
        <f t="shared" si="1"/>
        <v>1342852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844232</v>
      </c>
      <c r="AA36" s="60">
        <v>0</v>
      </c>
      <c r="AB36" s="18">
        <f t="shared" si="3"/>
        <v>844232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5795386</v>
      </c>
      <c r="E37" s="62">
        <v>13199199</v>
      </c>
      <c r="F37" s="63">
        <v>13278655</v>
      </c>
      <c r="G37" s="20">
        <f t="shared" si="0"/>
        <v>32273240</v>
      </c>
      <c r="H37" s="19" t="s">
        <v>36</v>
      </c>
      <c r="I37" s="61">
        <v>1693746</v>
      </c>
      <c r="J37" s="62">
        <v>4926675</v>
      </c>
      <c r="K37" s="62">
        <v>6275600</v>
      </c>
      <c r="L37" s="62">
        <v>8097928</v>
      </c>
      <c r="M37" s="63">
        <v>6686236</v>
      </c>
      <c r="N37" s="20">
        <f t="shared" si="1"/>
        <v>27680185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191493</v>
      </c>
      <c r="X37" s="62">
        <v>565308</v>
      </c>
      <c r="Y37" s="62">
        <v>1823193</v>
      </c>
      <c r="Z37" s="62">
        <v>5318697</v>
      </c>
      <c r="AA37" s="63">
        <v>4063851</v>
      </c>
      <c r="AB37" s="20">
        <f t="shared" si="3"/>
        <v>11962542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2024-12-23T06:08:31Z</dcterms:modified>
</cp:coreProperties>
</file>