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1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<sst xmlns="http://schemas.openxmlformats.org/spreadsheetml/2006/main" count="670" uniqueCount="52">
  <si>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</si>
  <si>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</si>
  <si>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</si>
  <si>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</si>
  <si>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</si>
  <si>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</si>
  <si>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</si>
  <si>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</si>
  <si>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</si>
  <si>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</si>
  <si>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</si>
  <si>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</si>
  <si>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</si>
  <si>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</si>
  <si>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</si>
  <si>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</si>
  <si>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</si>
  <si>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</si>
  <si>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</si>
  <si>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</si>
  <si>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</si>
  <si>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</si>
  <si>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</si>
  <si>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</si>
  <si>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</si>
  <si>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</si>
  <si>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</si>
  <si>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</si>
  <si>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</si>
  <si>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</si>
  <si>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</si>
  <si>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</si>
  <si>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</si>
  <si>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</si>
  <si>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</si>
  <si>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</si>
  <si>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</si>
  <si>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</si>
  <si>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</si>
  <si>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</si>
  <si>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</si>
  <si>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</si>
  <si>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</si>
  <si>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</si>
  <si>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</si>
  <si>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</si>
  <si>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</si>
  <si>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</si>
  <si>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</si>
  <si>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</si>
  <si>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現物給付（11月サービス分）</t>
    <rPh sb="8" eb="9">
      <t>ガツ</t>
    </rPh>
    <phoneticPr fontId="2"/>
  </si>
  <si>
    <t>　償還給付（12月支出決定分）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</si>
</sst>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33" t="s">
        <v>50</v>
      </c>
      <c r="G2" s="34"/>
      <c r="H2" s="21"/>
      <c r="I2" s="21"/>
      <c r="J2" s="21"/>
      <c r="K2" s="21"/>
      <c r="L2" s="21"/>
      <c r="M2" s="33" t="str">
        <f>$F$2</f>
        <v>　現物給付（11月サービス分）</v>
      </c>
      <c r="N2" s="46"/>
      <c r="O2" s="21"/>
      <c r="P2" s="21"/>
      <c r="Q2" s="21"/>
      <c r="R2" s="21"/>
      <c r="S2" s="21"/>
      <c r="T2" s="33" t="str">
        <f>$F$2</f>
        <v>　現物給付（11月サービス分）</v>
      </c>
      <c r="U2" s="34"/>
      <c r="V2" s="21"/>
      <c r="W2" s="21"/>
      <c r="X2" s="21"/>
      <c r="Y2" s="21"/>
      <c r="Z2" s="21"/>
      <c r="AA2" s="33" t="str">
        <f>$F$2</f>
        <v>　現物給付（11月サービス分）</v>
      </c>
      <c r="AB2" s="34"/>
      <c r="AC2" s="21"/>
      <c r="AD2" s="21"/>
      <c r="AE2" s="21"/>
      <c r="AF2" s="21"/>
      <c r="AG2" s="21"/>
      <c r="AH2" s="33" t="str">
        <f>$F$2</f>
        <v>　現物給付（11月サービス分）</v>
      </c>
      <c r="AI2" s="34"/>
      <c r="AJ2" s="21"/>
      <c r="AK2" s="21"/>
      <c r="AL2" s="21"/>
      <c r="AM2" s="21"/>
      <c r="AN2" s="21"/>
      <c r="AO2" s="33" t="str">
        <f>$F$2</f>
        <v>　現物給付（11月サービス分）</v>
      </c>
      <c r="AP2" s="34"/>
      <c r="AQ2" s="21"/>
      <c r="AR2" s="21"/>
      <c r="AS2" s="21"/>
      <c r="AT2" s="21"/>
      <c r="AU2" s="21"/>
      <c r="AV2" s="33" t="str">
        <f>$F$2</f>
        <v>　現物給付（11月サービス分）</v>
      </c>
      <c r="AW2" s="34"/>
      <c r="AX2" s="21"/>
      <c r="AY2" s="21"/>
      <c r="AZ2" s="21"/>
      <c r="BA2" s="21"/>
      <c r="BB2" s="21"/>
      <c r="BC2" s="33" t="str">
        <f>$F$2</f>
        <v>　現物給付（11月サービス分）</v>
      </c>
      <c r="BD2" s="34"/>
      <c r="BE2" s="21"/>
      <c r="BF2" s="21"/>
      <c r="BG2" s="21"/>
      <c r="BH2" s="21"/>
      <c r="BI2" s="21"/>
      <c r="BJ2" s="33" t="str">
        <f>$F$2</f>
        <v>　現物給付（11月サービス分）</v>
      </c>
      <c r="BK2" s="34"/>
      <c r="BL2" s="21"/>
      <c r="BM2" s="21"/>
      <c r="BN2" s="21"/>
      <c r="BO2" s="21"/>
      <c r="BP2" s="21"/>
      <c r="BQ2" s="33" t="str">
        <f>$F$2</f>
        <v>　現物給付（11月サービス分）</v>
      </c>
      <c r="BR2" s="34"/>
      <c r="BS2" s="21"/>
      <c r="BT2" s="21"/>
      <c r="BU2" s="21"/>
      <c r="BV2" s="21"/>
      <c r="BW2" s="21"/>
      <c r="BX2" s="33" t="str">
        <f>$F$2</f>
        <v>　現物給付（11月サービス分）</v>
      </c>
      <c r="BY2" s="34"/>
      <c r="BZ2" s="21"/>
      <c r="CA2" s="21"/>
      <c r="CB2" s="21"/>
      <c r="CC2" s="21"/>
      <c r="CD2" s="21"/>
      <c r="CE2" s="33" t="str">
        <f>$F$2</f>
        <v>　現物給付（11月サービス分）</v>
      </c>
      <c r="CF2" s="34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38" t="s">
        <v>51</v>
      </c>
      <c r="G3" s="39"/>
      <c r="H3" s="21"/>
      <c r="I3" s="21"/>
      <c r="J3" s="21"/>
      <c r="K3" s="21"/>
      <c r="L3" s="21"/>
      <c r="M3" s="38" t="str">
        <f>$F$3</f>
        <v>　償還給付（12月支出決定分）</v>
      </c>
      <c r="N3" s="39"/>
      <c r="O3" s="21"/>
      <c r="P3" s="21"/>
      <c r="Q3" s="21"/>
      <c r="R3" s="21"/>
      <c r="S3" s="21"/>
      <c r="T3" s="38" t="str">
        <f>$F$3</f>
        <v>　償還給付（12月支出決定分）</v>
      </c>
      <c r="U3" s="39"/>
      <c r="V3" s="21"/>
      <c r="W3" s="21"/>
      <c r="X3" s="21"/>
      <c r="Y3" s="21"/>
      <c r="Z3" s="21"/>
      <c r="AA3" s="38" t="str">
        <f>$F$3</f>
        <v>　償還給付（12月支出決定分）</v>
      </c>
      <c r="AB3" s="39"/>
      <c r="AC3" s="21"/>
      <c r="AD3" s="21"/>
      <c r="AE3" s="21"/>
      <c r="AF3" s="21"/>
      <c r="AG3" s="21"/>
      <c r="AH3" s="38" t="str">
        <f>$F$3</f>
        <v>　償還給付（12月支出決定分）</v>
      </c>
      <c r="AI3" s="39"/>
      <c r="AJ3" s="21"/>
      <c r="AK3" s="21"/>
      <c r="AL3" s="21"/>
      <c r="AM3" s="21"/>
      <c r="AN3" s="21"/>
      <c r="AO3" s="38" t="str">
        <f>$F$3</f>
        <v>　償還給付（12月支出決定分）</v>
      </c>
      <c r="AP3" s="39"/>
      <c r="AQ3" s="21"/>
      <c r="AR3" s="21"/>
      <c r="AS3" s="21"/>
      <c r="AT3" s="21"/>
      <c r="AU3" s="21"/>
      <c r="AV3" s="38" t="str">
        <f>$F$3</f>
        <v>　償還給付（12月支出決定分）</v>
      </c>
      <c r="AW3" s="39"/>
      <c r="AX3" s="21"/>
      <c r="AY3" s="21"/>
      <c r="AZ3" s="21"/>
      <c r="BA3" s="21"/>
      <c r="BB3" s="21"/>
      <c r="BC3" s="38" t="str">
        <f>$F$3</f>
        <v>　償還給付（12月支出決定分）</v>
      </c>
      <c r="BD3" s="39"/>
      <c r="BE3" s="21"/>
      <c r="BF3" s="21"/>
      <c r="BG3" s="21"/>
      <c r="BH3" s="21"/>
      <c r="BI3" s="21"/>
      <c r="BJ3" s="38" t="str">
        <f>$F$3</f>
        <v>　償還給付（12月支出決定分）</v>
      </c>
      <c r="BK3" s="39"/>
      <c r="BL3" s="21"/>
      <c r="BM3" s="21"/>
      <c r="BN3" s="21"/>
      <c r="BO3" s="21"/>
      <c r="BP3" s="21"/>
      <c r="BQ3" s="38" t="str">
        <f>$F$3</f>
        <v>　償還給付（12月支出決定分）</v>
      </c>
      <c r="BR3" s="39"/>
      <c r="BS3" s="21"/>
      <c r="BT3" s="21"/>
      <c r="BU3" s="21"/>
      <c r="BV3" s="21"/>
      <c r="BW3" s="21"/>
      <c r="BX3" s="38" t="str">
        <f>$F$3</f>
        <v>　償還給付（12月支出決定分）</v>
      </c>
      <c r="BY3" s="39"/>
      <c r="BZ3" s="21"/>
      <c r="CA3" s="21"/>
      <c r="CB3" s="21"/>
      <c r="CC3" s="21"/>
      <c r="CD3" s="21"/>
      <c r="CE3" s="38" t="str">
        <f>$F$3</f>
        <v>　償還給付（12月支出決定分）</v>
      </c>
      <c r="CF3" s="39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43" t="s">
        <v>44</v>
      </c>
      <c r="B5" s="35" t="s">
        <v>0</v>
      </c>
      <c r="C5" s="36"/>
      <c r="D5" s="36"/>
      <c r="E5" s="36"/>
      <c r="F5" s="36"/>
      <c r="G5" s="37"/>
      <c r="H5" s="43" t="s">
        <v>44</v>
      </c>
      <c r="I5" s="35" t="s">
        <v>0</v>
      </c>
      <c r="J5" s="36"/>
      <c r="K5" s="36"/>
      <c r="L5" s="36"/>
      <c r="M5" s="36"/>
      <c r="N5" s="37"/>
      <c r="O5" s="43" t="s">
        <v>44</v>
      </c>
      <c r="P5" s="35" t="s">
        <v>0</v>
      </c>
      <c r="Q5" s="36"/>
      <c r="R5" s="36"/>
      <c r="S5" s="36"/>
      <c r="T5" s="36"/>
      <c r="U5" s="37"/>
      <c r="V5" s="43" t="s">
        <v>44</v>
      </c>
      <c r="W5" s="35" t="s">
        <v>1</v>
      </c>
      <c r="X5" s="36"/>
      <c r="Y5" s="36"/>
      <c r="Z5" s="36"/>
      <c r="AA5" s="36"/>
      <c r="AB5" s="37"/>
      <c r="AC5" s="43" t="s">
        <v>44</v>
      </c>
      <c r="AD5" s="35" t="s">
        <v>1</v>
      </c>
      <c r="AE5" s="36"/>
      <c r="AF5" s="36"/>
      <c r="AG5" s="36"/>
      <c r="AH5" s="36"/>
      <c r="AI5" s="37"/>
      <c r="AJ5" s="43" t="s">
        <v>44</v>
      </c>
      <c r="AK5" s="35" t="s">
        <v>1</v>
      </c>
      <c r="AL5" s="36"/>
      <c r="AM5" s="36"/>
      <c r="AN5" s="36"/>
      <c r="AO5" s="36"/>
      <c r="AP5" s="37"/>
      <c r="AQ5" s="43" t="s">
        <v>44</v>
      </c>
      <c r="AR5" s="35" t="s">
        <v>48</v>
      </c>
      <c r="AS5" s="36"/>
      <c r="AT5" s="36"/>
      <c r="AU5" s="36"/>
      <c r="AV5" s="36"/>
      <c r="AW5" s="37"/>
      <c r="AX5" s="43" t="s">
        <v>44</v>
      </c>
      <c r="AY5" s="35" t="s">
        <v>48</v>
      </c>
      <c r="AZ5" s="36"/>
      <c r="BA5" s="36"/>
      <c r="BB5" s="36"/>
      <c r="BC5" s="36"/>
      <c r="BD5" s="37"/>
      <c r="BE5" s="43" t="s">
        <v>44</v>
      </c>
      <c r="BF5" s="35" t="s">
        <v>48</v>
      </c>
      <c r="BG5" s="36"/>
      <c r="BH5" s="36"/>
      <c r="BI5" s="36"/>
      <c r="BJ5" s="36"/>
      <c r="BK5" s="37"/>
      <c r="BL5" s="43" t="s">
        <v>44</v>
      </c>
      <c r="BM5" s="35" t="s">
        <v>47</v>
      </c>
      <c r="BN5" s="36"/>
      <c r="BO5" s="36"/>
      <c r="BP5" s="36"/>
      <c r="BQ5" s="36"/>
      <c r="BR5" s="37"/>
      <c r="BS5" s="43" t="s">
        <v>44</v>
      </c>
      <c r="BT5" s="35" t="s">
        <v>47</v>
      </c>
      <c r="BU5" s="36"/>
      <c r="BV5" s="36"/>
      <c r="BW5" s="36"/>
      <c r="BX5" s="36"/>
      <c r="BY5" s="37"/>
      <c r="BZ5" s="43" t="s">
        <v>44</v>
      </c>
      <c r="CA5" s="35" t="s">
        <v>47</v>
      </c>
      <c r="CB5" s="36"/>
      <c r="CC5" s="36"/>
      <c r="CD5" s="36"/>
      <c r="CE5" s="36"/>
      <c r="CF5" s="37"/>
      <c r="CG5" s="21"/>
      <c r="CH5" s="21"/>
    </row>
    <row r="6" spans="1:86" ht="15" customHeight="1" x14ac:dyDescent="0.15">
      <c r="A6" s="44"/>
      <c r="B6" s="40"/>
      <c r="C6" s="41"/>
      <c r="D6" s="41"/>
      <c r="E6" s="41"/>
      <c r="F6" s="41"/>
      <c r="G6" s="42"/>
      <c r="H6" s="44"/>
      <c r="I6" s="40" t="s">
        <v>38</v>
      </c>
      <c r="J6" s="41"/>
      <c r="K6" s="41"/>
      <c r="L6" s="41"/>
      <c r="M6" s="41"/>
      <c r="N6" s="42"/>
      <c r="O6" s="44"/>
      <c r="P6" s="40" t="s">
        <v>39</v>
      </c>
      <c r="Q6" s="41"/>
      <c r="R6" s="41"/>
      <c r="S6" s="41"/>
      <c r="T6" s="41"/>
      <c r="U6" s="42"/>
      <c r="V6" s="44"/>
      <c r="W6" s="40"/>
      <c r="X6" s="41"/>
      <c r="Y6" s="41"/>
      <c r="Z6" s="41"/>
      <c r="AA6" s="41"/>
      <c r="AB6" s="42"/>
      <c r="AC6" s="44"/>
      <c r="AD6" s="40" t="s">
        <v>38</v>
      </c>
      <c r="AE6" s="41"/>
      <c r="AF6" s="41"/>
      <c r="AG6" s="41"/>
      <c r="AH6" s="41"/>
      <c r="AI6" s="42"/>
      <c r="AJ6" s="44"/>
      <c r="AK6" s="40" t="s">
        <v>39</v>
      </c>
      <c r="AL6" s="41"/>
      <c r="AM6" s="41"/>
      <c r="AN6" s="41"/>
      <c r="AO6" s="41"/>
      <c r="AP6" s="42"/>
      <c r="AQ6" s="44"/>
      <c r="AR6" s="40"/>
      <c r="AS6" s="41"/>
      <c r="AT6" s="41"/>
      <c r="AU6" s="41"/>
      <c r="AV6" s="41"/>
      <c r="AW6" s="42"/>
      <c r="AX6" s="44"/>
      <c r="AY6" s="40" t="s">
        <v>38</v>
      </c>
      <c r="AZ6" s="41"/>
      <c r="BA6" s="41"/>
      <c r="BB6" s="41"/>
      <c r="BC6" s="41"/>
      <c r="BD6" s="42"/>
      <c r="BE6" s="44"/>
      <c r="BF6" s="40" t="s">
        <v>39</v>
      </c>
      <c r="BG6" s="41"/>
      <c r="BH6" s="41"/>
      <c r="BI6" s="41"/>
      <c r="BJ6" s="41"/>
      <c r="BK6" s="42"/>
      <c r="BL6" s="44"/>
      <c r="BM6" s="40"/>
      <c r="BN6" s="41"/>
      <c r="BO6" s="41"/>
      <c r="BP6" s="41"/>
      <c r="BQ6" s="41"/>
      <c r="BR6" s="42"/>
      <c r="BS6" s="44"/>
      <c r="BT6" s="40" t="s">
        <v>38</v>
      </c>
      <c r="BU6" s="41"/>
      <c r="BV6" s="41"/>
      <c r="BW6" s="41"/>
      <c r="BX6" s="41"/>
      <c r="BY6" s="42"/>
      <c r="BZ6" s="44"/>
      <c r="CA6" s="40" t="s">
        <v>39</v>
      </c>
      <c r="CB6" s="41"/>
      <c r="CC6" s="41"/>
      <c r="CD6" s="41"/>
      <c r="CE6" s="41"/>
      <c r="CF6" s="42"/>
      <c r="CG6" s="21"/>
      <c r="CH6" s="21"/>
    </row>
    <row r="7" spans="1:86" ht="15" customHeight="1" thickBot="1" x14ac:dyDescent="0.2">
      <c r="A7" s="4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4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4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4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4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4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4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4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4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4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4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4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83</v>
      </c>
      <c r="C8" s="12">
        <f>SUM(C9:C38)</f>
        <v>248</v>
      </c>
      <c r="D8" s="12">
        <f>SUM(D9:D38)</f>
        <v>1306</v>
      </c>
      <c r="E8" s="12">
        <f>SUM(E9:E38)</f>
        <v>2247</v>
      </c>
      <c r="F8" s="13">
        <f>SUM(F9:F38)</f>
        <v>1665</v>
      </c>
      <c r="G8" s="14">
        <f>SUM(B8:F8)</f>
        <v>5549</v>
      </c>
      <c r="H8" s="10" t="s">
        <v>37</v>
      </c>
      <c r="I8" s="11">
        <f>SUM(I9:I38)</f>
        <v>82</v>
      </c>
      <c r="J8" s="12">
        <f>SUM(J9:J38)</f>
        <v>247</v>
      </c>
      <c r="K8" s="12">
        <f>SUM(K9:K38)</f>
        <v>1295</v>
      </c>
      <c r="L8" s="12">
        <f>SUM(L9:L38)</f>
        <v>2229</v>
      </c>
      <c r="M8" s="13">
        <f>SUM(M9:M38)</f>
        <v>1651</v>
      </c>
      <c r="N8" s="14">
        <f>SUM(I8:M8)</f>
        <v>5504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11</v>
      </c>
      <c r="S8" s="12">
        <f>SUM(S9:S38)</f>
        <v>18</v>
      </c>
      <c r="T8" s="13">
        <f>SUM(T9:T38)</f>
        <v>14</v>
      </c>
      <c r="U8" s="14">
        <f>SUM(P8:T8)</f>
        <v>45</v>
      </c>
      <c r="V8" s="10" t="s">
        <v>37</v>
      </c>
      <c r="W8" s="11">
        <f>SUM(W9:W38)</f>
        <v>378</v>
      </c>
      <c r="X8" s="12">
        <f>SUM(X9:X38)</f>
        <v>576</v>
      </c>
      <c r="Y8" s="12">
        <f>SUM(Y9:Y38)</f>
        <v>717</v>
      </c>
      <c r="Z8" s="12">
        <f>SUM(Z9:Z38)</f>
        <v>952</v>
      </c>
      <c r="AA8" s="13">
        <f>SUM(AA9:AA38)</f>
        <v>640</v>
      </c>
      <c r="AB8" s="14">
        <f>SUM(W8:AA8)</f>
        <v>3263</v>
      </c>
      <c r="AC8" s="10" t="s">
        <v>37</v>
      </c>
      <c r="AD8" s="11">
        <f>SUM(AD9:AD38)</f>
        <v>377</v>
      </c>
      <c r="AE8" s="12">
        <f>SUM(AE9:AE38)</f>
        <v>574</v>
      </c>
      <c r="AF8" s="12">
        <f>SUM(AF9:AF38)</f>
        <v>710</v>
      </c>
      <c r="AG8" s="12">
        <f>SUM(AG9:AG38)</f>
        <v>945</v>
      </c>
      <c r="AH8" s="13">
        <f>SUM(AH9:AH38)</f>
        <v>626</v>
      </c>
      <c r="AI8" s="14">
        <f>SUM(AD8:AH8)</f>
        <v>3232</v>
      </c>
      <c r="AJ8" s="10" t="s">
        <v>37</v>
      </c>
      <c r="AK8" s="11">
        <f>SUM(AK9:AK38)</f>
        <v>1</v>
      </c>
      <c r="AL8" s="12">
        <f>SUM(AL9:AL38)</f>
        <v>2</v>
      </c>
      <c r="AM8" s="12">
        <f>SUM(AM9:AM38)</f>
        <v>7</v>
      </c>
      <c r="AN8" s="12">
        <f>SUM(AN9:AN38)</f>
        <v>7</v>
      </c>
      <c r="AO8" s="13">
        <f>SUM(AO9:AO38)</f>
        <v>14</v>
      </c>
      <c r="AP8" s="14">
        <f>SUM(AK8:AO8)</f>
        <v>31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3</v>
      </c>
      <c r="BN8" s="12">
        <f>SUM(BN9:BN38)</f>
        <v>13</v>
      </c>
      <c r="BO8" s="12">
        <f>SUM(BO9:BO38)</f>
        <v>19</v>
      </c>
      <c r="BP8" s="12">
        <f>SUM(BP9:BP38)</f>
        <v>169</v>
      </c>
      <c r="BQ8" s="13">
        <f>SUM(BQ9:BQ38)</f>
        <v>244</v>
      </c>
      <c r="BR8" s="14">
        <f>SUM(BM8:BQ8)</f>
        <v>448</v>
      </c>
      <c r="BS8" s="10" t="s">
        <v>37</v>
      </c>
      <c r="BT8" s="11">
        <f>SUM(BT9:BT38)</f>
        <v>3</v>
      </c>
      <c r="BU8" s="12">
        <f>SUM(BU9:BU38)</f>
        <v>13</v>
      </c>
      <c r="BV8" s="12">
        <f>SUM(BV9:BV38)</f>
        <v>18</v>
      </c>
      <c r="BW8" s="12">
        <f>SUM(BW9:BW38)</f>
        <v>167</v>
      </c>
      <c r="BX8" s="13">
        <f>SUM(BX9:BX38)</f>
        <v>239</v>
      </c>
      <c r="BY8" s="14">
        <f>SUM(BT8:BX8)</f>
        <v>440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2</v>
      </c>
      <c r="CE8" s="13">
        <f>SUM(CE9:CE38)</f>
        <v>5</v>
      </c>
      <c r="CF8" s="14">
        <f>SUM(CA8:CE8)</f>
        <v>8</v>
      </c>
      <c r="CG8" s="21"/>
      <c r="CH8" s="21"/>
    </row>
    <row r="9" spans="1:86" ht="15" customHeight="1" x14ac:dyDescent="0.15">
      <c r="A9" s="15" t="s">
        <v>7</v>
      </c>
      <c r="B9" s="64">
        <v>15</v>
      </c>
      <c r="C9" s="65">
        <v>57</v>
      </c>
      <c r="D9" s="65">
        <v>260</v>
      </c>
      <c r="E9" s="65">
        <v>469</v>
      </c>
      <c r="F9" s="66">
        <v>342</v>
      </c>
      <c r="G9" s="16">
        <f t="shared" ref="G9:G38" si="0">SUM(B9:F9)</f>
        <v>1143</v>
      </c>
      <c r="H9" s="15" t="s">
        <v>7</v>
      </c>
      <c r="I9" s="64">
        <v>15</v>
      </c>
      <c r="J9" s="65">
        <v>57</v>
      </c>
      <c r="K9" s="65">
        <v>256</v>
      </c>
      <c r="L9" s="65">
        <v>464</v>
      </c>
      <c r="M9" s="66">
        <v>341</v>
      </c>
      <c r="N9" s="16">
        <f t="shared" ref="N9:N38" si="1">SUM(I9:M9)</f>
        <v>1133</v>
      </c>
      <c r="O9" s="15" t="s">
        <v>7</v>
      </c>
      <c r="P9" s="64">
        <v>0</v>
      </c>
      <c r="Q9" s="65">
        <v>0</v>
      </c>
      <c r="R9" s="65">
        <v>4</v>
      </c>
      <c r="S9" s="65">
        <v>5</v>
      </c>
      <c r="T9" s="66">
        <v>1</v>
      </c>
      <c r="U9" s="16">
        <f t="shared" ref="U9:U38" si="2">SUM(P9:T9)</f>
        <v>10</v>
      </c>
      <c r="V9" s="15" t="s">
        <v>7</v>
      </c>
      <c r="W9" s="64">
        <v>89</v>
      </c>
      <c r="X9" s="65">
        <v>126</v>
      </c>
      <c r="Y9" s="65">
        <v>171</v>
      </c>
      <c r="Z9" s="65">
        <v>285</v>
      </c>
      <c r="AA9" s="66">
        <v>185</v>
      </c>
      <c r="AB9" s="16">
        <f t="shared" ref="AB9:AB38" si="3">SUM(W9:AA9)</f>
        <v>856</v>
      </c>
      <c r="AC9" s="15" t="s">
        <v>7</v>
      </c>
      <c r="AD9" s="64">
        <v>88</v>
      </c>
      <c r="AE9" s="65">
        <v>124</v>
      </c>
      <c r="AF9" s="65">
        <v>168</v>
      </c>
      <c r="AG9" s="65">
        <v>281</v>
      </c>
      <c r="AH9" s="66">
        <v>175</v>
      </c>
      <c r="AI9" s="16">
        <f t="shared" ref="AI9:AI38" si="4">SUM(AD9:AH9)</f>
        <v>836</v>
      </c>
      <c r="AJ9" s="15" t="s">
        <v>7</v>
      </c>
      <c r="AK9" s="64">
        <v>1</v>
      </c>
      <c r="AL9" s="65">
        <v>2</v>
      </c>
      <c r="AM9" s="65">
        <v>3</v>
      </c>
      <c r="AN9" s="65">
        <v>4</v>
      </c>
      <c r="AO9" s="66">
        <v>10</v>
      </c>
      <c r="AP9" s="16">
        <f t="shared" ref="AP9:AP38" si="5">SUM(AK9:AO9)</f>
        <v>20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0</v>
      </c>
      <c r="BO9" s="65">
        <v>2</v>
      </c>
      <c r="BP9" s="65">
        <v>37</v>
      </c>
      <c r="BQ9" s="66">
        <v>69</v>
      </c>
      <c r="BR9" s="16">
        <f t="shared" ref="BR9:BR38" si="9">SUM(BM9:BQ9)</f>
        <v>108</v>
      </c>
      <c r="BS9" s="15" t="s">
        <v>7</v>
      </c>
      <c r="BT9" s="64">
        <v>0</v>
      </c>
      <c r="BU9" s="65">
        <v>0</v>
      </c>
      <c r="BV9" s="65">
        <v>2</v>
      </c>
      <c r="BW9" s="65">
        <v>37</v>
      </c>
      <c r="BX9" s="66">
        <v>66</v>
      </c>
      <c r="BY9" s="16">
        <f t="shared" ref="BY9:BY38" si="10">SUM(BT9:BX9)</f>
        <v>105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3</v>
      </c>
      <c r="CF9" s="16">
        <f t="shared" ref="CF9:CF38" si="11">SUM(CA9:CE9)</f>
        <v>3</v>
      </c>
      <c r="CG9" s="21"/>
      <c r="CH9" s="21"/>
    </row>
    <row r="10" spans="1:86" ht="15" customHeight="1" x14ac:dyDescent="0.15">
      <c r="A10" s="17" t="s">
        <v>8</v>
      </c>
      <c r="B10" s="67">
        <v>1</v>
      </c>
      <c r="C10" s="59">
        <v>11</v>
      </c>
      <c r="D10" s="59">
        <v>79</v>
      </c>
      <c r="E10" s="59">
        <v>144</v>
      </c>
      <c r="F10" s="60">
        <v>99</v>
      </c>
      <c r="G10" s="18">
        <f t="shared" si="0"/>
        <v>334</v>
      </c>
      <c r="H10" s="17" t="s">
        <v>8</v>
      </c>
      <c r="I10" s="67">
        <v>1</v>
      </c>
      <c r="J10" s="59">
        <v>11</v>
      </c>
      <c r="K10" s="59">
        <v>78</v>
      </c>
      <c r="L10" s="59">
        <v>144</v>
      </c>
      <c r="M10" s="60">
        <v>98</v>
      </c>
      <c r="N10" s="18">
        <f t="shared" si="1"/>
        <v>332</v>
      </c>
      <c r="O10" s="17" t="s">
        <v>8</v>
      </c>
      <c r="P10" s="67">
        <v>0</v>
      </c>
      <c r="Q10" s="59">
        <v>0</v>
      </c>
      <c r="R10" s="59">
        <v>1</v>
      </c>
      <c r="S10" s="59">
        <v>0</v>
      </c>
      <c r="T10" s="60">
        <v>1</v>
      </c>
      <c r="U10" s="18">
        <f t="shared" si="2"/>
        <v>2</v>
      </c>
      <c r="V10" s="17" t="s">
        <v>8</v>
      </c>
      <c r="W10" s="67">
        <v>14</v>
      </c>
      <c r="X10" s="59">
        <v>61</v>
      </c>
      <c r="Y10" s="59">
        <v>65</v>
      </c>
      <c r="Z10" s="59">
        <v>85</v>
      </c>
      <c r="AA10" s="60">
        <v>54</v>
      </c>
      <c r="AB10" s="18">
        <f t="shared" si="3"/>
        <v>279</v>
      </c>
      <c r="AC10" s="17" t="s">
        <v>8</v>
      </c>
      <c r="AD10" s="67">
        <v>14</v>
      </c>
      <c r="AE10" s="59">
        <v>61</v>
      </c>
      <c r="AF10" s="59">
        <v>64</v>
      </c>
      <c r="AG10" s="59">
        <v>85</v>
      </c>
      <c r="AH10" s="60">
        <v>53</v>
      </c>
      <c r="AI10" s="18">
        <f t="shared" si="4"/>
        <v>277</v>
      </c>
      <c r="AJ10" s="17" t="s">
        <v>8</v>
      </c>
      <c r="AK10" s="67">
        <v>0</v>
      </c>
      <c r="AL10" s="59">
        <v>0</v>
      </c>
      <c r="AM10" s="59">
        <v>1</v>
      </c>
      <c r="AN10" s="59">
        <v>0</v>
      </c>
      <c r="AO10" s="60">
        <v>1</v>
      </c>
      <c r="AP10" s="18">
        <f t="shared" si="5"/>
        <v>2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0</v>
      </c>
      <c r="BP10" s="59">
        <v>0</v>
      </c>
      <c r="BQ10" s="60">
        <v>3</v>
      </c>
      <c r="BR10" s="18">
        <f t="shared" si="9"/>
        <v>3</v>
      </c>
      <c r="BS10" s="17" t="s">
        <v>8</v>
      </c>
      <c r="BT10" s="67">
        <v>0</v>
      </c>
      <c r="BU10" s="59">
        <v>0</v>
      </c>
      <c r="BV10" s="59">
        <v>0</v>
      </c>
      <c r="BW10" s="59">
        <v>0</v>
      </c>
      <c r="BX10" s="60">
        <v>3</v>
      </c>
      <c r="BY10" s="18">
        <f t="shared" si="10"/>
        <v>3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42</v>
      </c>
      <c r="C11" s="59">
        <v>63</v>
      </c>
      <c r="D11" s="59">
        <v>122</v>
      </c>
      <c r="E11" s="59">
        <v>120</v>
      </c>
      <c r="F11" s="60">
        <v>85</v>
      </c>
      <c r="G11" s="18">
        <f t="shared" si="0"/>
        <v>432</v>
      </c>
      <c r="H11" s="17" t="s">
        <v>9</v>
      </c>
      <c r="I11" s="67">
        <v>42</v>
      </c>
      <c r="J11" s="59">
        <v>63</v>
      </c>
      <c r="K11" s="59">
        <v>122</v>
      </c>
      <c r="L11" s="59">
        <v>118</v>
      </c>
      <c r="M11" s="60">
        <v>85</v>
      </c>
      <c r="N11" s="18">
        <f t="shared" si="1"/>
        <v>430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61</v>
      </c>
      <c r="X11" s="59">
        <v>49</v>
      </c>
      <c r="Y11" s="59">
        <v>71</v>
      </c>
      <c r="Z11" s="59">
        <v>44</v>
      </c>
      <c r="AA11" s="60">
        <v>30</v>
      </c>
      <c r="AB11" s="18">
        <f t="shared" si="3"/>
        <v>255</v>
      </c>
      <c r="AC11" s="17" t="s">
        <v>9</v>
      </c>
      <c r="AD11" s="67">
        <v>61</v>
      </c>
      <c r="AE11" s="59">
        <v>49</v>
      </c>
      <c r="AF11" s="59">
        <v>70</v>
      </c>
      <c r="AG11" s="59">
        <v>43</v>
      </c>
      <c r="AH11" s="60">
        <v>30</v>
      </c>
      <c r="AI11" s="18">
        <f t="shared" si="4"/>
        <v>253</v>
      </c>
      <c r="AJ11" s="17" t="s">
        <v>9</v>
      </c>
      <c r="AK11" s="67">
        <v>0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2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67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6</v>
      </c>
      <c r="D12" s="59">
        <v>49</v>
      </c>
      <c r="E12" s="59">
        <v>117</v>
      </c>
      <c r="F12" s="60">
        <v>80</v>
      </c>
      <c r="G12" s="18">
        <f t="shared" si="0"/>
        <v>254</v>
      </c>
      <c r="H12" s="17" t="s">
        <v>10</v>
      </c>
      <c r="I12" s="67">
        <v>2</v>
      </c>
      <c r="J12" s="59">
        <v>5</v>
      </c>
      <c r="K12" s="59">
        <v>49</v>
      </c>
      <c r="L12" s="59">
        <v>115</v>
      </c>
      <c r="M12" s="60">
        <v>78</v>
      </c>
      <c r="N12" s="18">
        <f t="shared" si="1"/>
        <v>249</v>
      </c>
      <c r="O12" s="17" t="s">
        <v>10</v>
      </c>
      <c r="P12" s="67">
        <v>0</v>
      </c>
      <c r="Q12" s="59">
        <v>1</v>
      </c>
      <c r="R12" s="59">
        <v>0</v>
      </c>
      <c r="S12" s="59">
        <v>2</v>
      </c>
      <c r="T12" s="60">
        <v>2</v>
      </c>
      <c r="U12" s="18">
        <f t="shared" si="2"/>
        <v>5</v>
      </c>
      <c r="V12" s="17" t="s">
        <v>10</v>
      </c>
      <c r="W12" s="67">
        <v>8</v>
      </c>
      <c r="X12" s="59">
        <v>7</v>
      </c>
      <c r="Y12" s="59">
        <v>22</v>
      </c>
      <c r="Z12" s="59">
        <v>21</v>
      </c>
      <c r="AA12" s="60">
        <v>16</v>
      </c>
      <c r="AB12" s="18">
        <f t="shared" si="3"/>
        <v>74</v>
      </c>
      <c r="AC12" s="17" t="s">
        <v>10</v>
      </c>
      <c r="AD12" s="67">
        <v>8</v>
      </c>
      <c r="AE12" s="59">
        <v>7</v>
      </c>
      <c r="AF12" s="59">
        <v>22</v>
      </c>
      <c r="AG12" s="59">
        <v>21</v>
      </c>
      <c r="AH12" s="60">
        <v>16</v>
      </c>
      <c r="AI12" s="18">
        <f t="shared" si="4"/>
        <v>74</v>
      </c>
      <c r="AJ12" s="17" t="s">
        <v>10</v>
      </c>
      <c r="AK12" s="67">
        <v>0</v>
      </c>
      <c r="AL12" s="59">
        <v>0</v>
      </c>
      <c r="AM12" s="59">
        <v>0</v>
      </c>
      <c r="AN12" s="59">
        <v>0</v>
      </c>
      <c r="AO12" s="60">
        <v>0</v>
      </c>
      <c r="AP12" s="18">
        <f t="shared" si="5"/>
        <v>0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0</v>
      </c>
      <c r="BP12" s="59">
        <v>0</v>
      </c>
      <c r="BQ12" s="60">
        <v>1</v>
      </c>
      <c r="BR12" s="18">
        <f t="shared" si="9"/>
        <v>1</v>
      </c>
      <c r="BS12" s="17" t="s">
        <v>10</v>
      </c>
      <c r="BT12" s="67">
        <v>0</v>
      </c>
      <c r="BU12" s="59">
        <v>0</v>
      </c>
      <c r="BV12" s="59">
        <v>0</v>
      </c>
      <c r="BW12" s="59">
        <v>0</v>
      </c>
      <c r="BX12" s="60">
        <v>1</v>
      </c>
      <c r="BY12" s="18">
        <f t="shared" si="10"/>
        <v>1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1</v>
      </c>
      <c r="C13" s="59">
        <v>13</v>
      </c>
      <c r="D13" s="59">
        <v>51</v>
      </c>
      <c r="E13" s="59">
        <v>90</v>
      </c>
      <c r="F13" s="60">
        <v>94</v>
      </c>
      <c r="G13" s="18">
        <f t="shared" si="0"/>
        <v>249</v>
      </c>
      <c r="H13" s="17" t="s">
        <v>11</v>
      </c>
      <c r="I13" s="67">
        <v>1</v>
      </c>
      <c r="J13" s="59">
        <v>13</v>
      </c>
      <c r="K13" s="59">
        <v>51</v>
      </c>
      <c r="L13" s="59">
        <v>90</v>
      </c>
      <c r="M13" s="60">
        <v>93</v>
      </c>
      <c r="N13" s="18">
        <f t="shared" si="1"/>
        <v>248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17</v>
      </c>
      <c r="X13" s="59">
        <v>21</v>
      </c>
      <c r="Y13" s="59">
        <v>25</v>
      </c>
      <c r="Z13" s="59">
        <v>28</v>
      </c>
      <c r="AA13" s="60">
        <v>24</v>
      </c>
      <c r="AB13" s="18">
        <f t="shared" si="3"/>
        <v>115</v>
      </c>
      <c r="AC13" s="17" t="s">
        <v>11</v>
      </c>
      <c r="AD13" s="67">
        <v>17</v>
      </c>
      <c r="AE13" s="59">
        <v>21</v>
      </c>
      <c r="AF13" s="59">
        <v>25</v>
      </c>
      <c r="AG13" s="59">
        <v>28</v>
      </c>
      <c r="AH13" s="60">
        <v>24</v>
      </c>
      <c r="AI13" s="18">
        <f t="shared" si="4"/>
        <v>115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3</v>
      </c>
      <c r="C14" s="59">
        <v>23</v>
      </c>
      <c r="D14" s="59">
        <v>103</v>
      </c>
      <c r="E14" s="59">
        <v>203</v>
      </c>
      <c r="F14" s="60">
        <v>152</v>
      </c>
      <c r="G14" s="18">
        <f t="shared" si="0"/>
        <v>484</v>
      </c>
      <c r="H14" s="17" t="s">
        <v>12</v>
      </c>
      <c r="I14" s="67">
        <v>3</v>
      </c>
      <c r="J14" s="59">
        <v>23</v>
      </c>
      <c r="K14" s="59">
        <v>102</v>
      </c>
      <c r="L14" s="59">
        <v>202</v>
      </c>
      <c r="M14" s="60">
        <v>152</v>
      </c>
      <c r="N14" s="18">
        <f t="shared" si="1"/>
        <v>482</v>
      </c>
      <c r="O14" s="17" t="s">
        <v>12</v>
      </c>
      <c r="P14" s="67">
        <v>0</v>
      </c>
      <c r="Q14" s="59">
        <v>0</v>
      </c>
      <c r="R14" s="59">
        <v>1</v>
      </c>
      <c r="S14" s="59">
        <v>1</v>
      </c>
      <c r="T14" s="60">
        <v>0</v>
      </c>
      <c r="U14" s="18">
        <f t="shared" si="2"/>
        <v>2</v>
      </c>
      <c r="V14" s="17" t="s">
        <v>12</v>
      </c>
      <c r="W14" s="67">
        <v>20</v>
      </c>
      <c r="X14" s="59">
        <v>63</v>
      </c>
      <c r="Y14" s="59">
        <v>48</v>
      </c>
      <c r="Z14" s="59">
        <v>86</v>
      </c>
      <c r="AA14" s="60">
        <v>51</v>
      </c>
      <c r="AB14" s="18">
        <f t="shared" si="3"/>
        <v>268</v>
      </c>
      <c r="AC14" s="17" t="s">
        <v>12</v>
      </c>
      <c r="AD14" s="67">
        <v>20</v>
      </c>
      <c r="AE14" s="59">
        <v>63</v>
      </c>
      <c r="AF14" s="59">
        <v>48</v>
      </c>
      <c r="AG14" s="59">
        <v>86</v>
      </c>
      <c r="AH14" s="60">
        <v>51</v>
      </c>
      <c r="AI14" s="18">
        <f t="shared" si="4"/>
        <v>268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8</v>
      </c>
      <c r="BO14" s="59">
        <v>5</v>
      </c>
      <c r="BP14" s="59">
        <v>47</v>
      </c>
      <c r="BQ14" s="60">
        <v>66</v>
      </c>
      <c r="BR14" s="18">
        <f t="shared" si="9"/>
        <v>127</v>
      </c>
      <c r="BS14" s="17" t="s">
        <v>12</v>
      </c>
      <c r="BT14" s="67">
        <v>1</v>
      </c>
      <c r="BU14" s="59">
        <v>8</v>
      </c>
      <c r="BV14" s="59">
        <v>4</v>
      </c>
      <c r="BW14" s="59">
        <v>45</v>
      </c>
      <c r="BX14" s="60">
        <v>64</v>
      </c>
      <c r="BY14" s="18">
        <f t="shared" si="10"/>
        <v>122</v>
      </c>
      <c r="BZ14" s="17" t="s">
        <v>12</v>
      </c>
      <c r="CA14" s="67">
        <v>0</v>
      </c>
      <c r="CB14" s="59">
        <v>0</v>
      </c>
      <c r="CC14" s="59">
        <v>1</v>
      </c>
      <c r="CD14" s="59">
        <v>2</v>
      </c>
      <c r="CE14" s="60">
        <v>2</v>
      </c>
      <c r="CF14" s="18">
        <f t="shared" si="11"/>
        <v>5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2</v>
      </c>
      <c r="D15" s="59">
        <v>34</v>
      </c>
      <c r="E15" s="59">
        <v>77</v>
      </c>
      <c r="F15" s="60">
        <v>59</v>
      </c>
      <c r="G15" s="18">
        <f t="shared" si="0"/>
        <v>172</v>
      </c>
      <c r="H15" s="17" t="s">
        <v>13</v>
      </c>
      <c r="I15" s="67">
        <v>0</v>
      </c>
      <c r="J15" s="59">
        <v>2</v>
      </c>
      <c r="K15" s="59">
        <v>34</v>
      </c>
      <c r="L15" s="59">
        <v>77</v>
      </c>
      <c r="M15" s="60">
        <v>59</v>
      </c>
      <c r="N15" s="18">
        <f t="shared" si="1"/>
        <v>172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8</v>
      </c>
      <c r="X15" s="59">
        <v>24</v>
      </c>
      <c r="Y15" s="59">
        <v>18</v>
      </c>
      <c r="Z15" s="59">
        <v>32</v>
      </c>
      <c r="AA15" s="60">
        <v>23</v>
      </c>
      <c r="AB15" s="18">
        <f t="shared" si="3"/>
        <v>105</v>
      </c>
      <c r="AC15" s="17" t="s">
        <v>13</v>
      </c>
      <c r="AD15" s="67">
        <v>8</v>
      </c>
      <c r="AE15" s="59">
        <v>24</v>
      </c>
      <c r="AF15" s="59">
        <v>18</v>
      </c>
      <c r="AG15" s="59">
        <v>32</v>
      </c>
      <c r="AH15" s="60">
        <v>23</v>
      </c>
      <c r="AI15" s="18">
        <f t="shared" si="4"/>
        <v>105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6</v>
      </c>
      <c r="D16" s="59">
        <v>122</v>
      </c>
      <c r="E16" s="59">
        <v>225</v>
      </c>
      <c r="F16" s="60">
        <v>139</v>
      </c>
      <c r="G16" s="18">
        <f t="shared" si="0"/>
        <v>494</v>
      </c>
      <c r="H16" s="17" t="s">
        <v>14</v>
      </c>
      <c r="I16" s="67">
        <v>2</v>
      </c>
      <c r="J16" s="59">
        <v>6</v>
      </c>
      <c r="K16" s="59">
        <v>122</v>
      </c>
      <c r="L16" s="59">
        <v>224</v>
      </c>
      <c r="M16" s="60">
        <v>134</v>
      </c>
      <c r="N16" s="18">
        <f t="shared" si="1"/>
        <v>488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5</v>
      </c>
      <c r="U16" s="18">
        <f t="shared" si="2"/>
        <v>6</v>
      </c>
      <c r="V16" s="17" t="s">
        <v>14</v>
      </c>
      <c r="W16" s="67">
        <v>26</v>
      </c>
      <c r="X16" s="59">
        <v>25</v>
      </c>
      <c r="Y16" s="59">
        <v>39</v>
      </c>
      <c r="Z16" s="59">
        <v>61</v>
      </c>
      <c r="AA16" s="60">
        <v>29</v>
      </c>
      <c r="AB16" s="18">
        <f t="shared" si="3"/>
        <v>180</v>
      </c>
      <c r="AC16" s="17" t="s">
        <v>14</v>
      </c>
      <c r="AD16" s="67">
        <v>26</v>
      </c>
      <c r="AE16" s="59">
        <v>25</v>
      </c>
      <c r="AF16" s="59">
        <v>39</v>
      </c>
      <c r="AG16" s="59">
        <v>60</v>
      </c>
      <c r="AH16" s="60">
        <v>29</v>
      </c>
      <c r="AI16" s="18">
        <f t="shared" si="4"/>
        <v>179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0</v>
      </c>
      <c r="BN16" s="59">
        <v>0</v>
      </c>
      <c r="BO16" s="59">
        <v>1</v>
      </c>
      <c r="BP16" s="59">
        <v>25</v>
      </c>
      <c r="BQ16" s="60">
        <v>16</v>
      </c>
      <c r="BR16" s="18">
        <f t="shared" si="9"/>
        <v>42</v>
      </c>
      <c r="BS16" s="17" t="s">
        <v>14</v>
      </c>
      <c r="BT16" s="67">
        <v>0</v>
      </c>
      <c r="BU16" s="59">
        <v>0</v>
      </c>
      <c r="BV16" s="59">
        <v>1</v>
      </c>
      <c r="BW16" s="59">
        <v>25</v>
      </c>
      <c r="BX16" s="60">
        <v>16</v>
      </c>
      <c r="BY16" s="18">
        <f t="shared" si="10"/>
        <v>42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0</v>
      </c>
      <c r="C17" s="59">
        <v>6</v>
      </c>
      <c r="D17" s="59">
        <v>42</v>
      </c>
      <c r="E17" s="59">
        <v>72</v>
      </c>
      <c r="F17" s="60">
        <v>34</v>
      </c>
      <c r="G17" s="18">
        <f t="shared" si="0"/>
        <v>154</v>
      </c>
      <c r="H17" s="17" t="s">
        <v>15</v>
      </c>
      <c r="I17" s="67">
        <v>0</v>
      </c>
      <c r="J17" s="59">
        <v>6</v>
      </c>
      <c r="K17" s="59">
        <v>42</v>
      </c>
      <c r="L17" s="59">
        <v>71</v>
      </c>
      <c r="M17" s="60">
        <v>34</v>
      </c>
      <c r="N17" s="18">
        <f t="shared" si="1"/>
        <v>153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12</v>
      </c>
      <c r="X17" s="59">
        <v>12</v>
      </c>
      <c r="Y17" s="59">
        <v>27</v>
      </c>
      <c r="Z17" s="59">
        <v>25</v>
      </c>
      <c r="AA17" s="60">
        <v>22</v>
      </c>
      <c r="AB17" s="18">
        <f t="shared" si="3"/>
        <v>98</v>
      </c>
      <c r="AC17" s="17" t="s">
        <v>15</v>
      </c>
      <c r="AD17" s="67">
        <v>12</v>
      </c>
      <c r="AE17" s="59">
        <v>12</v>
      </c>
      <c r="AF17" s="59">
        <v>27</v>
      </c>
      <c r="AG17" s="59">
        <v>25</v>
      </c>
      <c r="AH17" s="60">
        <v>21</v>
      </c>
      <c r="AI17" s="18">
        <f t="shared" si="4"/>
        <v>97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0</v>
      </c>
      <c r="BN17" s="59">
        <v>0</v>
      </c>
      <c r="BO17" s="59">
        <v>0</v>
      </c>
      <c r="BP17" s="59">
        <v>8</v>
      </c>
      <c r="BQ17" s="60">
        <v>20</v>
      </c>
      <c r="BR17" s="18">
        <f t="shared" si="9"/>
        <v>28</v>
      </c>
      <c r="BS17" s="17" t="s">
        <v>15</v>
      </c>
      <c r="BT17" s="67">
        <v>0</v>
      </c>
      <c r="BU17" s="59">
        <v>0</v>
      </c>
      <c r="BV17" s="59">
        <v>0</v>
      </c>
      <c r="BW17" s="59">
        <v>8</v>
      </c>
      <c r="BX17" s="60">
        <v>20</v>
      </c>
      <c r="BY17" s="18">
        <f t="shared" si="10"/>
        <v>28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23</v>
      </c>
      <c r="E18" s="59">
        <v>65</v>
      </c>
      <c r="F18" s="60">
        <v>23</v>
      </c>
      <c r="G18" s="18">
        <f t="shared" si="0"/>
        <v>116</v>
      </c>
      <c r="H18" s="17" t="s">
        <v>16</v>
      </c>
      <c r="I18" s="67">
        <v>0</v>
      </c>
      <c r="J18" s="59">
        <v>4</v>
      </c>
      <c r="K18" s="59">
        <v>22</v>
      </c>
      <c r="L18" s="59">
        <v>64</v>
      </c>
      <c r="M18" s="60">
        <v>23</v>
      </c>
      <c r="N18" s="18">
        <f t="shared" si="1"/>
        <v>113</v>
      </c>
      <c r="O18" s="17" t="s">
        <v>16</v>
      </c>
      <c r="P18" s="67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67">
        <v>20</v>
      </c>
      <c r="X18" s="59">
        <v>17</v>
      </c>
      <c r="Y18" s="59">
        <v>15</v>
      </c>
      <c r="Z18" s="59">
        <v>24</v>
      </c>
      <c r="AA18" s="60">
        <v>7</v>
      </c>
      <c r="AB18" s="18">
        <f t="shared" si="3"/>
        <v>83</v>
      </c>
      <c r="AC18" s="17" t="s">
        <v>16</v>
      </c>
      <c r="AD18" s="67">
        <v>20</v>
      </c>
      <c r="AE18" s="59">
        <v>17</v>
      </c>
      <c r="AF18" s="59">
        <v>15</v>
      </c>
      <c r="AG18" s="59">
        <v>24</v>
      </c>
      <c r="AH18" s="60">
        <v>7</v>
      </c>
      <c r="AI18" s="18">
        <f t="shared" si="4"/>
        <v>83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0</v>
      </c>
      <c r="BN18" s="59">
        <v>0</v>
      </c>
      <c r="BO18" s="59">
        <v>0</v>
      </c>
      <c r="BP18" s="59">
        <v>0</v>
      </c>
      <c r="BQ18" s="60">
        <v>1</v>
      </c>
      <c r="BR18" s="18">
        <f t="shared" si="9"/>
        <v>1</v>
      </c>
      <c r="BS18" s="17" t="s">
        <v>16</v>
      </c>
      <c r="BT18" s="67">
        <v>0</v>
      </c>
      <c r="BU18" s="59">
        <v>0</v>
      </c>
      <c r="BV18" s="59">
        <v>0</v>
      </c>
      <c r="BW18" s="59">
        <v>0</v>
      </c>
      <c r="BX18" s="60">
        <v>1</v>
      </c>
      <c r="BY18" s="18">
        <f t="shared" si="10"/>
        <v>1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2</v>
      </c>
      <c r="C19" s="59">
        <v>16</v>
      </c>
      <c r="D19" s="59">
        <v>70</v>
      </c>
      <c r="E19" s="59">
        <v>68</v>
      </c>
      <c r="F19" s="60">
        <v>85</v>
      </c>
      <c r="G19" s="18">
        <f t="shared" si="0"/>
        <v>241</v>
      </c>
      <c r="H19" s="17" t="s">
        <v>17</v>
      </c>
      <c r="I19" s="67">
        <v>2</v>
      </c>
      <c r="J19" s="59">
        <v>16</v>
      </c>
      <c r="K19" s="59">
        <v>70</v>
      </c>
      <c r="L19" s="59">
        <v>68</v>
      </c>
      <c r="M19" s="60">
        <v>85</v>
      </c>
      <c r="N19" s="18">
        <f t="shared" si="1"/>
        <v>241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10</v>
      </c>
      <c r="X19" s="59">
        <v>20</v>
      </c>
      <c r="Y19" s="59">
        <v>20</v>
      </c>
      <c r="Z19" s="59">
        <v>15</v>
      </c>
      <c r="AA19" s="60">
        <v>16</v>
      </c>
      <c r="AB19" s="18">
        <f t="shared" si="3"/>
        <v>81</v>
      </c>
      <c r="AC19" s="17" t="s">
        <v>17</v>
      </c>
      <c r="AD19" s="67">
        <v>10</v>
      </c>
      <c r="AE19" s="59">
        <v>20</v>
      </c>
      <c r="AF19" s="59">
        <v>20</v>
      </c>
      <c r="AG19" s="59">
        <v>15</v>
      </c>
      <c r="AH19" s="60">
        <v>16</v>
      </c>
      <c r="AI19" s="18">
        <f t="shared" si="4"/>
        <v>81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1</v>
      </c>
      <c r="BQ19" s="60">
        <v>5</v>
      </c>
      <c r="BR19" s="18">
        <f t="shared" si="9"/>
        <v>6</v>
      </c>
      <c r="BS19" s="17" t="s">
        <v>17</v>
      </c>
      <c r="BT19" s="67">
        <v>0</v>
      </c>
      <c r="BU19" s="59">
        <v>0</v>
      </c>
      <c r="BV19" s="59">
        <v>0</v>
      </c>
      <c r="BW19" s="59">
        <v>1</v>
      </c>
      <c r="BX19" s="60">
        <v>5</v>
      </c>
      <c r="BY19" s="18">
        <f t="shared" si="10"/>
        <v>6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17</v>
      </c>
      <c r="E20" s="59">
        <v>23</v>
      </c>
      <c r="F20" s="60">
        <v>17</v>
      </c>
      <c r="G20" s="18">
        <f t="shared" si="0"/>
        <v>58</v>
      </c>
      <c r="H20" s="17" t="s">
        <v>18</v>
      </c>
      <c r="I20" s="67">
        <v>1</v>
      </c>
      <c r="J20" s="59">
        <v>0</v>
      </c>
      <c r="K20" s="59">
        <v>17</v>
      </c>
      <c r="L20" s="59">
        <v>23</v>
      </c>
      <c r="M20" s="60">
        <v>17</v>
      </c>
      <c r="N20" s="18">
        <f t="shared" si="1"/>
        <v>58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5</v>
      </c>
      <c r="X20" s="59">
        <v>6</v>
      </c>
      <c r="Y20" s="59">
        <v>8</v>
      </c>
      <c r="Z20" s="59">
        <v>3</v>
      </c>
      <c r="AA20" s="60">
        <v>4</v>
      </c>
      <c r="AB20" s="18">
        <f t="shared" si="3"/>
        <v>26</v>
      </c>
      <c r="AC20" s="17" t="s">
        <v>18</v>
      </c>
      <c r="AD20" s="67">
        <v>5</v>
      </c>
      <c r="AE20" s="59">
        <v>6</v>
      </c>
      <c r="AF20" s="59">
        <v>8</v>
      </c>
      <c r="AG20" s="59">
        <v>3</v>
      </c>
      <c r="AH20" s="60">
        <v>4</v>
      </c>
      <c r="AI20" s="18">
        <f t="shared" si="4"/>
        <v>26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0</v>
      </c>
      <c r="BR20" s="18">
        <f t="shared" si="9"/>
        <v>1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0</v>
      </c>
      <c r="BY20" s="18">
        <f t="shared" si="10"/>
        <v>1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12</v>
      </c>
      <c r="D21" s="59">
        <v>17</v>
      </c>
      <c r="E21" s="59">
        <v>18</v>
      </c>
      <c r="F21" s="60">
        <v>8</v>
      </c>
      <c r="G21" s="18">
        <f t="shared" si="0"/>
        <v>56</v>
      </c>
      <c r="H21" s="17" t="s">
        <v>19</v>
      </c>
      <c r="I21" s="67">
        <v>1</v>
      </c>
      <c r="J21" s="59">
        <v>12</v>
      </c>
      <c r="K21" s="59">
        <v>17</v>
      </c>
      <c r="L21" s="59">
        <v>18</v>
      </c>
      <c r="M21" s="60">
        <v>8</v>
      </c>
      <c r="N21" s="18">
        <f t="shared" si="1"/>
        <v>56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3</v>
      </c>
      <c r="X21" s="59">
        <v>6</v>
      </c>
      <c r="Y21" s="59">
        <v>2</v>
      </c>
      <c r="Z21" s="59">
        <v>4</v>
      </c>
      <c r="AA21" s="60">
        <v>1</v>
      </c>
      <c r="AB21" s="18">
        <f t="shared" si="3"/>
        <v>16</v>
      </c>
      <c r="AC21" s="17" t="s">
        <v>19</v>
      </c>
      <c r="AD21" s="67">
        <v>3</v>
      </c>
      <c r="AE21" s="59">
        <v>6</v>
      </c>
      <c r="AF21" s="59">
        <v>2</v>
      </c>
      <c r="AG21" s="59">
        <v>3</v>
      </c>
      <c r="AH21" s="60">
        <v>1</v>
      </c>
      <c r="AI21" s="18">
        <f t="shared" si="4"/>
        <v>15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15</v>
      </c>
      <c r="E22" s="59">
        <v>37</v>
      </c>
      <c r="F22" s="60">
        <v>19</v>
      </c>
      <c r="G22" s="18">
        <f t="shared" si="0"/>
        <v>72</v>
      </c>
      <c r="H22" s="17" t="s">
        <v>20</v>
      </c>
      <c r="I22" s="67">
        <v>0</v>
      </c>
      <c r="J22" s="59">
        <v>1</v>
      </c>
      <c r="K22" s="59">
        <v>15</v>
      </c>
      <c r="L22" s="59">
        <v>36</v>
      </c>
      <c r="M22" s="60">
        <v>19</v>
      </c>
      <c r="N22" s="18">
        <f t="shared" si="1"/>
        <v>71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3</v>
      </c>
      <c r="X22" s="59">
        <v>4</v>
      </c>
      <c r="Y22" s="59">
        <v>5</v>
      </c>
      <c r="Z22" s="59">
        <v>16</v>
      </c>
      <c r="AA22" s="60">
        <v>13</v>
      </c>
      <c r="AB22" s="18">
        <f t="shared" si="3"/>
        <v>41</v>
      </c>
      <c r="AC22" s="17" t="s">
        <v>20</v>
      </c>
      <c r="AD22" s="67">
        <v>3</v>
      </c>
      <c r="AE22" s="59">
        <v>4</v>
      </c>
      <c r="AF22" s="59">
        <v>5</v>
      </c>
      <c r="AG22" s="59">
        <v>16</v>
      </c>
      <c r="AH22" s="60">
        <v>13</v>
      </c>
      <c r="AI22" s="18">
        <f t="shared" si="4"/>
        <v>41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1</v>
      </c>
      <c r="C23" s="59">
        <v>3</v>
      </c>
      <c r="D23" s="59">
        <v>13</v>
      </c>
      <c r="E23" s="59">
        <v>35</v>
      </c>
      <c r="F23" s="60">
        <v>18</v>
      </c>
      <c r="G23" s="18">
        <f t="shared" si="0"/>
        <v>70</v>
      </c>
      <c r="H23" s="17" t="s">
        <v>21</v>
      </c>
      <c r="I23" s="67">
        <v>1</v>
      </c>
      <c r="J23" s="59">
        <v>3</v>
      </c>
      <c r="K23" s="59">
        <v>13</v>
      </c>
      <c r="L23" s="59">
        <v>35</v>
      </c>
      <c r="M23" s="60">
        <v>18</v>
      </c>
      <c r="N23" s="18">
        <f t="shared" si="1"/>
        <v>70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0</v>
      </c>
      <c r="X23" s="59">
        <v>2</v>
      </c>
      <c r="Y23" s="59">
        <v>7</v>
      </c>
      <c r="Z23" s="59">
        <v>5</v>
      </c>
      <c r="AA23" s="60">
        <v>4</v>
      </c>
      <c r="AB23" s="18">
        <f t="shared" si="3"/>
        <v>18</v>
      </c>
      <c r="AC23" s="17" t="s">
        <v>21</v>
      </c>
      <c r="AD23" s="67">
        <v>0</v>
      </c>
      <c r="AE23" s="59">
        <v>2</v>
      </c>
      <c r="AF23" s="59">
        <v>7</v>
      </c>
      <c r="AG23" s="59">
        <v>5</v>
      </c>
      <c r="AH23" s="60">
        <v>4</v>
      </c>
      <c r="AI23" s="18">
        <f t="shared" si="4"/>
        <v>18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5</v>
      </c>
      <c r="C24" s="59">
        <v>12</v>
      </c>
      <c r="D24" s="59">
        <v>50</v>
      </c>
      <c r="E24" s="59">
        <v>87</v>
      </c>
      <c r="F24" s="60">
        <v>49</v>
      </c>
      <c r="G24" s="18">
        <f t="shared" si="0"/>
        <v>203</v>
      </c>
      <c r="H24" s="17" t="s">
        <v>22</v>
      </c>
      <c r="I24" s="67">
        <v>5</v>
      </c>
      <c r="J24" s="59">
        <v>12</v>
      </c>
      <c r="K24" s="59">
        <v>50</v>
      </c>
      <c r="L24" s="59">
        <v>86</v>
      </c>
      <c r="M24" s="60">
        <v>48</v>
      </c>
      <c r="N24" s="18">
        <f t="shared" si="1"/>
        <v>201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19</v>
      </c>
      <c r="X24" s="59">
        <v>26</v>
      </c>
      <c r="Y24" s="59">
        <v>28</v>
      </c>
      <c r="Z24" s="59">
        <v>52</v>
      </c>
      <c r="AA24" s="60">
        <v>29</v>
      </c>
      <c r="AB24" s="18">
        <f t="shared" si="3"/>
        <v>154</v>
      </c>
      <c r="AC24" s="17" t="s">
        <v>22</v>
      </c>
      <c r="AD24" s="67">
        <v>19</v>
      </c>
      <c r="AE24" s="59">
        <v>26</v>
      </c>
      <c r="AF24" s="59">
        <v>28</v>
      </c>
      <c r="AG24" s="59">
        <v>52</v>
      </c>
      <c r="AH24" s="60">
        <v>28</v>
      </c>
      <c r="AI24" s="18">
        <f t="shared" si="4"/>
        <v>153</v>
      </c>
      <c r="AJ24" s="17" t="s">
        <v>22</v>
      </c>
      <c r="AK24" s="67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2</v>
      </c>
      <c r="D25" s="59">
        <v>16</v>
      </c>
      <c r="E25" s="59">
        <v>23</v>
      </c>
      <c r="F25" s="60">
        <v>22</v>
      </c>
      <c r="G25" s="18">
        <f t="shared" si="0"/>
        <v>64</v>
      </c>
      <c r="H25" s="17" t="s">
        <v>23</v>
      </c>
      <c r="I25" s="67">
        <v>1</v>
      </c>
      <c r="J25" s="59">
        <v>2</v>
      </c>
      <c r="K25" s="59">
        <v>16</v>
      </c>
      <c r="L25" s="59">
        <v>22</v>
      </c>
      <c r="M25" s="60">
        <v>21</v>
      </c>
      <c r="N25" s="18">
        <f t="shared" si="1"/>
        <v>62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5</v>
      </c>
      <c r="X25" s="59">
        <v>7</v>
      </c>
      <c r="Y25" s="59">
        <v>10</v>
      </c>
      <c r="Z25" s="59">
        <v>5</v>
      </c>
      <c r="AA25" s="60">
        <v>9</v>
      </c>
      <c r="AB25" s="18">
        <f t="shared" si="3"/>
        <v>36</v>
      </c>
      <c r="AC25" s="17" t="s">
        <v>23</v>
      </c>
      <c r="AD25" s="67">
        <v>5</v>
      </c>
      <c r="AE25" s="59">
        <v>7</v>
      </c>
      <c r="AF25" s="59">
        <v>10</v>
      </c>
      <c r="AG25" s="59">
        <v>5</v>
      </c>
      <c r="AH25" s="60">
        <v>9</v>
      </c>
      <c r="AI25" s="18">
        <f t="shared" si="4"/>
        <v>36</v>
      </c>
      <c r="AJ25" s="17" t="s">
        <v>23</v>
      </c>
      <c r="AK25" s="67">
        <v>0</v>
      </c>
      <c r="AL25" s="59">
        <v>0</v>
      </c>
      <c r="AM25" s="59">
        <v>0</v>
      </c>
      <c r="AN25" s="59">
        <v>0</v>
      </c>
      <c r="AO25" s="60">
        <v>0</v>
      </c>
      <c r="AP25" s="18">
        <f t="shared" si="5"/>
        <v>0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14</v>
      </c>
      <c r="E26" s="59">
        <v>25</v>
      </c>
      <c r="F26" s="60">
        <v>27</v>
      </c>
      <c r="G26" s="18">
        <f t="shared" si="0"/>
        <v>66</v>
      </c>
      <c r="H26" s="17" t="s">
        <v>24</v>
      </c>
      <c r="I26" s="67">
        <v>0</v>
      </c>
      <c r="J26" s="59">
        <v>0</v>
      </c>
      <c r="K26" s="59">
        <v>14</v>
      </c>
      <c r="L26" s="59">
        <v>25</v>
      </c>
      <c r="M26" s="60">
        <v>27</v>
      </c>
      <c r="N26" s="18">
        <f t="shared" si="1"/>
        <v>66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2</v>
      </c>
      <c r="X26" s="59">
        <v>4</v>
      </c>
      <c r="Y26" s="59">
        <v>7</v>
      </c>
      <c r="Z26" s="59">
        <v>11</v>
      </c>
      <c r="AA26" s="60">
        <v>6</v>
      </c>
      <c r="AB26" s="18">
        <f t="shared" si="3"/>
        <v>30</v>
      </c>
      <c r="AC26" s="17" t="s">
        <v>24</v>
      </c>
      <c r="AD26" s="67">
        <v>2</v>
      </c>
      <c r="AE26" s="59">
        <v>4</v>
      </c>
      <c r="AF26" s="59">
        <v>7</v>
      </c>
      <c r="AG26" s="59">
        <v>11</v>
      </c>
      <c r="AH26" s="60">
        <v>6</v>
      </c>
      <c r="AI26" s="18">
        <f t="shared" si="4"/>
        <v>30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7</v>
      </c>
      <c r="E27" s="59">
        <v>20</v>
      </c>
      <c r="F27" s="60">
        <v>23</v>
      </c>
      <c r="G27" s="18">
        <f t="shared" si="0"/>
        <v>51</v>
      </c>
      <c r="H27" s="17" t="s">
        <v>25</v>
      </c>
      <c r="I27" s="67">
        <v>1</v>
      </c>
      <c r="J27" s="59">
        <v>0</v>
      </c>
      <c r="K27" s="59">
        <v>7</v>
      </c>
      <c r="L27" s="59">
        <v>20</v>
      </c>
      <c r="M27" s="60">
        <v>23</v>
      </c>
      <c r="N27" s="18">
        <f t="shared" si="1"/>
        <v>51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2</v>
      </c>
      <c r="X27" s="59">
        <v>8</v>
      </c>
      <c r="Y27" s="59">
        <v>10</v>
      </c>
      <c r="Z27" s="59">
        <v>6</v>
      </c>
      <c r="AA27" s="60">
        <v>4</v>
      </c>
      <c r="AB27" s="18">
        <f t="shared" si="3"/>
        <v>30</v>
      </c>
      <c r="AC27" s="17" t="s">
        <v>25</v>
      </c>
      <c r="AD27" s="67">
        <v>2</v>
      </c>
      <c r="AE27" s="59">
        <v>8</v>
      </c>
      <c r="AF27" s="59">
        <v>10</v>
      </c>
      <c r="AG27" s="59">
        <v>6</v>
      </c>
      <c r="AH27" s="60">
        <v>4</v>
      </c>
      <c r="AI27" s="18">
        <f t="shared" si="4"/>
        <v>30</v>
      </c>
      <c r="AJ27" s="17" t="s">
        <v>25</v>
      </c>
      <c r="AK27" s="67">
        <v>0</v>
      </c>
      <c r="AL27" s="59">
        <v>0</v>
      </c>
      <c r="AM27" s="59">
        <v>0</v>
      </c>
      <c r="AN27" s="59">
        <v>0</v>
      </c>
      <c r="AO27" s="60">
        <v>0</v>
      </c>
      <c r="AP27" s="18">
        <f t="shared" si="5"/>
        <v>0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2</v>
      </c>
      <c r="D28" s="59">
        <v>24</v>
      </c>
      <c r="E28" s="59">
        <v>34</v>
      </c>
      <c r="F28" s="60">
        <v>23</v>
      </c>
      <c r="G28" s="18">
        <f t="shared" si="0"/>
        <v>83</v>
      </c>
      <c r="H28" s="17" t="s">
        <v>26</v>
      </c>
      <c r="I28" s="67">
        <v>0</v>
      </c>
      <c r="J28" s="59">
        <v>2</v>
      </c>
      <c r="K28" s="59">
        <v>24</v>
      </c>
      <c r="L28" s="59">
        <v>34</v>
      </c>
      <c r="M28" s="60">
        <v>23</v>
      </c>
      <c r="N28" s="18">
        <f t="shared" si="1"/>
        <v>83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2</v>
      </c>
      <c r="X28" s="59">
        <v>8</v>
      </c>
      <c r="Y28" s="59">
        <v>5</v>
      </c>
      <c r="Z28" s="59">
        <v>1</v>
      </c>
      <c r="AA28" s="60">
        <v>7</v>
      </c>
      <c r="AB28" s="18">
        <f t="shared" si="3"/>
        <v>23</v>
      </c>
      <c r="AC28" s="17" t="s">
        <v>26</v>
      </c>
      <c r="AD28" s="67">
        <v>2</v>
      </c>
      <c r="AE28" s="59">
        <v>8</v>
      </c>
      <c r="AF28" s="59">
        <v>5</v>
      </c>
      <c r="AG28" s="59">
        <v>1</v>
      </c>
      <c r="AH28" s="60">
        <v>7</v>
      </c>
      <c r="AI28" s="18">
        <f t="shared" si="4"/>
        <v>23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2</v>
      </c>
      <c r="C29" s="59">
        <v>4</v>
      </c>
      <c r="D29" s="59">
        <v>27</v>
      </c>
      <c r="E29" s="59">
        <v>41</v>
      </c>
      <c r="F29" s="60">
        <v>32</v>
      </c>
      <c r="G29" s="18">
        <f t="shared" si="0"/>
        <v>106</v>
      </c>
      <c r="H29" s="17" t="s">
        <v>27</v>
      </c>
      <c r="I29" s="67">
        <v>2</v>
      </c>
      <c r="J29" s="59">
        <v>4</v>
      </c>
      <c r="K29" s="59">
        <v>27</v>
      </c>
      <c r="L29" s="59">
        <v>41</v>
      </c>
      <c r="M29" s="60">
        <v>32</v>
      </c>
      <c r="N29" s="18">
        <f t="shared" si="1"/>
        <v>106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2</v>
      </c>
      <c r="X29" s="59">
        <v>6</v>
      </c>
      <c r="Y29" s="59">
        <v>5</v>
      </c>
      <c r="Z29" s="59">
        <v>13</v>
      </c>
      <c r="AA29" s="60">
        <v>10</v>
      </c>
      <c r="AB29" s="18">
        <f t="shared" si="3"/>
        <v>36</v>
      </c>
      <c r="AC29" s="17" t="s">
        <v>27</v>
      </c>
      <c r="AD29" s="67">
        <v>2</v>
      </c>
      <c r="AE29" s="59">
        <v>6</v>
      </c>
      <c r="AF29" s="59">
        <v>5</v>
      </c>
      <c r="AG29" s="59">
        <v>13</v>
      </c>
      <c r="AH29" s="60">
        <v>9</v>
      </c>
      <c r="AI29" s="18">
        <f t="shared" si="4"/>
        <v>35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2</v>
      </c>
      <c r="BP29" s="59">
        <v>2</v>
      </c>
      <c r="BQ29" s="60">
        <v>8</v>
      </c>
      <c r="BR29" s="18">
        <f t="shared" si="9"/>
        <v>12</v>
      </c>
      <c r="BS29" s="17" t="s">
        <v>27</v>
      </c>
      <c r="BT29" s="67">
        <v>0</v>
      </c>
      <c r="BU29" s="59">
        <v>0</v>
      </c>
      <c r="BV29" s="59">
        <v>2</v>
      </c>
      <c r="BW29" s="59">
        <v>2</v>
      </c>
      <c r="BX29" s="60">
        <v>8</v>
      </c>
      <c r="BY29" s="18">
        <f t="shared" si="10"/>
        <v>12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36</v>
      </c>
      <c r="E30" s="59">
        <v>31</v>
      </c>
      <c r="F30" s="60">
        <v>38</v>
      </c>
      <c r="G30" s="18">
        <f t="shared" si="0"/>
        <v>106</v>
      </c>
      <c r="H30" s="17" t="s">
        <v>28</v>
      </c>
      <c r="I30" s="67">
        <v>0</v>
      </c>
      <c r="J30" s="59">
        <v>1</v>
      </c>
      <c r="K30" s="59">
        <v>35</v>
      </c>
      <c r="L30" s="59">
        <v>31</v>
      </c>
      <c r="M30" s="60">
        <v>38</v>
      </c>
      <c r="N30" s="18">
        <f t="shared" si="1"/>
        <v>105</v>
      </c>
      <c r="O30" s="17" t="s">
        <v>28</v>
      </c>
      <c r="P30" s="67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67">
        <v>4</v>
      </c>
      <c r="X30" s="59">
        <v>12</v>
      </c>
      <c r="Y30" s="59">
        <v>12</v>
      </c>
      <c r="Z30" s="59">
        <v>8</v>
      </c>
      <c r="AA30" s="60">
        <v>10</v>
      </c>
      <c r="AB30" s="18">
        <f t="shared" si="3"/>
        <v>46</v>
      </c>
      <c r="AC30" s="17" t="s">
        <v>28</v>
      </c>
      <c r="AD30" s="67">
        <v>4</v>
      </c>
      <c r="AE30" s="59">
        <v>12</v>
      </c>
      <c r="AF30" s="59">
        <v>12</v>
      </c>
      <c r="AG30" s="59">
        <v>8</v>
      </c>
      <c r="AH30" s="60">
        <v>10</v>
      </c>
      <c r="AI30" s="18">
        <f t="shared" si="4"/>
        <v>46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1</v>
      </c>
      <c r="D31" s="59">
        <v>30</v>
      </c>
      <c r="E31" s="59">
        <v>54</v>
      </c>
      <c r="F31" s="60">
        <v>54</v>
      </c>
      <c r="G31" s="18">
        <f t="shared" si="0"/>
        <v>141</v>
      </c>
      <c r="H31" s="17" t="s">
        <v>29</v>
      </c>
      <c r="I31" s="67">
        <v>2</v>
      </c>
      <c r="J31" s="59">
        <v>1</v>
      </c>
      <c r="K31" s="59">
        <v>29</v>
      </c>
      <c r="L31" s="59">
        <v>54</v>
      </c>
      <c r="M31" s="60">
        <v>54</v>
      </c>
      <c r="N31" s="18">
        <f t="shared" si="1"/>
        <v>140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11</v>
      </c>
      <c r="X31" s="59">
        <v>16</v>
      </c>
      <c r="Y31" s="59">
        <v>27</v>
      </c>
      <c r="Z31" s="59">
        <v>36</v>
      </c>
      <c r="AA31" s="60">
        <v>27</v>
      </c>
      <c r="AB31" s="18">
        <f t="shared" si="3"/>
        <v>117</v>
      </c>
      <c r="AC31" s="17" t="s">
        <v>29</v>
      </c>
      <c r="AD31" s="67">
        <v>11</v>
      </c>
      <c r="AE31" s="59">
        <v>16</v>
      </c>
      <c r="AF31" s="59">
        <v>26</v>
      </c>
      <c r="AG31" s="59">
        <v>36</v>
      </c>
      <c r="AH31" s="60">
        <v>27</v>
      </c>
      <c r="AI31" s="18">
        <f t="shared" si="4"/>
        <v>116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1</v>
      </c>
      <c r="BN31" s="59">
        <v>2</v>
      </c>
      <c r="BO31" s="59">
        <v>3</v>
      </c>
      <c r="BP31" s="59">
        <v>18</v>
      </c>
      <c r="BQ31" s="60">
        <v>16</v>
      </c>
      <c r="BR31" s="18">
        <f t="shared" si="9"/>
        <v>40</v>
      </c>
      <c r="BS31" s="17" t="s">
        <v>29</v>
      </c>
      <c r="BT31" s="67">
        <v>1</v>
      </c>
      <c r="BU31" s="59">
        <v>2</v>
      </c>
      <c r="BV31" s="59">
        <v>3</v>
      </c>
      <c r="BW31" s="59">
        <v>18</v>
      </c>
      <c r="BX31" s="60">
        <v>16</v>
      </c>
      <c r="BY31" s="18">
        <f t="shared" si="10"/>
        <v>40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2</v>
      </c>
      <c r="D32" s="59">
        <v>14</v>
      </c>
      <c r="E32" s="59">
        <v>35</v>
      </c>
      <c r="F32" s="60">
        <v>29</v>
      </c>
      <c r="G32" s="18">
        <f t="shared" si="0"/>
        <v>80</v>
      </c>
      <c r="H32" s="17" t="s">
        <v>30</v>
      </c>
      <c r="I32" s="67">
        <v>0</v>
      </c>
      <c r="J32" s="59">
        <v>2</v>
      </c>
      <c r="K32" s="59">
        <v>13</v>
      </c>
      <c r="L32" s="59">
        <v>35</v>
      </c>
      <c r="M32" s="60">
        <v>28</v>
      </c>
      <c r="N32" s="18">
        <f t="shared" si="1"/>
        <v>78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1</v>
      </c>
      <c r="X32" s="59">
        <v>7</v>
      </c>
      <c r="Y32" s="59">
        <v>10</v>
      </c>
      <c r="Z32" s="59">
        <v>13</v>
      </c>
      <c r="AA32" s="60">
        <v>10</v>
      </c>
      <c r="AB32" s="18">
        <f t="shared" si="3"/>
        <v>41</v>
      </c>
      <c r="AC32" s="17" t="s">
        <v>30</v>
      </c>
      <c r="AD32" s="67">
        <v>1</v>
      </c>
      <c r="AE32" s="59">
        <v>7</v>
      </c>
      <c r="AF32" s="59">
        <v>9</v>
      </c>
      <c r="AG32" s="59">
        <v>13</v>
      </c>
      <c r="AH32" s="60">
        <v>10</v>
      </c>
      <c r="AI32" s="18">
        <f t="shared" si="4"/>
        <v>40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0</v>
      </c>
      <c r="BO32" s="59">
        <v>0</v>
      </c>
      <c r="BP32" s="59">
        <v>4</v>
      </c>
      <c r="BQ32" s="60">
        <v>11</v>
      </c>
      <c r="BR32" s="18">
        <f t="shared" si="9"/>
        <v>15</v>
      </c>
      <c r="BS32" s="17" t="s">
        <v>30</v>
      </c>
      <c r="BT32" s="67">
        <v>0</v>
      </c>
      <c r="BU32" s="59">
        <v>0</v>
      </c>
      <c r="BV32" s="59">
        <v>0</v>
      </c>
      <c r="BW32" s="59">
        <v>4</v>
      </c>
      <c r="BX32" s="60">
        <v>11</v>
      </c>
      <c r="BY32" s="18">
        <f t="shared" si="10"/>
        <v>15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20</v>
      </c>
      <c r="E33" s="59">
        <v>19</v>
      </c>
      <c r="F33" s="60">
        <v>22</v>
      </c>
      <c r="G33" s="18">
        <f t="shared" si="0"/>
        <v>61</v>
      </c>
      <c r="H33" s="17" t="s">
        <v>31</v>
      </c>
      <c r="I33" s="67">
        <v>0</v>
      </c>
      <c r="J33" s="59">
        <v>0</v>
      </c>
      <c r="K33" s="59">
        <v>20</v>
      </c>
      <c r="L33" s="59">
        <v>19</v>
      </c>
      <c r="M33" s="60">
        <v>22</v>
      </c>
      <c r="N33" s="18">
        <f t="shared" si="1"/>
        <v>61</v>
      </c>
      <c r="O33" s="17" t="s">
        <v>31</v>
      </c>
      <c r="P33" s="67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31</v>
      </c>
      <c r="W33" s="67">
        <v>4</v>
      </c>
      <c r="X33" s="59">
        <v>5</v>
      </c>
      <c r="Y33" s="59">
        <v>8</v>
      </c>
      <c r="Z33" s="59">
        <v>6</v>
      </c>
      <c r="AA33" s="60">
        <v>7</v>
      </c>
      <c r="AB33" s="18">
        <f t="shared" si="3"/>
        <v>30</v>
      </c>
      <c r="AC33" s="17" t="s">
        <v>31</v>
      </c>
      <c r="AD33" s="67">
        <v>4</v>
      </c>
      <c r="AE33" s="59">
        <v>5</v>
      </c>
      <c r="AF33" s="59">
        <v>8</v>
      </c>
      <c r="AG33" s="59">
        <v>6</v>
      </c>
      <c r="AH33" s="60">
        <v>7</v>
      </c>
      <c r="AI33" s="18">
        <f t="shared" si="4"/>
        <v>30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13</v>
      </c>
      <c r="E34" s="59">
        <v>41</v>
      </c>
      <c r="F34" s="60">
        <v>33</v>
      </c>
      <c r="G34" s="18">
        <f t="shared" si="0"/>
        <v>87</v>
      </c>
      <c r="H34" s="17" t="s">
        <v>32</v>
      </c>
      <c r="I34" s="67">
        <v>0</v>
      </c>
      <c r="J34" s="59">
        <v>0</v>
      </c>
      <c r="K34" s="59">
        <v>13</v>
      </c>
      <c r="L34" s="59">
        <v>40</v>
      </c>
      <c r="M34" s="60">
        <v>33</v>
      </c>
      <c r="N34" s="18">
        <f t="shared" si="1"/>
        <v>86</v>
      </c>
      <c r="O34" s="17" t="s">
        <v>32</v>
      </c>
      <c r="P34" s="67">
        <v>0</v>
      </c>
      <c r="Q34" s="59">
        <v>0</v>
      </c>
      <c r="R34" s="59">
        <v>0</v>
      </c>
      <c r="S34" s="59">
        <v>1</v>
      </c>
      <c r="T34" s="60">
        <v>0</v>
      </c>
      <c r="U34" s="18">
        <f t="shared" si="2"/>
        <v>1</v>
      </c>
      <c r="V34" s="17" t="s">
        <v>32</v>
      </c>
      <c r="W34" s="67">
        <v>7</v>
      </c>
      <c r="X34" s="59">
        <v>11</v>
      </c>
      <c r="Y34" s="59">
        <v>16</v>
      </c>
      <c r="Z34" s="59">
        <v>21</v>
      </c>
      <c r="AA34" s="60">
        <v>15</v>
      </c>
      <c r="AB34" s="18">
        <f t="shared" si="3"/>
        <v>70</v>
      </c>
      <c r="AC34" s="17" t="s">
        <v>32</v>
      </c>
      <c r="AD34" s="67">
        <v>7</v>
      </c>
      <c r="AE34" s="59">
        <v>11</v>
      </c>
      <c r="AF34" s="59">
        <v>16</v>
      </c>
      <c r="AG34" s="59">
        <v>21</v>
      </c>
      <c r="AH34" s="60">
        <v>15</v>
      </c>
      <c r="AI34" s="18">
        <f t="shared" si="4"/>
        <v>70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1</v>
      </c>
      <c r="BP34" s="59">
        <v>1</v>
      </c>
      <c r="BQ34" s="60">
        <v>0</v>
      </c>
      <c r="BR34" s="18">
        <f t="shared" si="9"/>
        <v>2</v>
      </c>
      <c r="BS34" s="17" t="s">
        <v>32</v>
      </c>
      <c r="BT34" s="67">
        <v>0</v>
      </c>
      <c r="BU34" s="59">
        <v>0</v>
      </c>
      <c r="BV34" s="59">
        <v>1</v>
      </c>
      <c r="BW34" s="59">
        <v>1</v>
      </c>
      <c r="BX34" s="60">
        <v>0</v>
      </c>
      <c r="BY34" s="18">
        <f t="shared" si="10"/>
        <v>2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12</v>
      </c>
      <c r="F35" s="60">
        <v>6</v>
      </c>
      <c r="G35" s="18">
        <f t="shared" si="0"/>
        <v>24</v>
      </c>
      <c r="H35" s="17" t="s">
        <v>33</v>
      </c>
      <c r="I35" s="67">
        <v>0</v>
      </c>
      <c r="J35" s="59">
        <v>0</v>
      </c>
      <c r="K35" s="59">
        <v>6</v>
      </c>
      <c r="L35" s="59">
        <v>12</v>
      </c>
      <c r="M35" s="60">
        <v>5</v>
      </c>
      <c r="N35" s="18">
        <f t="shared" si="1"/>
        <v>23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0</v>
      </c>
      <c r="X35" s="59">
        <v>1</v>
      </c>
      <c r="Y35" s="59">
        <v>1</v>
      </c>
      <c r="Z35" s="59">
        <v>6</v>
      </c>
      <c r="AA35" s="60">
        <v>0</v>
      </c>
      <c r="AB35" s="18">
        <f t="shared" si="3"/>
        <v>8</v>
      </c>
      <c r="AC35" s="17" t="s">
        <v>33</v>
      </c>
      <c r="AD35" s="67">
        <v>0</v>
      </c>
      <c r="AE35" s="59">
        <v>1</v>
      </c>
      <c r="AF35" s="59">
        <v>1</v>
      </c>
      <c r="AG35" s="59">
        <v>6</v>
      </c>
      <c r="AH35" s="60">
        <v>0</v>
      </c>
      <c r="AI35" s="18">
        <f t="shared" si="4"/>
        <v>8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13</v>
      </c>
      <c r="F36" s="60">
        <v>7</v>
      </c>
      <c r="G36" s="18">
        <f t="shared" si="0"/>
        <v>30</v>
      </c>
      <c r="H36" s="17" t="s">
        <v>34</v>
      </c>
      <c r="I36" s="67">
        <v>0</v>
      </c>
      <c r="J36" s="59">
        <v>1</v>
      </c>
      <c r="K36" s="59">
        <v>9</v>
      </c>
      <c r="L36" s="59">
        <v>13</v>
      </c>
      <c r="M36" s="60">
        <v>7</v>
      </c>
      <c r="N36" s="18">
        <f t="shared" si="1"/>
        <v>30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11</v>
      </c>
      <c r="X36" s="59">
        <v>3</v>
      </c>
      <c r="Y36" s="59">
        <v>11</v>
      </c>
      <c r="Z36" s="59">
        <v>7</v>
      </c>
      <c r="AA36" s="60">
        <v>6</v>
      </c>
      <c r="AB36" s="18">
        <f t="shared" si="3"/>
        <v>38</v>
      </c>
      <c r="AC36" s="17" t="s">
        <v>34</v>
      </c>
      <c r="AD36" s="67">
        <v>11</v>
      </c>
      <c r="AE36" s="59">
        <v>3</v>
      </c>
      <c r="AF36" s="59">
        <v>11</v>
      </c>
      <c r="AG36" s="59">
        <v>7</v>
      </c>
      <c r="AH36" s="60">
        <v>6</v>
      </c>
      <c r="AI36" s="18">
        <f t="shared" si="4"/>
        <v>38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0</v>
      </c>
      <c r="F37" s="60">
        <v>1</v>
      </c>
      <c r="G37" s="18">
        <f t="shared" si="0"/>
        <v>2</v>
      </c>
      <c r="H37" s="17" t="s">
        <v>35</v>
      </c>
      <c r="I37" s="67">
        <v>0</v>
      </c>
      <c r="J37" s="59">
        <v>0</v>
      </c>
      <c r="K37" s="59">
        <v>1</v>
      </c>
      <c r="L37" s="59">
        <v>0</v>
      </c>
      <c r="M37" s="60">
        <v>1</v>
      </c>
      <c r="N37" s="18">
        <f t="shared" si="1"/>
        <v>2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22</v>
      </c>
      <c r="E38" s="62">
        <v>49</v>
      </c>
      <c r="F38" s="63">
        <v>45</v>
      </c>
      <c r="G38" s="20">
        <f t="shared" si="0"/>
        <v>116</v>
      </c>
      <c r="H38" s="19" t="s">
        <v>36</v>
      </c>
      <c r="I38" s="68">
        <v>0</v>
      </c>
      <c r="J38" s="62">
        <v>0</v>
      </c>
      <c r="K38" s="62">
        <v>21</v>
      </c>
      <c r="L38" s="62">
        <v>48</v>
      </c>
      <c r="M38" s="63">
        <v>45</v>
      </c>
      <c r="N38" s="20">
        <f t="shared" si="1"/>
        <v>114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9</v>
      </c>
      <c r="X38" s="62">
        <v>19</v>
      </c>
      <c r="Y38" s="62">
        <v>24</v>
      </c>
      <c r="Z38" s="62">
        <v>32</v>
      </c>
      <c r="AA38" s="63">
        <v>20</v>
      </c>
      <c r="AB38" s="20">
        <f t="shared" si="3"/>
        <v>104</v>
      </c>
      <c r="AC38" s="19" t="s">
        <v>36</v>
      </c>
      <c r="AD38" s="68">
        <v>9</v>
      </c>
      <c r="AE38" s="62">
        <v>19</v>
      </c>
      <c r="AF38" s="62">
        <v>24</v>
      </c>
      <c r="AG38" s="62">
        <v>32</v>
      </c>
      <c r="AH38" s="63">
        <v>20</v>
      </c>
      <c r="AI38" s="20">
        <f t="shared" si="4"/>
        <v>104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1</v>
      </c>
      <c r="BN38" s="62">
        <v>3</v>
      </c>
      <c r="BO38" s="62">
        <v>4</v>
      </c>
      <c r="BP38" s="62">
        <v>15</v>
      </c>
      <c r="BQ38" s="63">
        <v>11</v>
      </c>
      <c r="BR38" s="20">
        <f t="shared" si="9"/>
        <v>34</v>
      </c>
      <c r="BS38" s="19" t="s">
        <v>36</v>
      </c>
      <c r="BT38" s="68">
        <v>1</v>
      </c>
      <c r="BU38" s="62">
        <v>3</v>
      </c>
      <c r="BV38" s="62">
        <v>4</v>
      </c>
      <c r="BW38" s="62">
        <v>15</v>
      </c>
      <c r="BX38" s="63">
        <v>11</v>
      </c>
      <c r="BY38" s="20">
        <f t="shared" si="10"/>
        <v>34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Q5:AQ7"/>
    <mergeCell ref="BL5:BL7"/>
    <mergeCell ref="BM5:BR6"/>
    <mergeCell ref="BS5:BS7"/>
    <mergeCell ref="BT5:BY5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AK5:AP5"/>
    <mergeCell ref="AK6:AP6"/>
    <mergeCell ref="AD5:AI5"/>
    <mergeCell ref="W5:AB6"/>
    <mergeCell ref="AC5:AC7"/>
    <mergeCell ref="AJ5:AJ7"/>
    <mergeCell ref="AD6:AI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50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現物給付（11月サービス分）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現物給付（11月サービス分）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現物給付（11月サービス分）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償還給付（12月支出決定分）</v>
      </c>
      <c r="N2" s="50"/>
      <c r="O2" s="21"/>
      <c r="P2" s="21"/>
      <c r="Q2" s="21"/>
      <c r="R2" s="21"/>
      <c r="S2" s="21"/>
      <c r="T2" s="49" t="str">
        <f>$F$2</f>
        <v>　償還給付（12月支出決定分）</v>
      </c>
      <c r="U2" s="50"/>
      <c r="V2" s="21"/>
      <c r="W2" s="21"/>
      <c r="X2" s="21"/>
      <c r="Y2" s="21"/>
      <c r="Z2" s="21"/>
      <c r="AA2" s="49" t="str">
        <f>$F$2</f>
        <v>　償還給付（12月支出決定分）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5" t="s">
        <v>0</v>
      </c>
      <c r="C4" s="36"/>
      <c r="D4" s="36"/>
      <c r="E4" s="36"/>
      <c r="F4" s="36"/>
      <c r="G4" s="37"/>
      <c r="H4" s="51" t="s">
        <v>44</v>
      </c>
      <c r="I4" s="35" t="s">
        <v>1</v>
      </c>
      <c r="J4" s="36"/>
      <c r="K4" s="36"/>
      <c r="L4" s="36"/>
      <c r="M4" s="36"/>
      <c r="N4" s="37"/>
      <c r="O4" s="51" t="s">
        <v>44</v>
      </c>
      <c r="P4" s="35" t="s">
        <v>48</v>
      </c>
      <c r="Q4" s="36"/>
      <c r="R4" s="36"/>
      <c r="S4" s="36"/>
      <c r="T4" s="36"/>
      <c r="U4" s="37"/>
      <c r="V4" s="51" t="s">
        <v>44</v>
      </c>
      <c r="W4" s="35" t="s">
        <v>47</v>
      </c>
      <c r="X4" s="36"/>
      <c r="Y4" s="36"/>
      <c r="Z4" s="36"/>
      <c r="AA4" s="36"/>
      <c r="AB4" s="37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40"/>
      <c r="C5" s="41"/>
      <c r="D5" s="41"/>
      <c r="E5" s="41"/>
      <c r="F5" s="41"/>
      <c r="G5" s="42"/>
      <c r="H5" s="52"/>
      <c r="I5" s="40"/>
      <c r="J5" s="41"/>
      <c r="K5" s="41"/>
      <c r="L5" s="41"/>
      <c r="M5" s="41"/>
      <c r="N5" s="42"/>
      <c r="O5" s="52"/>
      <c r="P5" s="40"/>
      <c r="Q5" s="41"/>
      <c r="R5" s="41"/>
      <c r="S5" s="41"/>
      <c r="T5" s="41"/>
      <c r="U5" s="42"/>
      <c r="V5" s="52"/>
      <c r="W5" s="40"/>
      <c r="X5" s="41"/>
      <c r="Y5" s="41"/>
      <c r="Z5" s="41"/>
      <c r="AA5" s="41"/>
      <c r="AB5" s="42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17706024</v>
      </c>
      <c r="C7" s="12">
        <f>SUM(C8:C37)</f>
        <v>56423903</v>
      </c>
      <c r="D7" s="12">
        <f>SUM(D8:D37)</f>
        <v>326220318</v>
      </c>
      <c r="E7" s="12">
        <f>SUM(E8:E37)</f>
        <v>602359497</v>
      </c>
      <c r="F7" s="13">
        <f>SUM(F8:F37)</f>
        <v>482545003</v>
      </c>
      <c r="G7" s="29">
        <f>SUM(B7:F7)</f>
        <v>1485254745</v>
      </c>
      <c r="H7" s="10" t="s">
        <v>37</v>
      </c>
      <c r="I7" s="11">
        <f>SUM(I8:I37)</f>
        <v>92824952</v>
      </c>
      <c r="J7" s="12">
        <f>SUM(J8:J37)</f>
        <v>153111631</v>
      </c>
      <c r="K7" s="12">
        <f>SUM(K8:K37)</f>
        <v>204949319</v>
      </c>
      <c r="L7" s="12">
        <f>SUM(L8:L37)</f>
        <v>289328801</v>
      </c>
      <c r="M7" s="13">
        <f>SUM(M8:M37)</f>
        <v>201561423</v>
      </c>
      <c r="N7" s="14">
        <f>SUM(I7:M7)</f>
        <v>941776126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730152</v>
      </c>
      <c r="X7" s="12">
        <f>SUM(X8:X37)</f>
        <v>3329301</v>
      </c>
      <c r="Y7" s="12">
        <f>SUM(Y8:Y37)</f>
        <v>6245248</v>
      </c>
      <c r="Z7" s="12">
        <f>SUM(Z8:Z37)</f>
        <v>63608947</v>
      </c>
      <c r="AA7" s="13">
        <f>SUM(AA8:AA37)</f>
        <v>95899822</v>
      </c>
      <c r="AB7" s="14">
        <f>SUM(W7:AA7)</f>
        <v>169813470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2953737</v>
      </c>
      <c r="C8" s="56">
        <v>12230816</v>
      </c>
      <c r="D8" s="56">
        <v>63782612</v>
      </c>
      <c r="E8" s="56">
        <v>124540929</v>
      </c>
      <c r="F8" s="57">
        <v>99151906</v>
      </c>
      <c r="G8" s="16">
        <f t="shared" ref="G8:G37" si="0">SUM(B8:F8)</f>
        <v>302660000</v>
      </c>
      <c r="H8" s="15" t="s">
        <v>7</v>
      </c>
      <c r="I8" s="55">
        <v>21636170</v>
      </c>
      <c r="J8" s="56">
        <v>34840273</v>
      </c>
      <c r="K8" s="56">
        <v>50335752</v>
      </c>
      <c r="L8" s="56">
        <v>89058258</v>
      </c>
      <c r="M8" s="57">
        <v>60052231</v>
      </c>
      <c r="N8" s="16">
        <f t="shared" ref="N8:N37" si="1">SUM(I8:M8)</f>
        <v>255922684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0</v>
      </c>
      <c r="Y8" s="56">
        <v>426775</v>
      </c>
      <c r="Z8" s="56">
        <v>14302887</v>
      </c>
      <c r="AA8" s="57">
        <v>27303777</v>
      </c>
      <c r="AB8" s="16">
        <f t="shared" ref="AB8:AB37" si="3">SUM(W8:AA8)</f>
        <v>42033439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262043.99999999997</v>
      </c>
      <c r="C9" s="59">
        <v>2854989</v>
      </c>
      <c r="D9" s="59">
        <v>20964489</v>
      </c>
      <c r="E9" s="59">
        <v>39412105</v>
      </c>
      <c r="F9" s="60">
        <v>28980651</v>
      </c>
      <c r="G9" s="18">
        <f t="shared" si="0"/>
        <v>92474278</v>
      </c>
      <c r="H9" s="17" t="s">
        <v>8</v>
      </c>
      <c r="I9" s="58">
        <v>3805711</v>
      </c>
      <c r="J9" s="59">
        <v>16349706</v>
      </c>
      <c r="K9" s="59">
        <v>19251174</v>
      </c>
      <c r="L9" s="59">
        <v>26363867</v>
      </c>
      <c r="M9" s="60">
        <v>17017718</v>
      </c>
      <c r="N9" s="18">
        <f t="shared" si="1"/>
        <v>82788176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0</v>
      </c>
      <c r="Z9" s="59">
        <v>0</v>
      </c>
      <c r="AA9" s="60">
        <v>1031134</v>
      </c>
      <c r="AB9" s="18">
        <f t="shared" si="3"/>
        <v>1031134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9262785</v>
      </c>
      <c r="C10" s="59">
        <v>15244454</v>
      </c>
      <c r="D10" s="59">
        <v>31460734</v>
      </c>
      <c r="E10" s="59">
        <v>33218619</v>
      </c>
      <c r="F10" s="60">
        <v>23672094</v>
      </c>
      <c r="G10" s="18">
        <f t="shared" si="0"/>
        <v>112858686</v>
      </c>
      <c r="H10" s="17" t="s">
        <v>9</v>
      </c>
      <c r="I10" s="58">
        <v>15746117</v>
      </c>
      <c r="J10" s="59">
        <v>14389519</v>
      </c>
      <c r="K10" s="59">
        <v>20467752</v>
      </c>
      <c r="L10" s="59">
        <v>12982927</v>
      </c>
      <c r="M10" s="60">
        <v>9191569</v>
      </c>
      <c r="N10" s="18">
        <f t="shared" si="1"/>
        <v>72777884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1512264</v>
      </c>
      <c r="AA10" s="60">
        <v>1224094</v>
      </c>
      <c r="AB10" s="18">
        <f t="shared" si="3"/>
        <v>2736358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436689</v>
      </c>
      <c r="C11" s="59">
        <v>1422792</v>
      </c>
      <c r="D11" s="59">
        <v>11716733</v>
      </c>
      <c r="E11" s="59">
        <v>31604956</v>
      </c>
      <c r="F11" s="60">
        <v>23525454</v>
      </c>
      <c r="G11" s="18">
        <f t="shared" si="0"/>
        <v>68706624</v>
      </c>
      <c r="H11" s="17" t="s">
        <v>10</v>
      </c>
      <c r="I11" s="58">
        <v>2226550</v>
      </c>
      <c r="J11" s="59">
        <v>1989214</v>
      </c>
      <c r="K11" s="59">
        <v>6083943</v>
      </c>
      <c r="L11" s="59">
        <v>6615837</v>
      </c>
      <c r="M11" s="60">
        <v>5407428</v>
      </c>
      <c r="N11" s="18">
        <f t="shared" si="1"/>
        <v>22322972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0</v>
      </c>
      <c r="Z11" s="59">
        <v>0</v>
      </c>
      <c r="AA11" s="60">
        <v>388137</v>
      </c>
      <c r="AB11" s="18">
        <f t="shared" si="3"/>
        <v>388137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212076</v>
      </c>
      <c r="C12" s="59">
        <v>2925567</v>
      </c>
      <c r="D12" s="59">
        <v>13038436</v>
      </c>
      <c r="E12" s="59">
        <v>24033266</v>
      </c>
      <c r="F12" s="60">
        <v>27218186</v>
      </c>
      <c r="G12" s="18">
        <f t="shared" si="0"/>
        <v>67427531</v>
      </c>
      <c r="H12" s="17" t="s">
        <v>11</v>
      </c>
      <c r="I12" s="58">
        <v>4209576</v>
      </c>
      <c r="J12" s="59">
        <v>5340278</v>
      </c>
      <c r="K12" s="59">
        <v>6487293</v>
      </c>
      <c r="L12" s="59">
        <v>7805511</v>
      </c>
      <c r="M12" s="60">
        <v>7532908</v>
      </c>
      <c r="N12" s="18">
        <f t="shared" si="1"/>
        <v>31375566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387038</v>
      </c>
      <c r="AA12" s="60">
        <v>432738</v>
      </c>
      <c r="AB12" s="18">
        <f t="shared" si="3"/>
        <v>819776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660843</v>
      </c>
      <c r="C13" s="59">
        <v>4962087</v>
      </c>
      <c r="D13" s="59">
        <v>23973294</v>
      </c>
      <c r="E13" s="59">
        <v>54698242</v>
      </c>
      <c r="F13" s="60">
        <v>43708012</v>
      </c>
      <c r="G13" s="18">
        <f t="shared" si="0"/>
        <v>128002478</v>
      </c>
      <c r="H13" s="17" t="s">
        <v>12</v>
      </c>
      <c r="I13" s="58">
        <v>4742847</v>
      </c>
      <c r="J13" s="59">
        <v>16684848.000000002</v>
      </c>
      <c r="K13" s="59">
        <v>13507215</v>
      </c>
      <c r="L13" s="59">
        <v>28310796</v>
      </c>
      <c r="M13" s="60">
        <v>15635400</v>
      </c>
      <c r="N13" s="18">
        <f t="shared" si="1"/>
        <v>78881106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245313</v>
      </c>
      <c r="X13" s="59">
        <v>2220120</v>
      </c>
      <c r="Y13" s="59">
        <v>1783296</v>
      </c>
      <c r="Z13" s="59">
        <v>17766919</v>
      </c>
      <c r="AA13" s="60">
        <v>25502049</v>
      </c>
      <c r="AB13" s="18">
        <f t="shared" si="3"/>
        <v>47517697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434808</v>
      </c>
      <c r="D14" s="59">
        <v>8716094</v>
      </c>
      <c r="E14" s="59">
        <v>20080718</v>
      </c>
      <c r="F14" s="60">
        <v>17306912</v>
      </c>
      <c r="G14" s="18">
        <f t="shared" si="0"/>
        <v>46538532</v>
      </c>
      <c r="H14" s="17" t="s">
        <v>13</v>
      </c>
      <c r="I14" s="58">
        <v>2030598</v>
      </c>
      <c r="J14" s="59">
        <v>6193224</v>
      </c>
      <c r="K14" s="59">
        <v>4660691</v>
      </c>
      <c r="L14" s="59">
        <v>9164457</v>
      </c>
      <c r="M14" s="60">
        <v>6912009</v>
      </c>
      <c r="N14" s="18">
        <f t="shared" si="1"/>
        <v>28960979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1132413</v>
      </c>
      <c r="AA14" s="60">
        <v>366084</v>
      </c>
      <c r="AB14" s="18">
        <f t="shared" si="3"/>
        <v>1498497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401434</v>
      </c>
      <c r="C15" s="59">
        <v>1326618</v>
      </c>
      <c r="D15" s="59">
        <v>30602220</v>
      </c>
      <c r="E15" s="59">
        <v>61678587</v>
      </c>
      <c r="F15" s="60">
        <v>39268619</v>
      </c>
      <c r="G15" s="18">
        <f t="shared" si="0"/>
        <v>133277478</v>
      </c>
      <c r="H15" s="17" t="s">
        <v>14</v>
      </c>
      <c r="I15" s="58">
        <v>6074482</v>
      </c>
      <c r="J15" s="59">
        <v>6187754</v>
      </c>
      <c r="K15" s="59">
        <v>11478708</v>
      </c>
      <c r="L15" s="59">
        <v>18689549</v>
      </c>
      <c r="M15" s="60">
        <v>9092775</v>
      </c>
      <c r="N15" s="18">
        <f t="shared" si="1"/>
        <v>51523268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0</v>
      </c>
      <c r="X15" s="59">
        <v>0</v>
      </c>
      <c r="Y15" s="59">
        <v>349515</v>
      </c>
      <c r="Z15" s="59">
        <v>9441951</v>
      </c>
      <c r="AA15" s="60">
        <v>6532704</v>
      </c>
      <c r="AB15" s="18">
        <f t="shared" si="3"/>
        <v>16324170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0</v>
      </c>
      <c r="C16" s="59">
        <v>1478402</v>
      </c>
      <c r="D16" s="59">
        <v>10197185</v>
      </c>
      <c r="E16" s="59">
        <v>19592582</v>
      </c>
      <c r="F16" s="60">
        <v>10125990</v>
      </c>
      <c r="G16" s="18">
        <f t="shared" si="0"/>
        <v>41394159</v>
      </c>
      <c r="H16" s="17" t="s">
        <v>15</v>
      </c>
      <c r="I16" s="58">
        <v>3011742</v>
      </c>
      <c r="J16" s="59">
        <v>3033773</v>
      </c>
      <c r="K16" s="59">
        <v>7389918</v>
      </c>
      <c r="L16" s="59">
        <v>7375988</v>
      </c>
      <c r="M16" s="60">
        <v>6597833</v>
      </c>
      <c r="N16" s="18">
        <f t="shared" si="1"/>
        <v>27409254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0</v>
      </c>
      <c r="X16" s="59">
        <v>0</v>
      </c>
      <c r="Y16" s="59">
        <v>0</v>
      </c>
      <c r="Z16" s="59">
        <v>3162240</v>
      </c>
      <c r="AA16" s="60">
        <v>7901556</v>
      </c>
      <c r="AB16" s="18">
        <f t="shared" si="3"/>
        <v>11063796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241038</v>
      </c>
      <c r="C17" s="59">
        <v>967959</v>
      </c>
      <c r="D17" s="59">
        <v>5597377</v>
      </c>
      <c r="E17" s="59">
        <v>16870994</v>
      </c>
      <c r="F17" s="60">
        <v>6972165</v>
      </c>
      <c r="G17" s="18">
        <f t="shared" si="0"/>
        <v>30649533</v>
      </c>
      <c r="H17" s="17" t="s">
        <v>16</v>
      </c>
      <c r="I17" s="58">
        <v>4909195</v>
      </c>
      <c r="J17" s="59">
        <v>4000139</v>
      </c>
      <c r="K17" s="59">
        <v>4417690</v>
      </c>
      <c r="L17" s="59">
        <v>6492799</v>
      </c>
      <c r="M17" s="60">
        <v>2183724</v>
      </c>
      <c r="N17" s="18">
        <f t="shared" si="1"/>
        <v>22003547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0</v>
      </c>
      <c r="X17" s="59">
        <v>0</v>
      </c>
      <c r="Y17" s="59">
        <v>0</v>
      </c>
      <c r="Z17" s="59">
        <v>0</v>
      </c>
      <c r="AA17" s="60">
        <v>429360</v>
      </c>
      <c r="AB17" s="18">
        <f t="shared" si="3"/>
        <v>429360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446081</v>
      </c>
      <c r="C18" s="59">
        <v>3841695</v>
      </c>
      <c r="D18" s="59">
        <v>18761409</v>
      </c>
      <c r="E18" s="59">
        <v>18310410</v>
      </c>
      <c r="F18" s="60">
        <v>26227245</v>
      </c>
      <c r="G18" s="18">
        <f t="shared" si="0"/>
        <v>67586840</v>
      </c>
      <c r="H18" s="17" t="s">
        <v>17</v>
      </c>
      <c r="I18" s="58">
        <v>2448309</v>
      </c>
      <c r="J18" s="59">
        <v>5134912</v>
      </c>
      <c r="K18" s="59">
        <v>5628302</v>
      </c>
      <c r="L18" s="59">
        <v>4395554</v>
      </c>
      <c r="M18" s="60">
        <v>5272355</v>
      </c>
      <c r="N18" s="18">
        <f t="shared" si="1"/>
        <v>22879432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377784</v>
      </c>
      <c r="AA18" s="60">
        <v>1956240</v>
      </c>
      <c r="AB18" s="18">
        <f t="shared" si="3"/>
        <v>2334024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206793</v>
      </c>
      <c r="C19" s="59">
        <v>0</v>
      </c>
      <c r="D19" s="59">
        <v>4184721.9999999995</v>
      </c>
      <c r="E19" s="59">
        <v>6151059</v>
      </c>
      <c r="F19" s="60">
        <v>5000126</v>
      </c>
      <c r="G19" s="18">
        <f t="shared" si="0"/>
        <v>15542700</v>
      </c>
      <c r="H19" s="17" t="s">
        <v>18</v>
      </c>
      <c r="I19" s="58">
        <v>1123380</v>
      </c>
      <c r="J19" s="59">
        <v>1492492</v>
      </c>
      <c r="K19" s="59">
        <v>2315007</v>
      </c>
      <c r="L19" s="59">
        <v>899925</v>
      </c>
      <c r="M19" s="60">
        <v>1316043</v>
      </c>
      <c r="N19" s="18">
        <f t="shared" si="1"/>
        <v>7146847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385910</v>
      </c>
      <c r="AA19" s="60">
        <v>0</v>
      </c>
      <c r="AB19" s="18">
        <f t="shared" si="3"/>
        <v>385910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238404</v>
      </c>
      <c r="C20" s="59">
        <v>2262356</v>
      </c>
      <c r="D20" s="59">
        <v>4443225</v>
      </c>
      <c r="E20" s="59">
        <v>4777052</v>
      </c>
      <c r="F20" s="60">
        <v>2483856</v>
      </c>
      <c r="G20" s="18">
        <f t="shared" si="0"/>
        <v>14204893</v>
      </c>
      <c r="H20" s="17" t="s">
        <v>19</v>
      </c>
      <c r="I20" s="58">
        <v>774095</v>
      </c>
      <c r="J20" s="59">
        <v>1865491</v>
      </c>
      <c r="K20" s="59">
        <v>667103</v>
      </c>
      <c r="L20" s="59">
        <v>1151296</v>
      </c>
      <c r="M20" s="60">
        <v>285691</v>
      </c>
      <c r="N20" s="18">
        <f t="shared" si="1"/>
        <v>4743676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788346</v>
      </c>
      <c r="AB20" s="18">
        <f t="shared" si="3"/>
        <v>788346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227925</v>
      </c>
      <c r="D21" s="59">
        <v>3956374</v>
      </c>
      <c r="E21" s="59">
        <v>9686870</v>
      </c>
      <c r="F21" s="60">
        <v>5550714</v>
      </c>
      <c r="G21" s="18">
        <f t="shared" si="0"/>
        <v>19421883</v>
      </c>
      <c r="H21" s="17" t="s">
        <v>20</v>
      </c>
      <c r="I21" s="58">
        <v>804744</v>
      </c>
      <c r="J21" s="59">
        <v>1093428</v>
      </c>
      <c r="K21" s="59">
        <v>1807272</v>
      </c>
      <c r="L21" s="59">
        <v>5093190</v>
      </c>
      <c r="M21" s="60">
        <v>3898229</v>
      </c>
      <c r="N21" s="18">
        <f t="shared" si="1"/>
        <v>12696863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214641</v>
      </c>
      <c r="C22" s="59">
        <v>692037</v>
      </c>
      <c r="D22" s="59">
        <v>3154266</v>
      </c>
      <c r="E22" s="59">
        <v>9314511</v>
      </c>
      <c r="F22" s="60">
        <v>5194887</v>
      </c>
      <c r="G22" s="18">
        <f t="shared" si="0"/>
        <v>18570342</v>
      </c>
      <c r="H22" s="17" t="s">
        <v>21</v>
      </c>
      <c r="I22" s="58">
        <v>0</v>
      </c>
      <c r="J22" s="59">
        <v>605889</v>
      </c>
      <c r="K22" s="59">
        <v>2240959</v>
      </c>
      <c r="L22" s="59">
        <v>1650366</v>
      </c>
      <c r="M22" s="60">
        <v>1344600</v>
      </c>
      <c r="N22" s="18">
        <f t="shared" si="1"/>
        <v>5841814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887715</v>
      </c>
      <c r="C23" s="59">
        <v>2574432</v>
      </c>
      <c r="D23" s="59">
        <v>12065467</v>
      </c>
      <c r="E23" s="59">
        <v>23026868</v>
      </c>
      <c r="F23" s="60">
        <v>13949507</v>
      </c>
      <c r="G23" s="18">
        <f t="shared" si="0"/>
        <v>52503989</v>
      </c>
      <c r="H23" s="17" t="s">
        <v>22</v>
      </c>
      <c r="I23" s="58">
        <v>4445759</v>
      </c>
      <c r="J23" s="59">
        <v>5905506</v>
      </c>
      <c r="K23" s="59">
        <v>7298444</v>
      </c>
      <c r="L23" s="59">
        <v>15006631</v>
      </c>
      <c r="M23" s="60">
        <v>9091187</v>
      </c>
      <c r="N23" s="18">
        <f t="shared" si="1"/>
        <v>41747527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206532</v>
      </c>
      <c r="C24" s="59">
        <v>287163</v>
      </c>
      <c r="D24" s="59">
        <v>3882897</v>
      </c>
      <c r="E24" s="59">
        <v>5950755</v>
      </c>
      <c r="F24" s="60">
        <v>6623724</v>
      </c>
      <c r="G24" s="18">
        <f t="shared" si="0"/>
        <v>16951071</v>
      </c>
      <c r="H24" s="17" t="s">
        <v>23</v>
      </c>
      <c r="I24" s="58">
        <v>1358163</v>
      </c>
      <c r="J24" s="59">
        <v>1592338</v>
      </c>
      <c r="K24" s="59">
        <v>2722806</v>
      </c>
      <c r="L24" s="59">
        <v>1408311</v>
      </c>
      <c r="M24" s="60">
        <v>2711583</v>
      </c>
      <c r="N24" s="18">
        <f t="shared" si="1"/>
        <v>9793201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421146</v>
      </c>
      <c r="AB24" s="18">
        <f t="shared" si="3"/>
        <v>421146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3473224</v>
      </c>
      <c r="E25" s="59">
        <v>6995320</v>
      </c>
      <c r="F25" s="60">
        <v>8024877</v>
      </c>
      <c r="G25" s="18">
        <f t="shared" si="0"/>
        <v>18493421</v>
      </c>
      <c r="H25" s="17" t="s">
        <v>24</v>
      </c>
      <c r="I25" s="58">
        <v>308799</v>
      </c>
      <c r="J25" s="59">
        <v>1189245</v>
      </c>
      <c r="K25" s="59">
        <v>2070783</v>
      </c>
      <c r="L25" s="59">
        <v>3553672</v>
      </c>
      <c r="M25" s="60">
        <v>1838889</v>
      </c>
      <c r="N25" s="18">
        <f t="shared" si="1"/>
        <v>8961388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316332</v>
      </c>
      <c r="Z25" s="59">
        <v>0</v>
      </c>
      <c r="AA25" s="60">
        <v>419078</v>
      </c>
      <c r="AB25" s="18">
        <f t="shared" si="3"/>
        <v>735410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214641</v>
      </c>
      <c r="C26" s="59">
        <v>0</v>
      </c>
      <c r="D26" s="59">
        <v>1913409</v>
      </c>
      <c r="E26" s="59">
        <v>5435680</v>
      </c>
      <c r="F26" s="60">
        <v>6939719</v>
      </c>
      <c r="G26" s="18">
        <f t="shared" si="0"/>
        <v>14503449</v>
      </c>
      <c r="H26" s="17" t="s">
        <v>25</v>
      </c>
      <c r="I26" s="58">
        <v>418698</v>
      </c>
      <c r="J26" s="59">
        <v>2458659</v>
      </c>
      <c r="K26" s="59">
        <v>3110193</v>
      </c>
      <c r="L26" s="59">
        <v>1714805</v>
      </c>
      <c r="M26" s="60">
        <v>1306854</v>
      </c>
      <c r="N26" s="18">
        <f t="shared" si="1"/>
        <v>9009209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213579</v>
      </c>
      <c r="AB26" s="18">
        <f t="shared" si="3"/>
        <v>213579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466083</v>
      </c>
      <c r="D27" s="59">
        <v>6059451</v>
      </c>
      <c r="E27" s="59">
        <v>9749558</v>
      </c>
      <c r="F27" s="60">
        <v>6879329</v>
      </c>
      <c r="G27" s="18">
        <f t="shared" si="0"/>
        <v>23154421</v>
      </c>
      <c r="H27" s="17" t="s">
        <v>26</v>
      </c>
      <c r="I27" s="58">
        <v>505089</v>
      </c>
      <c r="J27" s="59">
        <v>2310633</v>
      </c>
      <c r="K27" s="59">
        <v>1372158</v>
      </c>
      <c r="L27" s="59">
        <v>273843</v>
      </c>
      <c r="M27" s="60">
        <v>2233584</v>
      </c>
      <c r="N27" s="18">
        <f t="shared" si="1"/>
        <v>6695307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411561</v>
      </c>
      <c r="AA27" s="60">
        <v>399186</v>
      </c>
      <c r="AB27" s="18">
        <f t="shared" si="3"/>
        <v>810747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422739</v>
      </c>
      <c r="C28" s="59">
        <v>1001214</v>
      </c>
      <c r="D28" s="59">
        <v>7186725</v>
      </c>
      <c r="E28" s="59">
        <v>11836242</v>
      </c>
      <c r="F28" s="60">
        <v>9388145</v>
      </c>
      <c r="G28" s="18">
        <f t="shared" si="0"/>
        <v>29835065</v>
      </c>
      <c r="H28" s="17" t="s">
        <v>27</v>
      </c>
      <c r="I28" s="58">
        <v>470106</v>
      </c>
      <c r="J28" s="59">
        <v>1513287</v>
      </c>
      <c r="K28" s="59">
        <v>1620855</v>
      </c>
      <c r="L28" s="59">
        <v>4060629</v>
      </c>
      <c r="M28" s="60">
        <v>2963401</v>
      </c>
      <c r="N28" s="18">
        <f t="shared" si="1"/>
        <v>10628278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665442</v>
      </c>
      <c r="Z28" s="59">
        <v>587331</v>
      </c>
      <c r="AA28" s="60">
        <v>3336993</v>
      </c>
      <c r="AB28" s="18">
        <f t="shared" si="3"/>
        <v>4589766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229824</v>
      </c>
      <c r="D29" s="59">
        <v>8895851</v>
      </c>
      <c r="E29" s="59">
        <v>8335361.9999999991</v>
      </c>
      <c r="F29" s="60">
        <v>11300115</v>
      </c>
      <c r="G29" s="18">
        <f t="shared" si="0"/>
        <v>28761152</v>
      </c>
      <c r="H29" s="17" t="s">
        <v>28</v>
      </c>
      <c r="I29" s="58">
        <v>1069704</v>
      </c>
      <c r="J29" s="59">
        <v>3562369</v>
      </c>
      <c r="K29" s="59">
        <v>3277107</v>
      </c>
      <c r="L29" s="59">
        <v>2845557</v>
      </c>
      <c r="M29" s="60">
        <v>3157099</v>
      </c>
      <c r="N29" s="18">
        <f t="shared" si="1"/>
        <v>13911836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437832</v>
      </c>
      <c r="C30" s="59">
        <v>217926</v>
      </c>
      <c r="D30" s="59">
        <v>7470502</v>
      </c>
      <c r="E30" s="59">
        <v>13894911</v>
      </c>
      <c r="F30" s="60">
        <v>15230031</v>
      </c>
      <c r="G30" s="18">
        <f t="shared" si="0"/>
        <v>37251202</v>
      </c>
      <c r="H30" s="17" t="s">
        <v>29</v>
      </c>
      <c r="I30" s="58">
        <v>2528289</v>
      </c>
      <c r="J30" s="59">
        <v>3977748</v>
      </c>
      <c r="K30" s="59">
        <v>8146449</v>
      </c>
      <c r="L30" s="59">
        <v>10743823</v>
      </c>
      <c r="M30" s="60">
        <v>8446833</v>
      </c>
      <c r="N30" s="18">
        <f t="shared" si="1"/>
        <v>33843142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247005</v>
      </c>
      <c r="X30" s="59">
        <v>548733</v>
      </c>
      <c r="Y30" s="59">
        <v>1038006.0000000001</v>
      </c>
      <c r="Z30" s="59">
        <v>6767527</v>
      </c>
      <c r="AA30" s="60">
        <v>6656913</v>
      </c>
      <c r="AB30" s="18">
        <f t="shared" si="3"/>
        <v>15258184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546210</v>
      </c>
      <c r="D31" s="59">
        <v>3576519</v>
      </c>
      <c r="E31" s="59">
        <v>9369868</v>
      </c>
      <c r="F31" s="60">
        <v>8841897</v>
      </c>
      <c r="G31" s="18">
        <f t="shared" si="0"/>
        <v>22334494</v>
      </c>
      <c r="H31" s="17" t="s">
        <v>30</v>
      </c>
      <c r="I31" s="58">
        <v>284567</v>
      </c>
      <c r="J31" s="59">
        <v>1800216</v>
      </c>
      <c r="K31" s="59">
        <v>2784402</v>
      </c>
      <c r="L31" s="59">
        <v>3519801</v>
      </c>
      <c r="M31" s="60">
        <v>3307756</v>
      </c>
      <c r="N31" s="18">
        <f t="shared" si="1"/>
        <v>11696742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0</v>
      </c>
      <c r="Y31" s="59">
        <v>0</v>
      </c>
      <c r="Z31" s="59">
        <v>1432449</v>
      </c>
      <c r="AA31" s="60">
        <v>4250790</v>
      </c>
      <c r="AB31" s="18">
        <f t="shared" si="3"/>
        <v>5683239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4750362</v>
      </c>
      <c r="E32" s="59">
        <v>4875289</v>
      </c>
      <c r="F32" s="60">
        <v>6015954</v>
      </c>
      <c r="G32" s="18">
        <f t="shared" si="0"/>
        <v>15641605</v>
      </c>
      <c r="H32" s="17" t="s">
        <v>31</v>
      </c>
      <c r="I32" s="58">
        <v>1126854</v>
      </c>
      <c r="J32" s="59">
        <v>1219914</v>
      </c>
      <c r="K32" s="59">
        <v>1983600</v>
      </c>
      <c r="L32" s="59">
        <v>1719234</v>
      </c>
      <c r="M32" s="60">
        <v>1923795</v>
      </c>
      <c r="N32" s="18">
        <f t="shared" si="1"/>
        <v>7973397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2323674</v>
      </c>
      <c r="AB32" s="18">
        <f t="shared" si="3"/>
        <v>2323674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3096188</v>
      </c>
      <c r="E33" s="59">
        <v>10241927</v>
      </c>
      <c r="F33" s="60">
        <v>8592606</v>
      </c>
      <c r="G33" s="18">
        <f t="shared" si="0"/>
        <v>21930721</v>
      </c>
      <c r="H33" s="17" t="s">
        <v>32</v>
      </c>
      <c r="I33" s="58">
        <v>1622070</v>
      </c>
      <c r="J33" s="59">
        <v>2789676</v>
      </c>
      <c r="K33" s="59">
        <v>4495698</v>
      </c>
      <c r="L33" s="59">
        <v>6078373</v>
      </c>
      <c r="M33" s="60">
        <v>4903947</v>
      </c>
      <c r="N33" s="18">
        <f t="shared" si="1"/>
        <v>19889764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331839</v>
      </c>
      <c r="Z33" s="59">
        <v>356193</v>
      </c>
      <c r="AA33" s="60">
        <v>0</v>
      </c>
      <c r="AB33" s="18">
        <f t="shared" si="3"/>
        <v>688032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1294560</v>
      </c>
      <c r="E34" s="59">
        <v>2506194</v>
      </c>
      <c r="F34" s="60">
        <v>1653271</v>
      </c>
      <c r="G34" s="18">
        <f t="shared" si="0"/>
        <v>5454025</v>
      </c>
      <c r="H34" s="17" t="s">
        <v>33</v>
      </c>
      <c r="I34" s="58">
        <v>0</v>
      </c>
      <c r="J34" s="59">
        <v>181727</v>
      </c>
      <c r="K34" s="59">
        <v>843192</v>
      </c>
      <c r="L34" s="59">
        <v>1282050</v>
      </c>
      <c r="M34" s="60">
        <v>0</v>
      </c>
      <c r="N34" s="18">
        <f t="shared" si="1"/>
        <v>2306969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228546</v>
      </c>
      <c r="D35" s="59">
        <v>2233971</v>
      </c>
      <c r="E35" s="59">
        <v>3409218</v>
      </c>
      <c r="F35" s="60">
        <v>1928466</v>
      </c>
      <c r="G35" s="18">
        <f t="shared" si="0"/>
        <v>7800201</v>
      </c>
      <c r="H35" s="17" t="s">
        <v>34</v>
      </c>
      <c r="I35" s="58">
        <v>2462319</v>
      </c>
      <c r="J35" s="59">
        <v>721593</v>
      </c>
      <c r="K35" s="59">
        <v>2906451</v>
      </c>
      <c r="L35" s="59">
        <v>1695384</v>
      </c>
      <c r="M35" s="60">
        <v>1908162</v>
      </c>
      <c r="N35" s="18">
        <f t="shared" si="1"/>
        <v>9693909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239157</v>
      </c>
      <c r="E36" s="59">
        <v>0</v>
      </c>
      <c r="F36" s="60">
        <v>228465</v>
      </c>
      <c r="G36" s="18">
        <f t="shared" si="0"/>
        <v>467622</v>
      </c>
      <c r="H36" s="17" t="s">
        <v>35</v>
      </c>
      <c r="I36" s="58">
        <v>793476</v>
      </c>
      <c r="J36" s="59">
        <v>0</v>
      </c>
      <c r="K36" s="59">
        <v>0</v>
      </c>
      <c r="L36" s="59">
        <v>310725</v>
      </c>
      <c r="M36" s="60">
        <v>322812</v>
      </c>
      <c r="N36" s="18">
        <f t="shared" si="1"/>
        <v>1427013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409669</v>
      </c>
      <c r="AA36" s="60">
        <v>0</v>
      </c>
      <c r="AB36" s="18">
        <f t="shared" si="3"/>
        <v>409669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5532865</v>
      </c>
      <c r="E37" s="62">
        <v>12761405</v>
      </c>
      <c r="F37" s="63">
        <v>12562080</v>
      </c>
      <c r="G37" s="20">
        <f t="shared" si="0"/>
        <v>30856350</v>
      </c>
      <c r="H37" s="19" t="s">
        <v>36</v>
      </c>
      <c r="I37" s="61">
        <v>1887543</v>
      </c>
      <c r="J37" s="62">
        <v>4687780</v>
      </c>
      <c r="K37" s="62">
        <v>5578402</v>
      </c>
      <c r="L37" s="62">
        <v>9065643</v>
      </c>
      <c r="M37" s="63">
        <v>5705008</v>
      </c>
      <c r="N37" s="20">
        <f t="shared" si="1"/>
        <v>26924376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237834</v>
      </c>
      <c r="X37" s="62">
        <v>560448</v>
      </c>
      <c r="Y37" s="62">
        <v>1334043</v>
      </c>
      <c r="Z37" s="62">
        <v>5174811</v>
      </c>
      <c r="AA37" s="63">
        <v>4022244</v>
      </c>
      <c r="AB37" s="20">
        <f t="shared" si="3"/>
        <v>11329380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2025-04-22T06:38:03Z</dcterms:modified>
</cp:coreProperties>
</file>