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10\02型\"/>
    </mc:Choice>
  </mc:AlternateContent>
  <xr:revisionPtr revIDLastSave="0" documentId="13_ncr:1_{D2BFB71B-6323-4A1F-80D9-AC86E4D36E62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居宅介護（介護予防）サービス受給者数" sheetId="2" r:id="rId1"/>
    <sheet name="居宅介護（介護予防）サービス給付費" sheetId="1" r:id="rId2"/>
  </sheets>
  <definedNames>
    <definedName name="_xlnm.Print_Area" localSheetId="1">'居宅介護（介護予防）サービス給付費'!$A$1:$EN$37</definedName>
    <definedName name="_xlnm.Print_Area" localSheetId="0">'居宅介護（介護予防）サービス受給者数'!$A$1:$AB$37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D8" i="1" l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R8" i="2" l="1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CL37" i="1" l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CC37" i="1" l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Z2" i="2" l="1"/>
  <c r="Z1" i="2"/>
  <c r="Q2" i="2"/>
  <c r="Q1" i="2"/>
  <c r="EM2" i="1"/>
  <c r="EM1" i="1"/>
  <c r="ED2" i="1"/>
  <c r="ED1" i="1"/>
  <c r="DU2" i="1"/>
  <c r="DU1" i="1"/>
  <c r="DL2" i="1"/>
  <c r="DL1" i="1"/>
  <c r="DC2" i="1"/>
  <c r="DC1" i="1"/>
  <c r="CT2" i="1"/>
  <c r="CT1" i="1"/>
  <c r="CK2" i="1"/>
  <c r="CK1" i="1"/>
  <c r="CB2" i="1"/>
  <c r="CB1" i="1"/>
  <c r="BS2" i="1"/>
  <c r="BS1" i="1"/>
  <c r="BJ2" i="1"/>
  <c r="BJ1" i="1"/>
  <c r="BA2" i="1"/>
  <c r="BA1" i="1"/>
  <c r="AR2" i="1"/>
  <c r="AR1" i="1"/>
  <c r="AI2" i="1"/>
  <c r="AI1" i="1"/>
  <c r="Z2" i="1"/>
  <c r="Z1" i="1"/>
  <c r="Q2" i="1"/>
  <c r="Q1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T7" i="1"/>
  <c r="CS7" i="1"/>
  <c r="CR7" i="1"/>
  <c r="CQ7" i="1"/>
  <c r="CP7" i="1"/>
  <c r="CO7" i="1"/>
  <c r="CN7" i="1"/>
  <c r="EN37" i="1"/>
  <c r="EN36" i="1"/>
  <c r="EN35" i="1"/>
  <c r="EN34" i="1"/>
  <c r="EN33" i="1"/>
  <c r="EN32" i="1"/>
  <c r="EN31" i="1"/>
  <c r="EN30" i="1"/>
  <c r="EN29" i="1"/>
  <c r="EN28" i="1"/>
  <c r="EN27" i="1"/>
  <c r="EN26" i="1"/>
  <c r="EN25" i="1"/>
  <c r="EN24" i="1"/>
  <c r="EN23" i="1"/>
  <c r="EN22" i="1"/>
  <c r="EN21" i="1"/>
  <c r="EN20" i="1"/>
  <c r="EN19" i="1"/>
  <c r="EN18" i="1"/>
  <c r="EN17" i="1"/>
  <c r="EN16" i="1"/>
  <c r="EN15" i="1"/>
  <c r="EN14" i="1"/>
  <c r="EN13" i="1"/>
  <c r="EN12" i="1"/>
  <c r="EN11" i="1"/>
  <c r="EN10" i="1"/>
  <c r="EN9" i="1"/>
  <c r="EN8" i="1"/>
  <c r="EM7" i="1"/>
  <c r="EL7" i="1"/>
  <c r="EK7" i="1"/>
  <c r="EJ7" i="1"/>
  <c r="EI7" i="1"/>
  <c r="EH7" i="1"/>
  <c r="EG7" i="1"/>
  <c r="EE37" i="1"/>
  <c r="EE36" i="1"/>
  <c r="EE35" i="1"/>
  <c r="EE34" i="1"/>
  <c r="EE33" i="1"/>
  <c r="EE32" i="1"/>
  <c r="EE31" i="1"/>
  <c r="EE30" i="1"/>
  <c r="EE29" i="1"/>
  <c r="EE28" i="1"/>
  <c r="EE27" i="1"/>
  <c r="EE26" i="1"/>
  <c r="EE25" i="1"/>
  <c r="EE24" i="1"/>
  <c r="EE23" i="1"/>
  <c r="EE22" i="1"/>
  <c r="EE21" i="1"/>
  <c r="EE20" i="1"/>
  <c r="EE19" i="1"/>
  <c r="EE18" i="1"/>
  <c r="EE17" i="1"/>
  <c r="EE16" i="1"/>
  <c r="EE15" i="1"/>
  <c r="EE14" i="1"/>
  <c r="EE13" i="1"/>
  <c r="EE12" i="1"/>
  <c r="EE11" i="1"/>
  <c r="EE10" i="1"/>
  <c r="EE9" i="1"/>
  <c r="EE8" i="1"/>
  <c r="ED7" i="1"/>
  <c r="EC7" i="1"/>
  <c r="EB7" i="1"/>
  <c r="EA7" i="1"/>
  <c r="DZ7" i="1"/>
  <c r="DY7" i="1"/>
  <c r="DX7" i="1"/>
  <c r="DV37" i="1"/>
  <c r="DV36" i="1"/>
  <c r="DV35" i="1"/>
  <c r="DV34" i="1"/>
  <c r="DV33" i="1"/>
  <c r="DV32" i="1"/>
  <c r="DV31" i="1"/>
  <c r="DV30" i="1"/>
  <c r="DV29" i="1"/>
  <c r="DV28" i="1"/>
  <c r="DV27" i="1"/>
  <c r="DV26" i="1"/>
  <c r="DV25" i="1"/>
  <c r="DV24" i="1"/>
  <c r="DV23" i="1"/>
  <c r="DV22" i="1"/>
  <c r="DV21" i="1"/>
  <c r="DV20" i="1"/>
  <c r="DV19" i="1"/>
  <c r="DV18" i="1"/>
  <c r="DV17" i="1"/>
  <c r="DV16" i="1"/>
  <c r="DV15" i="1"/>
  <c r="DV14" i="1"/>
  <c r="DV13" i="1"/>
  <c r="DV12" i="1"/>
  <c r="DV11" i="1"/>
  <c r="DV10" i="1"/>
  <c r="DV9" i="1"/>
  <c r="DV8" i="1"/>
  <c r="DU7" i="1"/>
  <c r="DT7" i="1"/>
  <c r="DS7" i="1"/>
  <c r="DR7" i="1"/>
  <c r="DQ7" i="1"/>
  <c r="DP7" i="1"/>
  <c r="DO7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L7" i="1"/>
  <c r="DK7" i="1"/>
  <c r="DJ7" i="1"/>
  <c r="DI7" i="1"/>
  <c r="DH7" i="1"/>
  <c r="DG7" i="1"/>
  <c r="DF7" i="1"/>
  <c r="DC7" i="1"/>
  <c r="DB7" i="1"/>
  <c r="DA7" i="1"/>
  <c r="CZ7" i="1"/>
  <c r="CY7" i="1"/>
  <c r="CX7" i="1"/>
  <c r="CW7" i="1"/>
  <c r="CK7" i="1"/>
  <c r="CJ7" i="1"/>
  <c r="CI7" i="1"/>
  <c r="CH7" i="1"/>
  <c r="CG7" i="1"/>
  <c r="CF7" i="1"/>
  <c r="CE7" i="1"/>
  <c r="CB7" i="1"/>
  <c r="CA7" i="1"/>
  <c r="BZ7" i="1"/>
  <c r="BY7" i="1"/>
  <c r="BX7" i="1"/>
  <c r="BW7" i="1"/>
  <c r="BV7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S7" i="1"/>
  <c r="BR7" i="1"/>
  <c r="BQ7" i="1"/>
  <c r="BP7" i="1"/>
  <c r="BO7" i="1"/>
  <c r="BN7" i="1"/>
  <c r="BM7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J7" i="1"/>
  <c r="BI7" i="1"/>
  <c r="BH7" i="1"/>
  <c r="BG7" i="1"/>
  <c r="BF7" i="1"/>
  <c r="BE7" i="1"/>
  <c r="BD7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A7" i="1"/>
  <c r="AZ7" i="1"/>
  <c r="AY7" i="1"/>
  <c r="AX7" i="1"/>
  <c r="AW7" i="1"/>
  <c r="AV7" i="1"/>
  <c r="AU7" i="1"/>
  <c r="AR7" i="1"/>
  <c r="AQ7" i="1"/>
  <c r="AP7" i="1"/>
  <c r="AO7" i="1"/>
  <c r="AN7" i="1"/>
  <c r="AM7" i="1"/>
  <c r="AL7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I7" i="1"/>
  <c r="AH7" i="1"/>
  <c r="AG7" i="1"/>
  <c r="AF7" i="1"/>
  <c r="AE7" i="1"/>
  <c r="AD7" i="1"/>
  <c r="AC7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Z7" i="1"/>
  <c r="Y7" i="1"/>
  <c r="X7" i="1"/>
  <c r="W7" i="1"/>
  <c r="V7" i="1"/>
  <c r="U7" i="1"/>
  <c r="T7" i="1"/>
  <c r="Q7" i="1"/>
  <c r="P7" i="1"/>
  <c r="O7" i="1"/>
  <c r="N7" i="1"/>
  <c r="M7" i="1"/>
  <c r="L7" i="1"/>
  <c r="K7" i="1"/>
  <c r="H7" i="1"/>
  <c r="G7" i="1"/>
  <c r="F7" i="1"/>
  <c r="E7" i="1"/>
  <c r="D7" i="1"/>
  <c r="C7" i="1"/>
  <c r="B7" i="1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Z7" i="2"/>
  <c r="Y7" i="2"/>
  <c r="X7" i="2"/>
  <c r="W7" i="2"/>
  <c r="V7" i="2"/>
  <c r="U7" i="2"/>
  <c r="T7" i="2"/>
  <c r="Q7" i="2"/>
  <c r="P7" i="2"/>
  <c r="O7" i="2"/>
  <c r="N7" i="2"/>
  <c r="M7" i="2"/>
  <c r="L7" i="2"/>
  <c r="K7" i="2"/>
  <c r="H7" i="2"/>
  <c r="G7" i="2"/>
  <c r="F7" i="2"/>
  <c r="E7" i="2"/>
  <c r="D7" i="2"/>
  <c r="C7" i="2"/>
  <c r="B7" i="2"/>
  <c r="EE7" i="1" l="1"/>
  <c r="I7" i="2"/>
  <c r="BK7" i="1"/>
  <c r="BB7" i="1"/>
  <c r="CC7" i="1"/>
  <c r="AA7" i="2"/>
  <c r="DD7" i="1"/>
  <c r="CU7" i="1"/>
  <c r="R7" i="2"/>
  <c r="R7" i="1"/>
  <c r="AJ7" i="1"/>
  <c r="AA7" i="1"/>
  <c r="EN7" i="1"/>
  <c r="DV7" i="1"/>
  <c r="DM7" i="1"/>
  <c r="CL7" i="1"/>
  <c r="BT7" i="1"/>
  <c r="AS7" i="1"/>
  <c r="I7" i="1"/>
</calcChain>
</file>

<file path=xl/sharedStrings.xml><?xml version="1.0" encoding="utf-8"?>
<sst xmlns="http://schemas.openxmlformats.org/spreadsheetml/2006/main" count="821" uniqueCount="66">
  <si>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</si>
  <si>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</si>
  <si>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</si>
  <si>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</si>
  <si>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</si>
  <si>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</si>
  <si>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</si>
  <si>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</si>
  <si>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</si>
  <si>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福祉用具貸与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</si>
  <si>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</si>
  <si>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</si>
  <si>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</si>
  <si>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</si>
  <si>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</si>
  <si>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</si>
  <si>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</si>
  <si>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</si>
  <si>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</si>
  <si>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</si>
  <si>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</si>
  <si>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</si>
  <si>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</si>
  <si>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</si>
  <si>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</si>
  <si>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</si>
  <si>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</si>
  <si>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</si>
  <si>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</si>
  <si>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</si>
  <si>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</si>
  <si>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</si>
  <si>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</si>
  <si>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</si>
  <si>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</si>
  <si>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</si>
  <si>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</si>
  <si>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</si>
  <si>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</si>
  <si>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</si>
  <si>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</si>
  <si>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</si>
  <si>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</si>
  <si>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</si>
  <si>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</si>
  <si>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</si>
  <si>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</si>
  <si>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</si>
  <si>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第１号被保険者</t>
  </si>
  <si>
    <t>第２号被保険者</t>
  </si>
  <si>
    <t>総数</t>
  </si>
  <si>
    <t>居宅介護(介護予防)サービス受給者数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</si>
  <si>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</si>
  <si>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</si>
  <si>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</si>
  <si>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居宅介護（介護予防）サービス給付費</t>
    <phoneticPr fontId="2"/>
  </si>
  <si>
    <t>（単位：円）</t>
    <rPh sb="1" eb="3">
      <t>タンイ</t>
    </rPh>
    <rPh sb="4" eb="5">
      <t>エン</t>
    </rPh>
    <phoneticPr fontId="2"/>
  </si>
  <si>
    <t>居宅介護（介護予防）サービス給付費</t>
    <rPh sb="0" eb="2">
      <t>キョタク</t>
    </rPh>
    <rPh sb="2" eb="4">
      <t>カイゴ</t>
    </rPh>
    <rPh sb="5" eb="7">
      <t>カイゴ</t>
    </rPh>
    <rPh sb="7" eb="9">
      <t>ヨボウ</t>
    </rPh>
    <phoneticPr fontId="2"/>
  </si>
  <si>
    <t>短期入所療養介護（介護医療院）</t>
    <rPh sb="9" eb="11">
      <t>カイゴ</t>
    </rPh>
    <rPh sb="11" eb="13">
      <t>イリョウ</t>
    </rPh>
    <rPh sb="13" eb="14">
      <t>イン</t>
    </rPh>
    <phoneticPr fontId="2"/>
  </si>
  <si>
    <t>短期入所療養介護（病院等）</t>
    <rPh sb="9" eb="11">
      <t>ビョウイン</t>
    </rPh>
    <phoneticPr fontId="2"/>
  </si>
  <si>
    <t>特定福祉用具販売</t>
    <rPh sb="0" eb="6">
      <t>トクテイフクシヨウグ</t>
    </rPh>
    <rPh sb="6" eb="8">
      <t>ハンバイ</t>
    </rPh>
    <phoneticPr fontId="2"/>
  </si>
  <si>
    <t>住宅改修</t>
    <phoneticPr fontId="2"/>
  </si>
  <si>
    <t>特定施設入居者生活介護（短期利用以外）</t>
    <phoneticPr fontId="2"/>
  </si>
  <si>
    <t>特定施設入居者生活介護（短期利用）</t>
    <phoneticPr fontId="2"/>
  </si>
  <si>
    <t>　現物給付（ 8月サービス分）</t>
    <phoneticPr fontId="2"/>
  </si>
  <si>
    <t>　償還給付（ 9月支出決定分）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</si>
</sst>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177" fontId="4" fillId="0" borderId="46">
      <alignment horizontal="right" vertical="center" shrinkToFit="1"/>
    </xf>
    <xf numFmtId="177" fontId="4" fillId="0" borderId="43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</cellStyleXfs>
  <cellXfs count="11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176" fontId="0" fillId="0" borderId="0" xfId="0" applyNumberFormat="1" applyFill="1">
      <alignment vertical="center"/>
    </xf>
    <xf numFmtId="0" fontId="1" fillId="0" borderId="0" xfId="0" applyFont="1" applyFill="1">
      <alignment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176" fontId="0" fillId="0" borderId="0" xfId="0" applyNumberFormat="1" applyFill="1" applyAlignment="1">
      <alignment horizontal="right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1" fillId="0" borderId="32" xfId="0" applyNumberFormat="1" applyFont="1" applyFill="1" applyBorder="1" applyAlignment="1">
      <alignment horizontal="center" vertical="center"/>
    </xf>
    <xf numFmtId="176" fontId="1" fillId="0" borderId="33" xfId="0" applyNumberFormat="1" applyFont="1" applyFill="1" applyBorder="1" applyAlignment="1">
      <alignment horizontal="center" vertical="center"/>
    </xf>
    <xf numFmtId="176" fontId="0" fillId="0" borderId="36" xfId="0" applyNumberFormat="1" applyFill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37" xfId="0" applyNumberFormat="1" applyFill="1" applyBorder="1" applyAlignment="1">
      <alignment horizontal="center" vertical="center"/>
    </xf>
    <xf numFmtId="176" fontId="3" fillId="0" borderId="39" xfId="0" applyNumberFormat="1" applyFont="1" applyFill="1" applyBorder="1" applyAlignment="1">
      <alignment horizontal="distributed" vertical="center"/>
    </xf>
    <xf numFmtId="176" fontId="3" fillId="0" borderId="29" xfId="0" applyNumberFormat="1" applyFont="1" applyFill="1" applyBorder="1" applyAlignment="1">
      <alignment horizontal="distributed" vertical="center"/>
    </xf>
    <xf numFmtId="176" fontId="1" fillId="0" borderId="35" xfId="0" applyNumberFormat="1" applyFont="1" applyFill="1" applyBorder="1" applyAlignment="1">
      <alignment horizontal="center" vertical="center"/>
    </xf>
    <xf numFmtId="176" fontId="1" fillId="0" borderId="16" xfId="0" applyNumberFormat="1" applyFont="1" applyFill="1" applyBorder="1" applyAlignment="1">
      <alignment horizontal="center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38" xfId="0" applyNumberForma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distributed" vertical="center"/>
    </xf>
    <xf numFmtId="176" fontId="3" fillId="0" borderId="30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3" fillId="0" borderId="21" xfId="0" applyNumberFormat="1" applyFont="1" applyFill="1" applyBorder="1" applyAlignment="1">
      <alignment horizontal="distributed" vertical="center"/>
    </xf>
    <xf numFmtId="176" fontId="3" fillId="0" borderId="7" xfId="0" applyNumberFormat="1" applyFont="1" applyFill="1" applyBorder="1" applyAlignment="1">
      <alignment horizontal="distributed"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0" borderId="0" xfId="0" applyNumberFormat="1" applyFill="1" applyAlignment="1">
      <alignment vertical="center" shrinkToFit="1"/>
    </xf>
    <xf numFmtId="176" fontId="3" fillId="0" borderId="34" xfId="0" applyNumberFormat="1" applyFont="1" applyFill="1" applyBorder="1" applyAlignment="1">
      <alignment horizontal="distributed" vertical="center" shrinkToFit="1"/>
    </xf>
    <xf numFmtId="176" fontId="0" fillId="0" borderId="41" xfId="0" applyNumberFormat="1" applyFill="1" applyBorder="1" applyAlignment="1">
      <alignment vertical="center" shrinkToFit="1"/>
    </xf>
    <xf numFmtId="176" fontId="0" fillId="0" borderId="23" xfId="0" applyNumberFormat="1" applyFill="1" applyBorder="1" applyAlignment="1">
      <alignment vertical="center" shrinkToFit="1"/>
    </xf>
    <xf numFmtId="176" fontId="0" fillId="0" borderId="51" xfId="0" applyNumberFormat="1" applyFill="1" applyBorder="1" applyAlignment="1">
      <alignment vertical="center" shrinkToFit="1"/>
    </xf>
    <xf numFmtId="176" fontId="0" fillId="0" borderId="54" xfId="0" applyNumberFormat="1" applyFill="1" applyBorder="1" applyAlignment="1">
      <alignment vertical="center" shrinkToFit="1"/>
    </xf>
    <xf numFmtId="176" fontId="0" fillId="0" borderId="42" xfId="0" applyNumberFormat="1" applyFill="1" applyBorder="1" applyAlignment="1">
      <alignment vertical="center" shrinkToFit="1"/>
    </xf>
    <xf numFmtId="176" fontId="0" fillId="0" borderId="16" xfId="0" applyNumberFormat="1" applyFill="1" applyBorder="1" applyAlignment="1">
      <alignment vertical="center" shrinkToFit="1"/>
    </xf>
    <xf numFmtId="176" fontId="3" fillId="0" borderId="44" xfId="0" applyNumberFormat="1" applyFont="1" applyFill="1" applyBorder="1" applyAlignment="1">
      <alignment horizontal="distributed" vertical="center" shrinkToFit="1"/>
    </xf>
    <xf numFmtId="176" fontId="0" fillId="0" borderId="40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52" xfId="0" applyNumberFormat="1" applyFill="1" applyBorder="1" applyAlignment="1">
      <alignment vertical="center" shrinkToFit="1"/>
    </xf>
    <xf numFmtId="176" fontId="0" fillId="0" borderId="55" xfId="0" applyNumberFormat="1" applyFill="1" applyBorder="1" applyAlignment="1">
      <alignment vertical="center" shrinkToFit="1"/>
    </xf>
    <xf numFmtId="176" fontId="0" fillId="0" borderId="19" xfId="0" applyNumberFormat="1" applyFill="1" applyBorder="1" applyAlignment="1">
      <alignment vertical="center" shrinkToFit="1"/>
    </xf>
    <xf numFmtId="176" fontId="0" fillId="0" borderId="20" xfId="0" applyNumberFormat="1" applyFill="1" applyBorder="1" applyAlignment="1">
      <alignment vertical="center" shrinkToFit="1"/>
    </xf>
    <xf numFmtId="176" fontId="3" fillId="0" borderId="45" xfId="0" applyNumberFormat="1" applyFont="1" applyFill="1" applyBorder="1" applyAlignment="1">
      <alignment horizontal="distributed"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53" xfId="0" applyNumberFormat="1" applyFill="1" applyBorder="1" applyAlignment="1">
      <alignment vertical="center" shrinkToFit="1"/>
    </xf>
    <xf numFmtId="176" fontId="0" fillId="0" borderId="56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22" xfId="0" applyNumberFormat="1" applyFill="1" applyBorder="1">
      <alignment vertical="center"/>
    </xf>
    <xf numFmtId="0" fontId="3" fillId="0" borderId="0" xfId="0" applyFont="1" applyFill="1" applyAlignment="1">
      <alignment horizontal="left" vertical="center"/>
    </xf>
    <xf numFmtId="176" fontId="0" fillId="0" borderId="31" xfId="0" applyNumberFormat="1" applyFill="1" applyBorder="1" applyAlignment="1">
      <alignment horizontal="center" vertical="center"/>
    </xf>
    <xf numFmtId="176" fontId="0" fillId="0" borderId="32" xfId="0" applyNumberFormat="1" applyFill="1" applyBorder="1" applyAlignment="1">
      <alignment horizontal="center" vertical="center"/>
    </xf>
    <xf numFmtId="176" fontId="0" fillId="0" borderId="33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0" fillId="0" borderId="34" xfId="0" applyNumberFormat="1" applyFill="1" applyBorder="1" applyAlignment="1">
      <alignment horizontal="center" vertical="center"/>
    </xf>
    <xf numFmtId="176" fontId="0" fillId="0" borderId="35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distributed" vertical="center"/>
    </xf>
    <xf numFmtId="176" fontId="0" fillId="0" borderId="0" xfId="0" applyNumberFormat="1" applyFill="1" applyAlignment="1">
      <alignment horizontal="distributed" vertical="center"/>
    </xf>
    <xf numFmtId="176" fontId="3" fillId="0" borderId="7" xfId="0" applyNumberFormat="1" applyFont="1" applyFill="1" applyBorder="1" applyAlignment="1">
      <alignment horizontal="distributed" vertical="center"/>
    </xf>
    <xf numFmtId="176" fontId="0" fillId="0" borderId="48" xfId="0" applyNumberFormat="1" applyFill="1" applyBorder="1">
      <alignment vertical="center"/>
    </xf>
    <xf numFmtId="176" fontId="0" fillId="0" borderId="49" xfId="0" applyNumberFormat="1" applyFill="1" applyBorder="1">
      <alignment vertical="center"/>
    </xf>
    <xf numFmtId="176" fontId="0" fillId="0" borderId="50" xfId="0" applyNumberFormat="1" applyFill="1" applyBorder="1">
      <alignment vertical="center"/>
    </xf>
    <xf numFmtId="176" fontId="0" fillId="0" borderId="11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3" fillId="0" borderId="12" xfId="0" applyNumberFormat="1" applyFont="1" applyFill="1" applyBorder="1" applyAlignment="1">
      <alignment horizontal="distributed" vertical="center"/>
    </xf>
    <xf numFmtId="177" fontId="5" fillId="0" borderId="41" xfId="1" applyFont="1" applyFill="1" applyBorder="1">
      <alignment horizontal="right" vertical="center" shrinkToFit="1"/>
    </xf>
    <xf numFmtId="177" fontId="5" fillId="0" borderId="23" xfId="2" applyFont="1" applyFill="1" applyBorder="1">
      <alignment horizontal="right" vertical="center" shrinkToFit="1"/>
    </xf>
    <xf numFmtId="177" fontId="5" fillId="0" borderId="23" xfId="3" applyFont="1" applyFill="1" applyBorder="1">
      <alignment horizontal="right" vertical="center" shrinkToFit="1"/>
    </xf>
    <xf numFmtId="177" fontId="5" fillId="0" borderId="23" xfId="4" applyFont="1" applyFill="1" applyBorder="1">
      <alignment horizontal="right" vertical="center" shrinkToFit="1"/>
    </xf>
    <xf numFmtId="177" fontId="5" fillId="0" borderId="23" xfId="5" applyFont="1" applyFill="1" applyBorder="1">
      <alignment horizontal="right" vertical="center" shrinkToFit="1"/>
    </xf>
    <xf numFmtId="177" fontId="5" fillId="0" borderId="23" xfId="6" applyFont="1" applyFill="1" applyBorder="1">
      <alignment horizontal="right" vertical="center" shrinkToFit="1"/>
    </xf>
    <xf numFmtId="177" fontId="5" fillId="0" borderId="42" xfId="7" applyFont="1" applyFill="1" applyBorder="1">
      <alignment horizontal="right" vertical="center" shrinkToFit="1"/>
    </xf>
    <xf numFmtId="176" fontId="0" fillId="0" borderId="16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7" xfId="0" applyNumberFormat="1" applyFont="1" applyFill="1" applyBorder="1" applyAlignment="1">
      <alignment horizontal="distributed" vertical="center"/>
    </xf>
    <xf numFmtId="177" fontId="5" fillId="0" borderId="40" xfId="1" applyFont="1" applyFill="1" applyBorder="1">
      <alignment horizontal="right" vertical="center" shrinkToFit="1"/>
    </xf>
    <xf numFmtId="177" fontId="5" fillId="0" borderId="1" xfId="2" applyFont="1" applyFill="1" applyBorder="1">
      <alignment horizontal="right" vertical="center" shrinkToFit="1"/>
    </xf>
    <xf numFmtId="177" fontId="5" fillId="0" borderId="1" xfId="3" applyFont="1" applyFill="1" applyBorder="1">
      <alignment horizontal="right" vertical="center" shrinkToFit="1"/>
    </xf>
    <xf numFmtId="177" fontId="5" fillId="0" borderId="1" xfId="4" applyFont="1" applyFill="1" applyBorder="1">
      <alignment horizontal="right" vertical="center" shrinkToFit="1"/>
    </xf>
    <xf numFmtId="177" fontId="5" fillId="0" borderId="1" xfId="5" applyFont="1" applyFill="1" applyBorder="1">
      <alignment horizontal="right" vertical="center" shrinkToFit="1"/>
    </xf>
    <xf numFmtId="177" fontId="5" fillId="0" borderId="1" xfId="6" applyFont="1" applyFill="1" applyBorder="1">
      <alignment horizontal="right" vertical="center" shrinkToFit="1"/>
    </xf>
    <xf numFmtId="177" fontId="5" fillId="0" borderId="19" xfId="7" applyFont="1" applyFill="1" applyBorder="1">
      <alignment horizontal="right" vertical="center" shrinkToFit="1"/>
    </xf>
    <xf numFmtId="176" fontId="0" fillId="0" borderId="20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1" xfId="0" applyNumberFormat="1" applyFont="1" applyFill="1" applyBorder="1" applyAlignment="1">
      <alignment horizontal="distributed" vertical="center"/>
    </xf>
    <xf numFmtId="177" fontId="5" fillId="0" borderId="6" xfId="1" applyFont="1" applyFill="1" applyBorder="1">
      <alignment horizontal="right" vertical="center" shrinkToFit="1"/>
    </xf>
    <xf numFmtId="177" fontId="5" fillId="0" borderId="3" xfId="2" applyFont="1" applyFill="1" applyBorder="1">
      <alignment horizontal="right" vertical="center" shrinkToFit="1"/>
    </xf>
    <xf numFmtId="177" fontId="5" fillId="0" borderId="3" xfId="3" applyFont="1" applyFill="1" applyBorder="1">
      <alignment horizontal="right" vertical="center" shrinkToFit="1"/>
    </xf>
    <xf numFmtId="177" fontId="5" fillId="0" borderId="3" xfId="4" applyFont="1" applyFill="1" applyBorder="1">
      <alignment horizontal="right" vertical="center" shrinkToFit="1"/>
    </xf>
    <xf numFmtId="177" fontId="5" fillId="0" borderId="3" xfId="5" applyFont="1" applyFill="1" applyBorder="1">
      <alignment horizontal="right" vertical="center" shrinkToFit="1"/>
    </xf>
    <xf numFmtId="177" fontId="5" fillId="0" borderId="3" xfId="6" applyFont="1" applyFill="1" applyBorder="1">
      <alignment horizontal="right" vertical="center" shrinkToFit="1"/>
    </xf>
    <xf numFmtId="177" fontId="5" fillId="0" borderId="4" xfId="7" applyFont="1" applyFill="1" applyBorder="1">
      <alignment horizontal="right" vertical="center" shrinkToFit="1"/>
    </xf>
    <xf numFmtId="176" fontId="0" fillId="0" borderId="5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</cellXfs>
  <cellStyles count="8">
    <cellStyle name="ns0_10" xfId="1" xr:uid="{143109C6-08EC-4B98-822C-09A260254459}"/>
    <cellStyle name="ns0_11" xfId="2" xr:uid="{EFF13BF5-FC62-4343-90B8-C05D7C3BF016}"/>
    <cellStyle name="ns0_12" xfId="3" xr:uid="{8F3B21B7-8A0D-438B-97CC-26CD0F0B23A3}"/>
    <cellStyle name="ns0_13" xfId="4" xr:uid="{383D3408-12DC-4899-9F13-D014DF14BB0B}"/>
    <cellStyle name="ns0_14" xfId="5" xr:uid="{4DB06813-D923-4FD1-BE46-CC0C6B8D0187}"/>
    <cellStyle name="ns0_15" xfId="6" xr:uid="{155C0387-B193-4A9D-86F1-29A8FE8A6702}"/>
    <cellStyle name="ns0_16" xfId="7" xr:uid="{A5A58780-A004-43D4-BD5F-70CFB279A0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38"/>
  <sheetViews>
    <sheetView tabSelected="1" zoomScaleNormal="10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8" width="12.625" style="1" customWidth="1"/>
    <col min="29" max="16384" width="9" style="1"/>
  </cols>
  <sheetData>
    <row r="1" spans="1:28" ht="15" customHeight="1" thickTop="1" x14ac:dyDescent="0.15">
      <c r="A1" s="3" t="s">
        <v>51</v>
      </c>
      <c r="B1" s="3"/>
      <c r="C1" s="3"/>
      <c r="D1" s="3"/>
      <c r="E1" s="3"/>
      <c r="F1" s="3"/>
      <c r="G1" s="57"/>
      <c r="H1" s="5" t="s">
        <v>64</v>
      </c>
      <c r="I1" s="6"/>
      <c r="J1" s="3" t="s">
        <v>51</v>
      </c>
      <c r="K1" s="3"/>
      <c r="L1" s="3"/>
      <c r="M1" s="3"/>
      <c r="N1" s="3"/>
      <c r="O1" s="3"/>
      <c r="P1" s="3"/>
      <c r="Q1" s="5" t="str">
        <f>$H$1</f>
        <v>　現物給付（ 8月サービス分）</v>
      </c>
      <c r="R1" s="6"/>
      <c r="S1" s="3" t="s">
        <v>51</v>
      </c>
      <c r="T1" s="3"/>
      <c r="U1" s="3"/>
      <c r="V1" s="3"/>
      <c r="W1" s="3"/>
      <c r="X1" s="3"/>
      <c r="Y1" s="3"/>
      <c r="Z1" s="5" t="str">
        <f>$H$1</f>
        <v>　現物給付（ 8月サービス分）</v>
      </c>
      <c r="AA1" s="6"/>
      <c r="AB1" s="58"/>
    </row>
    <row r="2" spans="1:28" ht="15" customHeight="1" thickBot="1" x14ac:dyDescent="0.2">
      <c r="A2" s="3"/>
      <c r="B2" s="3"/>
      <c r="C2" s="3"/>
      <c r="D2" s="3"/>
      <c r="E2" s="3"/>
      <c r="F2" s="3"/>
      <c r="G2" s="3"/>
      <c r="H2" s="7" t="s">
        <v>65</v>
      </c>
      <c r="I2" s="8"/>
      <c r="J2" s="3"/>
      <c r="K2" s="3"/>
      <c r="L2" s="3"/>
      <c r="M2" s="3"/>
      <c r="N2" s="3"/>
      <c r="O2" s="3"/>
      <c r="P2" s="3"/>
      <c r="Q2" s="7" t="str">
        <f>$H$2</f>
        <v>　償還給付（ 9月支出決定分）</v>
      </c>
      <c r="R2" s="8"/>
      <c r="S2" s="3"/>
      <c r="T2" s="3"/>
      <c r="U2" s="3"/>
      <c r="V2" s="3"/>
      <c r="W2" s="3"/>
      <c r="X2" s="3"/>
      <c r="Y2" s="3"/>
      <c r="Z2" s="7" t="str">
        <f>$H$2</f>
        <v>　償還給付（ 9月支出決定分）</v>
      </c>
      <c r="AA2" s="8"/>
      <c r="AB2" s="58"/>
    </row>
    <row r="3" spans="1:28" ht="15" customHeight="1" thickTop="1" thickBot="1" x14ac:dyDescent="0.2">
      <c r="A3" s="3"/>
      <c r="B3" s="3"/>
      <c r="C3" s="3"/>
      <c r="D3" s="3"/>
      <c r="E3" s="3"/>
      <c r="F3" s="3"/>
      <c r="G3" s="3"/>
      <c r="H3" s="3"/>
      <c r="I3" s="9" t="s">
        <v>52</v>
      </c>
      <c r="J3" s="3"/>
      <c r="K3" s="3"/>
      <c r="L3" s="3"/>
      <c r="M3" s="3"/>
      <c r="N3" s="3"/>
      <c r="O3" s="3"/>
      <c r="P3" s="3"/>
      <c r="Q3" s="3"/>
      <c r="R3" s="9" t="s">
        <v>52</v>
      </c>
      <c r="S3" s="3"/>
      <c r="T3" s="3"/>
      <c r="U3" s="3"/>
      <c r="V3" s="3"/>
      <c r="W3" s="3"/>
      <c r="X3" s="3"/>
      <c r="Y3" s="3"/>
      <c r="Z3" s="3"/>
      <c r="AA3" s="9" t="s">
        <v>52</v>
      </c>
      <c r="AB3" s="9"/>
    </row>
    <row r="4" spans="1:28" ht="15" customHeight="1" x14ac:dyDescent="0.15">
      <c r="A4" s="10" t="s">
        <v>53</v>
      </c>
      <c r="B4" s="59" t="s">
        <v>48</v>
      </c>
      <c r="C4" s="60"/>
      <c r="D4" s="60"/>
      <c r="E4" s="60"/>
      <c r="F4" s="60"/>
      <c r="G4" s="60"/>
      <c r="H4" s="60"/>
      <c r="I4" s="61"/>
      <c r="J4" s="10" t="s">
        <v>53</v>
      </c>
      <c r="K4" s="59" t="s">
        <v>49</v>
      </c>
      <c r="L4" s="60"/>
      <c r="M4" s="60"/>
      <c r="N4" s="60"/>
      <c r="O4" s="60"/>
      <c r="P4" s="60"/>
      <c r="Q4" s="60"/>
      <c r="R4" s="61"/>
      <c r="S4" s="10" t="s">
        <v>53</v>
      </c>
      <c r="T4" s="59" t="s">
        <v>50</v>
      </c>
      <c r="U4" s="60"/>
      <c r="V4" s="60"/>
      <c r="W4" s="60"/>
      <c r="X4" s="60"/>
      <c r="Y4" s="60"/>
      <c r="Z4" s="60"/>
      <c r="AA4" s="61"/>
      <c r="AB4" s="62"/>
    </row>
    <row r="5" spans="1:28" ht="15" customHeight="1" x14ac:dyDescent="0.15">
      <c r="A5" s="17"/>
      <c r="B5" s="63"/>
      <c r="C5" s="64"/>
      <c r="D5" s="64"/>
      <c r="E5" s="64"/>
      <c r="F5" s="64"/>
      <c r="G5" s="64"/>
      <c r="H5" s="64"/>
      <c r="I5" s="65"/>
      <c r="J5" s="17"/>
      <c r="K5" s="63"/>
      <c r="L5" s="64"/>
      <c r="M5" s="64"/>
      <c r="N5" s="64"/>
      <c r="O5" s="64"/>
      <c r="P5" s="64"/>
      <c r="Q5" s="64"/>
      <c r="R5" s="65"/>
      <c r="S5" s="17"/>
      <c r="T5" s="63"/>
      <c r="U5" s="64"/>
      <c r="V5" s="64"/>
      <c r="W5" s="64"/>
      <c r="X5" s="64"/>
      <c r="Y5" s="64"/>
      <c r="Z5" s="64"/>
      <c r="AA5" s="65"/>
      <c r="AB5" s="62"/>
    </row>
    <row r="6" spans="1:28" ht="15" customHeight="1" thickBot="1" x14ac:dyDescent="0.2">
      <c r="A6" s="24"/>
      <c r="B6" s="25" t="s">
        <v>10</v>
      </c>
      <c r="C6" s="26" t="s">
        <v>11</v>
      </c>
      <c r="D6" s="26" t="s">
        <v>12</v>
      </c>
      <c r="E6" s="26" t="s">
        <v>13</v>
      </c>
      <c r="F6" s="26" t="s">
        <v>14</v>
      </c>
      <c r="G6" s="26" t="s">
        <v>15</v>
      </c>
      <c r="H6" s="27" t="s">
        <v>16</v>
      </c>
      <c r="I6" s="28" t="s">
        <v>54</v>
      </c>
      <c r="J6" s="24"/>
      <c r="K6" s="66" t="s">
        <v>10</v>
      </c>
      <c r="L6" s="26" t="s">
        <v>11</v>
      </c>
      <c r="M6" s="26" t="s">
        <v>12</v>
      </c>
      <c r="N6" s="26" t="s">
        <v>13</v>
      </c>
      <c r="O6" s="26" t="s">
        <v>14</v>
      </c>
      <c r="P6" s="26" t="s">
        <v>15</v>
      </c>
      <c r="Q6" s="27" t="s">
        <v>16</v>
      </c>
      <c r="R6" s="28" t="s">
        <v>54</v>
      </c>
      <c r="S6" s="24"/>
      <c r="T6" s="25" t="s">
        <v>10</v>
      </c>
      <c r="U6" s="26" t="s">
        <v>11</v>
      </c>
      <c r="V6" s="26" t="s">
        <v>12</v>
      </c>
      <c r="W6" s="26" t="s">
        <v>13</v>
      </c>
      <c r="X6" s="26" t="s">
        <v>14</v>
      </c>
      <c r="Y6" s="26" t="s">
        <v>15</v>
      </c>
      <c r="Z6" s="27" t="s">
        <v>16</v>
      </c>
      <c r="AA6" s="28" t="s">
        <v>54</v>
      </c>
      <c r="AB6" s="67"/>
    </row>
    <row r="7" spans="1:28" ht="15" customHeight="1" thickBot="1" x14ac:dyDescent="0.2">
      <c r="A7" s="68" t="s">
        <v>47</v>
      </c>
      <c r="B7" s="69">
        <f t="shared" ref="B7:H7" si="0">SUM(B8:B37)</f>
        <v>4276</v>
      </c>
      <c r="C7" s="70">
        <f t="shared" si="0"/>
        <v>5433</v>
      </c>
      <c r="D7" s="70">
        <f t="shared" si="0"/>
        <v>10129</v>
      </c>
      <c r="E7" s="70">
        <f t="shared" si="0"/>
        <v>8038</v>
      </c>
      <c r="F7" s="70">
        <f t="shared" si="0"/>
        <v>5299</v>
      </c>
      <c r="G7" s="70">
        <f t="shared" si="0"/>
        <v>4466</v>
      </c>
      <c r="H7" s="71">
        <f t="shared" si="0"/>
        <v>2756</v>
      </c>
      <c r="I7" s="72">
        <f>SUM(B7:H7)</f>
        <v>40397</v>
      </c>
      <c r="J7" s="68" t="s">
        <v>47</v>
      </c>
      <c r="K7" s="73">
        <f t="shared" ref="K7:Q7" si="1">SUM(K8:K37)</f>
        <v>50</v>
      </c>
      <c r="L7" s="74">
        <f t="shared" si="1"/>
        <v>99</v>
      </c>
      <c r="M7" s="74">
        <f t="shared" si="1"/>
        <v>117</v>
      </c>
      <c r="N7" s="74">
        <f t="shared" si="1"/>
        <v>162</v>
      </c>
      <c r="O7" s="74">
        <f t="shared" si="1"/>
        <v>81</v>
      </c>
      <c r="P7" s="74">
        <f t="shared" si="1"/>
        <v>85</v>
      </c>
      <c r="Q7" s="75">
        <f t="shared" si="1"/>
        <v>84</v>
      </c>
      <c r="R7" s="72">
        <f>SUM(K7:Q7)</f>
        <v>678</v>
      </c>
      <c r="S7" s="68" t="s">
        <v>47</v>
      </c>
      <c r="T7" s="73">
        <f t="shared" ref="T7:Z7" si="2">SUM(T8:T37)</f>
        <v>4326</v>
      </c>
      <c r="U7" s="74">
        <f t="shared" si="2"/>
        <v>5532</v>
      </c>
      <c r="V7" s="74">
        <f t="shared" si="2"/>
        <v>10246</v>
      </c>
      <c r="W7" s="74">
        <f t="shared" si="2"/>
        <v>8200</v>
      </c>
      <c r="X7" s="74">
        <f t="shared" si="2"/>
        <v>5380</v>
      </c>
      <c r="Y7" s="74">
        <f t="shared" si="2"/>
        <v>4551</v>
      </c>
      <c r="Z7" s="75">
        <f t="shared" si="2"/>
        <v>2840</v>
      </c>
      <c r="AA7" s="72">
        <f>SUM(T7:Z7)</f>
        <v>41075</v>
      </c>
      <c r="AB7" s="3"/>
    </row>
    <row r="8" spans="1:28" ht="15" customHeight="1" x14ac:dyDescent="0.15">
      <c r="A8" s="76" t="s">
        <v>17</v>
      </c>
      <c r="B8" s="77">
        <v>1907</v>
      </c>
      <c r="C8" s="78">
        <v>1993</v>
      </c>
      <c r="D8" s="79">
        <v>4646</v>
      </c>
      <c r="E8" s="80">
        <v>3044</v>
      </c>
      <c r="F8" s="81">
        <v>2156</v>
      </c>
      <c r="G8" s="82">
        <v>2004</v>
      </c>
      <c r="H8" s="83">
        <v>1383</v>
      </c>
      <c r="I8" s="84">
        <f t="shared" ref="I8:I37" si="3">SUM(B8:H8)</f>
        <v>17133</v>
      </c>
      <c r="J8" s="76" t="s">
        <v>17</v>
      </c>
      <c r="K8" s="85">
        <v>18</v>
      </c>
      <c r="L8" s="86">
        <v>28</v>
      </c>
      <c r="M8" s="86">
        <v>59</v>
      </c>
      <c r="N8" s="86">
        <v>65</v>
      </c>
      <c r="O8" s="86">
        <v>36</v>
      </c>
      <c r="P8" s="86">
        <v>38</v>
      </c>
      <c r="Q8" s="87">
        <v>37</v>
      </c>
      <c r="R8" s="84">
        <f t="shared" ref="R8:R37" si="4">SUM(K8:Q8)</f>
        <v>281</v>
      </c>
      <c r="S8" s="76" t="s">
        <v>17</v>
      </c>
      <c r="T8" s="85">
        <v>1925</v>
      </c>
      <c r="U8" s="86">
        <v>2021</v>
      </c>
      <c r="V8" s="86">
        <v>4705</v>
      </c>
      <c r="W8" s="86">
        <v>3109</v>
      </c>
      <c r="X8" s="86">
        <v>2192</v>
      </c>
      <c r="Y8" s="86">
        <v>2042</v>
      </c>
      <c r="Z8" s="87">
        <v>1420</v>
      </c>
      <c r="AA8" s="84">
        <f t="shared" ref="AA8:AA37" si="5">SUM(T8:Z8)</f>
        <v>17414</v>
      </c>
      <c r="AB8" s="3"/>
    </row>
    <row r="9" spans="1:28" ht="15" customHeight="1" x14ac:dyDescent="0.15">
      <c r="A9" s="88" t="s">
        <v>18</v>
      </c>
      <c r="B9" s="89">
        <v>205</v>
      </c>
      <c r="C9" s="90">
        <v>476</v>
      </c>
      <c r="D9" s="91">
        <v>433</v>
      </c>
      <c r="E9" s="92">
        <v>514</v>
      </c>
      <c r="F9" s="93">
        <v>269</v>
      </c>
      <c r="G9" s="94">
        <v>228</v>
      </c>
      <c r="H9" s="95">
        <v>123</v>
      </c>
      <c r="I9" s="96">
        <f t="shared" si="3"/>
        <v>2248</v>
      </c>
      <c r="J9" s="88" t="s">
        <v>18</v>
      </c>
      <c r="K9" s="97">
        <v>2</v>
      </c>
      <c r="L9" s="98">
        <v>2</v>
      </c>
      <c r="M9" s="98">
        <v>3</v>
      </c>
      <c r="N9" s="98">
        <v>6</v>
      </c>
      <c r="O9" s="98">
        <v>1</v>
      </c>
      <c r="P9" s="98">
        <v>4</v>
      </c>
      <c r="Q9" s="99">
        <v>1</v>
      </c>
      <c r="R9" s="96">
        <f t="shared" si="4"/>
        <v>19</v>
      </c>
      <c r="S9" s="88" t="s">
        <v>18</v>
      </c>
      <c r="T9" s="97">
        <v>207</v>
      </c>
      <c r="U9" s="98">
        <v>478</v>
      </c>
      <c r="V9" s="98">
        <v>436</v>
      </c>
      <c r="W9" s="98">
        <v>520</v>
      </c>
      <c r="X9" s="98">
        <v>270</v>
      </c>
      <c r="Y9" s="98">
        <v>232</v>
      </c>
      <c r="Z9" s="99">
        <v>124</v>
      </c>
      <c r="AA9" s="96">
        <f t="shared" si="5"/>
        <v>2267</v>
      </c>
      <c r="AB9" s="3"/>
    </row>
    <row r="10" spans="1:28" ht="15" customHeight="1" x14ac:dyDescent="0.15">
      <c r="A10" s="88" t="s">
        <v>19</v>
      </c>
      <c r="B10" s="89">
        <v>309</v>
      </c>
      <c r="C10" s="90">
        <v>308</v>
      </c>
      <c r="D10" s="91">
        <v>801</v>
      </c>
      <c r="E10" s="92">
        <v>309</v>
      </c>
      <c r="F10" s="93">
        <v>246</v>
      </c>
      <c r="G10" s="94">
        <v>153</v>
      </c>
      <c r="H10" s="95">
        <v>96</v>
      </c>
      <c r="I10" s="96">
        <f t="shared" si="3"/>
        <v>2222</v>
      </c>
      <c r="J10" s="88" t="s">
        <v>19</v>
      </c>
      <c r="K10" s="97">
        <v>2</v>
      </c>
      <c r="L10" s="98">
        <v>7</v>
      </c>
      <c r="M10" s="98">
        <v>12</v>
      </c>
      <c r="N10" s="98">
        <v>7</v>
      </c>
      <c r="O10" s="98">
        <v>5</v>
      </c>
      <c r="P10" s="98">
        <v>3</v>
      </c>
      <c r="Q10" s="99">
        <v>2</v>
      </c>
      <c r="R10" s="96">
        <f t="shared" si="4"/>
        <v>38</v>
      </c>
      <c r="S10" s="88" t="s">
        <v>19</v>
      </c>
      <c r="T10" s="97">
        <v>311</v>
      </c>
      <c r="U10" s="98">
        <v>315</v>
      </c>
      <c r="V10" s="98">
        <v>813</v>
      </c>
      <c r="W10" s="98">
        <v>316</v>
      </c>
      <c r="X10" s="98">
        <v>251</v>
      </c>
      <c r="Y10" s="98">
        <v>156</v>
      </c>
      <c r="Z10" s="99">
        <v>98</v>
      </c>
      <c r="AA10" s="96">
        <f t="shared" si="5"/>
        <v>2260</v>
      </c>
      <c r="AB10" s="3"/>
    </row>
    <row r="11" spans="1:28" ht="15" customHeight="1" x14ac:dyDescent="0.15">
      <c r="A11" s="88" t="s">
        <v>20</v>
      </c>
      <c r="B11" s="89">
        <v>54</v>
      </c>
      <c r="C11" s="90">
        <v>201</v>
      </c>
      <c r="D11" s="91">
        <v>164</v>
      </c>
      <c r="E11" s="92">
        <v>289</v>
      </c>
      <c r="F11" s="93">
        <v>149</v>
      </c>
      <c r="G11" s="94">
        <v>129</v>
      </c>
      <c r="H11" s="95">
        <v>69</v>
      </c>
      <c r="I11" s="96">
        <f t="shared" si="3"/>
        <v>1055</v>
      </c>
      <c r="J11" s="88" t="s">
        <v>20</v>
      </c>
      <c r="K11" s="97">
        <v>0</v>
      </c>
      <c r="L11" s="98">
        <v>5</v>
      </c>
      <c r="M11" s="98">
        <v>1</v>
      </c>
      <c r="N11" s="98">
        <v>4</v>
      </c>
      <c r="O11" s="98">
        <v>1</v>
      </c>
      <c r="P11" s="98">
        <v>3</v>
      </c>
      <c r="Q11" s="99">
        <v>1</v>
      </c>
      <c r="R11" s="96">
        <f t="shared" si="4"/>
        <v>15</v>
      </c>
      <c r="S11" s="88" t="s">
        <v>20</v>
      </c>
      <c r="T11" s="97">
        <v>54</v>
      </c>
      <c r="U11" s="98">
        <v>206</v>
      </c>
      <c r="V11" s="98">
        <v>165</v>
      </c>
      <c r="W11" s="98">
        <v>293</v>
      </c>
      <c r="X11" s="98">
        <v>150</v>
      </c>
      <c r="Y11" s="98">
        <v>132</v>
      </c>
      <c r="Z11" s="99">
        <v>70</v>
      </c>
      <c r="AA11" s="96">
        <f t="shared" si="5"/>
        <v>1070</v>
      </c>
      <c r="AB11" s="3"/>
    </row>
    <row r="12" spans="1:28" ht="15" customHeight="1" x14ac:dyDescent="0.15">
      <c r="A12" s="88" t="s">
        <v>21</v>
      </c>
      <c r="B12" s="89">
        <v>131</v>
      </c>
      <c r="C12" s="90">
        <v>128</v>
      </c>
      <c r="D12" s="91">
        <v>239</v>
      </c>
      <c r="E12" s="92">
        <v>193</v>
      </c>
      <c r="F12" s="93">
        <v>142</v>
      </c>
      <c r="G12" s="94">
        <v>98</v>
      </c>
      <c r="H12" s="95">
        <v>68</v>
      </c>
      <c r="I12" s="96">
        <f t="shared" si="3"/>
        <v>999</v>
      </c>
      <c r="J12" s="88" t="s">
        <v>21</v>
      </c>
      <c r="K12" s="97">
        <v>1</v>
      </c>
      <c r="L12" s="98">
        <v>4</v>
      </c>
      <c r="M12" s="98">
        <v>1</v>
      </c>
      <c r="N12" s="98">
        <v>5</v>
      </c>
      <c r="O12" s="98">
        <v>5</v>
      </c>
      <c r="P12" s="98">
        <v>1</v>
      </c>
      <c r="Q12" s="99">
        <v>3</v>
      </c>
      <c r="R12" s="96">
        <f t="shared" si="4"/>
        <v>20</v>
      </c>
      <c r="S12" s="88" t="s">
        <v>21</v>
      </c>
      <c r="T12" s="97">
        <v>132</v>
      </c>
      <c r="U12" s="98">
        <v>132</v>
      </c>
      <c r="V12" s="98">
        <v>240</v>
      </c>
      <c r="W12" s="98">
        <v>198</v>
      </c>
      <c r="X12" s="98">
        <v>147</v>
      </c>
      <c r="Y12" s="98">
        <v>99</v>
      </c>
      <c r="Z12" s="99">
        <v>71</v>
      </c>
      <c r="AA12" s="96">
        <f t="shared" si="5"/>
        <v>1019</v>
      </c>
      <c r="AB12" s="3"/>
    </row>
    <row r="13" spans="1:28" ht="15" customHeight="1" x14ac:dyDescent="0.15">
      <c r="A13" s="88" t="s">
        <v>22</v>
      </c>
      <c r="B13" s="89">
        <v>384</v>
      </c>
      <c r="C13" s="90">
        <v>514</v>
      </c>
      <c r="D13" s="91">
        <v>682</v>
      </c>
      <c r="E13" s="92">
        <v>680</v>
      </c>
      <c r="F13" s="93">
        <v>352</v>
      </c>
      <c r="G13" s="94">
        <v>379</v>
      </c>
      <c r="H13" s="95">
        <v>189</v>
      </c>
      <c r="I13" s="96">
        <f t="shared" si="3"/>
        <v>3180</v>
      </c>
      <c r="J13" s="88" t="s">
        <v>22</v>
      </c>
      <c r="K13" s="97">
        <v>6</v>
      </c>
      <c r="L13" s="98">
        <v>10</v>
      </c>
      <c r="M13" s="98">
        <v>6</v>
      </c>
      <c r="N13" s="98">
        <v>16</v>
      </c>
      <c r="O13" s="98">
        <v>6</v>
      </c>
      <c r="P13" s="98">
        <v>8</v>
      </c>
      <c r="Q13" s="99">
        <v>9</v>
      </c>
      <c r="R13" s="96">
        <f t="shared" si="4"/>
        <v>61</v>
      </c>
      <c r="S13" s="88" t="s">
        <v>22</v>
      </c>
      <c r="T13" s="97">
        <v>390</v>
      </c>
      <c r="U13" s="98">
        <v>524</v>
      </c>
      <c r="V13" s="98">
        <v>688</v>
      </c>
      <c r="W13" s="98">
        <v>696</v>
      </c>
      <c r="X13" s="98">
        <v>358</v>
      </c>
      <c r="Y13" s="98">
        <v>387</v>
      </c>
      <c r="Z13" s="99">
        <v>198</v>
      </c>
      <c r="AA13" s="96">
        <f t="shared" si="5"/>
        <v>3241</v>
      </c>
      <c r="AB13" s="3"/>
    </row>
    <row r="14" spans="1:28" ht="15" customHeight="1" x14ac:dyDescent="0.15">
      <c r="A14" s="88" t="s">
        <v>23</v>
      </c>
      <c r="B14" s="89">
        <v>106</v>
      </c>
      <c r="C14" s="90">
        <v>150</v>
      </c>
      <c r="D14" s="91">
        <v>322</v>
      </c>
      <c r="E14" s="92">
        <v>329</v>
      </c>
      <c r="F14" s="93">
        <v>181</v>
      </c>
      <c r="G14" s="94">
        <v>187</v>
      </c>
      <c r="H14" s="95">
        <v>121</v>
      </c>
      <c r="I14" s="96">
        <f t="shared" si="3"/>
        <v>1396</v>
      </c>
      <c r="J14" s="88" t="s">
        <v>23</v>
      </c>
      <c r="K14" s="97">
        <v>1</v>
      </c>
      <c r="L14" s="98">
        <v>5</v>
      </c>
      <c r="M14" s="98">
        <v>4</v>
      </c>
      <c r="N14" s="98">
        <v>3</v>
      </c>
      <c r="O14" s="98">
        <v>1</v>
      </c>
      <c r="P14" s="98">
        <v>3</v>
      </c>
      <c r="Q14" s="99">
        <v>3</v>
      </c>
      <c r="R14" s="96">
        <f t="shared" si="4"/>
        <v>20</v>
      </c>
      <c r="S14" s="88" t="s">
        <v>23</v>
      </c>
      <c r="T14" s="97">
        <v>107</v>
      </c>
      <c r="U14" s="98">
        <v>155</v>
      </c>
      <c r="V14" s="98">
        <v>326</v>
      </c>
      <c r="W14" s="98">
        <v>332</v>
      </c>
      <c r="X14" s="98">
        <v>182</v>
      </c>
      <c r="Y14" s="98">
        <v>190</v>
      </c>
      <c r="Z14" s="99">
        <v>124</v>
      </c>
      <c r="AA14" s="96">
        <f t="shared" si="5"/>
        <v>1416</v>
      </c>
      <c r="AB14" s="3"/>
    </row>
    <row r="15" spans="1:28" ht="15" customHeight="1" x14ac:dyDescent="0.15">
      <c r="A15" s="88" t="s">
        <v>24</v>
      </c>
      <c r="B15" s="89">
        <v>131</v>
      </c>
      <c r="C15" s="90">
        <v>279</v>
      </c>
      <c r="D15" s="91">
        <v>525</v>
      </c>
      <c r="E15" s="92">
        <v>572</v>
      </c>
      <c r="F15" s="93">
        <v>386</v>
      </c>
      <c r="G15" s="94">
        <v>284</v>
      </c>
      <c r="H15" s="95">
        <v>143</v>
      </c>
      <c r="I15" s="96">
        <f t="shared" si="3"/>
        <v>2320</v>
      </c>
      <c r="J15" s="88" t="s">
        <v>24</v>
      </c>
      <c r="K15" s="97">
        <v>3</v>
      </c>
      <c r="L15" s="98">
        <v>4</v>
      </c>
      <c r="M15" s="98">
        <v>4</v>
      </c>
      <c r="N15" s="98">
        <v>9</v>
      </c>
      <c r="O15" s="98">
        <v>5</v>
      </c>
      <c r="P15" s="98">
        <v>4</v>
      </c>
      <c r="Q15" s="99">
        <v>6</v>
      </c>
      <c r="R15" s="96">
        <f t="shared" si="4"/>
        <v>35</v>
      </c>
      <c r="S15" s="88" t="s">
        <v>24</v>
      </c>
      <c r="T15" s="97">
        <v>134</v>
      </c>
      <c r="U15" s="98">
        <v>283</v>
      </c>
      <c r="V15" s="98">
        <v>529</v>
      </c>
      <c r="W15" s="98">
        <v>581</v>
      </c>
      <c r="X15" s="98">
        <v>391</v>
      </c>
      <c r="Y15" s="98">
        <v>288</v>
      </c>
      <c r="Z15" s="99">
        <v>149</v>
      </c>
      <c r="AA15" s="96">
        <f t="shared" si="5"/>
        <v>2355</v>
      </c>
      <c r="AB15" s="3"/>
    </row>
    <row r="16" spans="1:28" ht="15" customHeight="1" x14ac:dyDescent="0.15">
      <c r="A16" s="88" t="s">
        <v>25</v>
      </c>
      <c r="B16" s="89">
        <v>171</v>
      </c>
      <c r="C16" s="90">
        <v>207</v>
      </c>
      <c r="D16" s="91">
        <v>306</v>
      </c>
      <c r="E16" s="92">
        <v>294</v>
      </c>
      <c r="F16" s="93">
        <v>194</v>
      </c>
      <c r="G16" s="94">
        <v>175</v>
      </c>
      <c r="H16" s="95">
        <v>111</v>
      </c>
      <c r="I16" s="96">
        <f t="shared" si="3"/>
        <v>1458</v>
      </c>
      <c r="J16" s="88" t="s">
        <v>25</v>
      </c>
      <c r="K16" s="97">
        <v>3</v>
      </c>
      <c r="L16" s="98">
        <v>7</v>
      </c>
      <c r="M16" s="98">
        <v>5</v>
      </c>
      <c r="N16" s="98">
        <v>10</v>
      </c>
      <c r="O16" s="98">
        <v>4</v>
      </c>
      <c r="P16" s="98">
        <v>8</v>
      </c>
      <c r="Q16" s="99">
        <v>7</v>
      </c>
      <c r="R16" s="96">
        <f t="shared" si="4"/>
        <v>44</v>
      </c>
      <c r="S16" s="88" t="s">
        <v>25</v>
      </c>
      <c r="T16" s="97">
        <v>174</v>
      </c>
      <c r="U16" s="98">
        <v>214</v>
      </c>
      <c r="V16" s="98">
        <v>311</v>
      </c>
      <c r="W16" s="98">
        <v>304</v>
      </c>
      <c r="X16" s="98">
        <v>198</v>
      </c>
      <c r="Y16" s="98">
        <v>183</v>
      </c>
      <c r="Z16" s="99">
        <v>118</v>
      </c>
      <c r="AA16" s="96">
        <f t="shared" si="5"/>
        <v>1502</v>
      </c>
      <c r="AB16" s="3"/>
    </row>
    <row r="17" spans="1:28" ht="15" customHeight="1" x14ac:dyDescent="0.15">
      <c r="A17" s="88" t="s">
        <v>26</v>
      </c>
      <c r="B17" s="89">
        <v>100</v>
      </c>
      <c r="C17" s="90">
        <v>56</v>
      </c>
      <c r="D17" s="91">
        <v>136</v>
      </c>
      <c r="E17" s="92">
        <v>106</v>
      </c>
      <c r="F17" s="93">
        <v>71</v>
      </c>
      <c r="G17" s="94">
        <v>52</v>
      </c>
      <c r="H17" s="95">
        <v>20</v>
      </c>
      <c r="I17" s="96">
        <f t="shared" si="3"/>
        <v>541</v>
      </c>
      <c r="J17" s="88" t="s">
        <v>26</v>
      </c>
      <c r="K17" s="97">
        <v>0</v>
      </c>
      <c r="L17" s="98">
        <v>0</v>
      </c>
      <c r="M17" s="98">
        <v>0</v>
      </c>
      <c r="N17" s="98">
        <v>2</v>
      </c>
      <c r="O17" s="98">
        <v>0</v>
      </c>
      <c r="P17" s="98">
        <v>0</v>
      </c>
      <c r="Q17" s="99">
        <v>0</v>
      </c>
      <c r="R17" s="96">
        <f t="shared" si="4"/>
        <v>2</v>
      </c>
      <c r="S17" s="88" t="s">
        <v>26</v>
      </c>
      <c r="T17" s="97">
        <v>100</v>
      </c>
      <c r="U17" s="98">
        <v>56</v>
      </c>
      <c r="V17" s="98">
        <v>136</v>
      </c>
      <c r="W17" s="98">
        <v>108</v>
      </c>
      <c r="X17" s="98">
        <v>71</v>
      </c>
      <c r="Y17" s="98">
        <v>52</v>
      </c>
      <c r="Z17" s="99">
        <v>20</v>
      </c>
      <c r="AA17" s="96">
        <f t="shared" si="5"/>
        <v>543</v>
      </c>
      <c r="AB17" s="3"/>
    </row>
    <row r="18" spans="1:28" ht="15" customHeight="1" x14ac:dyDescent="0.15">
      <c r="A18" s="88" t="s">
        <v>27</v>
      </c>
      <c r="B18" s="89">
        <v>46</v>
      </c>
      <c r="C18" s="90">
        <v>61</v>
      </c>
      <c r="D18" s="91">
        <v>159</v>
      </c>
      <c r="E18" s="92">
        <v>169</v>
      </c>
      <c r="F18" s="93">
        <v>160</v>
      </c>
      <c r="G18" s="94">
        <v>73</v>
      </c>
      <c r="H18" s="95">
        <v>34</v>
      </c>
      <c r="I18" s="96">
        <f t="shared" si="3"/>
        <v>702</v>
      </c>
      <c r="J18" s="88" t="s">
        <v>27</v>
      </c>
      <c r="K18" s="97">
        <v>1</v>
      </c>
      <c r="L18" s="98">
        <v>2</v>
      </c>
      <c r="M18" s="98">
        <v>3</v>
      </c>
      <c r="N18" s="98">
        <v>4</v>
      </c>
      <c r="O18" s="98">
        <v>2</v>
      </c>
      <c r="P18" s="98">
        <v>2</v>
      </c>
      <c r="Q18" s="99">
        <v>0</v>
      </c>
      <c r="R18" s="96">
        <f t="shared" si="4"/>
        <v>14</v>
      </c>
      <c r="S18" s="88" t="s">
        <v>27</v>
      </c>
      <c r="T18" s="97">
        <v>47</v>
      </c>
      <c r="U18" s="98">
        <v>63</v>
      </c>
      <c r="V18" s="98">
        <v>162</v>
      </c>
      <c r="W18" s="98">
        <v>173</v>
      </c>
      <c r="X18" s="98">
        <v>162</v>
      </c>
      <c r="Y18" s="98">
        <v>75</v>
      </c>
      <c r="Z18" s="99">
        <v>34</v>
      </c>
      <c r="AA18" s="96">
        <f t="shared" si="5"/>
        <v>716</v>
      </c>
      <c r="AB18" s="3"/>
    </row>
    <row r="19" spans="1:28" ht="15" customHeight="1" x14ac:dyDescent="0.15">
      <c r="A19" s="88" t="s">
        <v>28</v>
      </c>
      <c r="B19" s="89">
        <v>21</v>
      </c>
      <c r="C19" s="90">
        <v>30</v>
      </c>
      <c r="D19" s="91">
        <v>66</v>
      </c>
      <c r="E19" s="92">
        <v>41</v>
      </c>
      <c r="F19" s="93">
        <v>19</v>
      </c>
      <c r="G19" s="94">
        <v>14</v>
      </c>
      <c r="H19" s="95">
        <v>4</v>
      </c>
      <c r="I19" s="96">
        <f t="shared" si="3"/>
        <v>195</v>
      </c>
      <c r="J19" s="88" t="s">
        <v>28</v>
      </c>
      <c r="K19" s="97">
        <v>0</v>
      </c>
      <c r="L19" s="98">
        <v>0</v>
      </c>
      <c r="M19" s="98">
        <v>1</v>
      </c>
      <c r="N19" s="98">
        <v>0</v>
      </c>
      <c r="O19" s="98">
        <v>0</v>
      </c>
      <c r="P19" s="98">
        <v>1</v>
      </c>
      <c r="Q19" s="99">
        <v>0</v>
      </c>
      <c r="R19" s="96">
        <f t="shared" si="4"/>
        <v>2</v>
      </c>
      <c r="S19" s="88" t="s">
        <v>28</v>
      </c>
      <c r="T19" s="97">
        <v>21</v>
      </c>
      <c r="U19" s="98">
        <v>30</v>
      </c>
      <c r="V19" s="98">
        <v>67</v>
      </c>
      <c r="W19" s="98">
        <v>41</v>
      </c>
      <c r="X19" s="98">
        <v>19</v>
      </c>
      <c r="Y19" s="98">
        <v>15</v>
      </c>
      <c r="Z19" s="99">
        <v>4</v>
      </c>
      <c r="AA19" s="96">
        <f t="shared" si="5"/>
        <v>197</v>
      </c>
      <c r="AB19" s="3"/>
    </row>
    <row r="20" spans="1:28" ht="15" customHeight="1" x14ac:dyDescent="0.15">
      <c r="A20" s="88" t="s">
        <v>29</v>
      </c>
      <c r="B20" s="89">
        <v>14</v>
      </c>
      <c r="C20" s="90">
        <v>15</v>
      </c>
      <c r="D20" s="91">
        <v>28</v>
      </c>
      <c r="E20" s="92">
        <v>44</v>
      </c>
      <c r="F20" s="93">
        <v>23</v>
      </c>
      <c r="G20" s="94">
        <v>10</v>
      </c>
      <c r="H20" s="95">
        <v>6</v>
      </c>
      <c r="I20" s="96">
        <f t="shared" si="3"/>
        <v>140</v>
      </c>
      <c r="J20" s="88" t="s">
        <v>29</v>
      </c>
      <c r="K20" s="97">
        <v>0</v>
      </c>
      <c r="L20" s="98">
        <v>0</v>
      </c>
      <c r="M20" s="98">
        <v>1</v>
      </c>
      <c r="N20" s="98">
        <v>1</v>
      </c>
      <c r="O20" s="98">
        <v>1</v>
      </c>
      <c r="P20" s="98">
        <v>0</v>
      </c>
      <c r="Q20" s="99">
        <v>0</v>
      </c>
      <c r="R20" s="96">
        <f t="shared" si="4"/>
        <v>3</v>
      </c>
      <c r="S20" s="88" t="s">
        <v>29</v>
      </c>
      <c r="T20" s="97">
        <v>14</v>
      </c>
      <c r="U20" s="98">
        <v>15</v>
      </c>
      <c r="V20" s="98">
        <v>29</v>
      </c>
      <c r="W20" s="98">
        <v>45</v>
      </c>
      <c r="X20" s="98">
        <v>24</v>
      </c>
      <c r="Y20" s="98">
        <v>10</v>
      </c>
      <c r="Z20" s="99">
        <v>6</v>
      </c>
      <c r="AA20" s="96">
        <f t="shared" si="5"/>
        <v>143</v>
      </c>
      <c r="AB20" s="3"/>
    </row>
    <row r="21" spans="1:28" ht="15" customHeight="1" x14ac:dyDescent="0.15">
      <c r="A21" s="88" t="s">
        <v>30</v>
      </c>
      <c r="B21" s="89">
        <v>64</v>
      </c>
      <c r="C21" s="90">
        <v>107</v>
      </c>
      <c r="D21" s="91">
        <v>96</v>
      </c>
      <c r="E21" s="92">
        <v>103</v>
      </c>
      <c r="F21" s="93">
        <v>45</v>
      </c>
      <c r="G21" s="94">
        <v>41</v>
      </c>
      <c r="H21" s="95">
        <v>30</v>
      </c>
      <c r="I21" s="96">
        <f t="shared" si="3"/>
        <v>486</v>
      </c>
      <c r="J21" s="88" t="s">
        <v>30</v>
      </c>
      <c r="K21" s="97">
        <v>0</v>
      </c>
      <c r="L21" s="98">
        <v>2</v>
      </c>
      <c r="M21" s="98">
        <v>0</v>
      </c>
      <c r="N21" s="98">
        <v>2</v>
      </c>
      <c r="O21" s="98">
        <v>1</v>
      </c>
      <c r="P21" s="98">
        <v>0</v>
      </c>
      <c r="Q21" s="99">
        <v>2</v>
      </c>
      <c r="R21" s="96">
        <f t="shared" si="4"/>
        <v>7</v>
      </c>
      <c r="S21" s="88" t="s">
        <v>30</v>
      </c>
      <c r="T21" s="97">
        <v>64</v>
      </c>
      <c r="U21" s="98">
        <v>109</v>
      </c>
      <c r="V21" s="98">
        <v>96</v>
      </c>
      <c r="W21" s="98">
        <v>105</v>
      </c>
      <c r="X21" s="98">
        <v>46</v>
      </c>
      <c r="Y21" s="98">
        <v>41</v>
      </c>
      <c r="Z21" s="99">
        <v>32</v>
      </c>
      <c r="AA21" s="96">
        <f t="shared" si="5"/>
        <v>493</v>
      </c>
      <c r="AB21" s="3"/>
    </row>
    <row r="22" spans="1:28" ht="15" customHeight="1" x14ac:dyDescent="0.15">
      <c r="A22" s="88" t="s">
        <v>31</v>
      </c>
      <c r="B22" s="89">
        <v>7</v>
      </c>
      <c r="C22" s="90">
        <v>53</v>
      </c>
      <c r="D22" s="91">
        <v>41</v>
      </c>
      <c r="E22" s="92">
        <v>61</v>
      </c>
      <c r="F22" s="93">
        <v>35</v>
      </c>
      <c r="G22" s="94">
        <v>18</v>
      </c>
      <c r="H22" s="95">
        <v>10</v>
      </c>
      <c r="I22" s="96">
        <f t="shared" si="3"/>
        <v>225</v>
      </c>
      <c r="J22" s="88" t="s">
        <v>31</v>
      </c>
      <c r="K22" s="97">
        <v>0</v>
      </c>
      <c r="L22" s="98">
        <v>0</v>
      </c>
      <c r="M22" s="98">
        <v>1</v>
      </c>
      <c r="N22" s="98">
        <v>3</v>
      </c>
      <c r="O22" s="98">
        <v>0</v>
      </c>
      <c r="P22" s="98">
        <v>0</v>
      </c>
      <c r="Q22" s="99">
        <v>1</v>
      </c>
      <c r="R22" s="96">
        <f t="shared" si="4"/>
        <v>5</v>
      </c>
      <c r="S22" s="88" t="s">
        <v>31</v>
      </c>
      <c r="T22" s="97">
        <v>7</v>
      </c>
      <c r="U22" s="98">
        <v>53</v>
      </c>
      <c r="V22" s="98">
        <v>42</v>
      </c>
      <c r="W22" s="98">
        <v>64</v>
      </c>
      <c r="X22" s="98">
        <v>35</v>
      </c>
      <c r="Y22" s="98">
        <v>18</v>
      </c>
      <c r="Z22" s="99">
        <v>11</v>
      </c>
      <c r="AA22" s="96">
        <f t="shared" si="5"/>
        <v>230</v>
      </c>
      <c r="AB22" s="3"/>
    </row>
    <row r="23" spans="1:28" ht="15" customHeight="1" x14ac:dyDescent="0.15">
      <c r="A23" s="88" t="s">
        <v>32</v>
      </c>
      <c r="B23" s="89">
        <v>95</v>
      </c>
      <c r="C23" s="90">
        <v>143</v>
      </c>
      <c r="D23" s="91">
        <v>191</v>
      </c>
      <c r="E23" s="92">
        <v>134</v>
      </c>
      <c r="F23" s="93">
        <v>93</v>
      </c>
      <c r="G23" s="94">
        <v>89</v>
      </c>
      <c r="H23" s="95">
        <v>46</v>
      </c>
      <c r="I23" s="96">
        <f t="shared" si="3"/>
        <v>791</v>
      </c>
      <c r="J23" s="88" t="s">
        <v>32</v>
      </c>
      <c r="K23" s="97">
        <v>2</v>
      </c>
      <c r="L23" s="98">
        <v>5</v>
      </c>
      <c r="M23" s="98">
        <v>2</v>
      </c>
      <c r="N23" s="98">
        <v>2</v>
      </c>
      <c r="O23" s="98">
        <v>3</v>
      </c>
      <c r="P23" s="98">
        <v>0</v>
      </c>
      <c r="Q23" s="99">
        <v>5</v>
      </c>
      <c r="R23" s="96">
        <f t="shared" si="4"/>
        <v>19</v>
      </c>
      <c r="S23" s="88" t="s">
        <v>32</v>
      </c>
      <c r="T23" s="97">
        <v>97</v>
      </c>
      <c r="U23" s="98">
        <v>148</v>
      </c>
      <c r="V23" s="98">
        <v>193</v>
      </c>
      <c r="W23" s="98">
        <v>136</v>
      </c>
      <c r="X23" s="98">
        <v>96</v>
      </c>
      <c r="Y23" s="98">
        <v>89</v>
      </c>
      <c r="Z23" s="99">
        <v>51</v>
      </c>
      <c r="AA23" s="96">
        <f t="shared" si="5"/>
        <v>810</v>
      </c>
      <c r="AB23" s="3"/>
    </row>
    <row r="24" spans="1:28" ht="15" customHeight="1" x14ac:dyDescent="0.15">
      <c r="A24" s="88" t="s">
        <v>33</v>
      </c>
      <c r="B24" s="89">
        <v>28</v>
      </c>
      <c r="C24" s="90">
        <v>31</v>
      </c>
      <c r="D24" s="91">
        <v>55</v>
      </c>
      <c r="E24" s="92">
        <v>68</v>
      </c>
      <c r="F24" s="93">
        <v>58</v>
      </c>
      <c r="G24" s="94">
        <v>28</v>
      </c>
      <c r="H24" s="95">
        <v>14</v>
      </c>
      <c r="I24" s="96">
        <f t="shared" si="3"/>
        <v>282</v>
      </c>
      <c r="J24" s="88" t="s">
        <v>33</v>
      </c>
      <c r="K24" s="97">
        <v>0</v>
      </c>
      <c r="L24" s="98">
        <v>0</v>
      </c>
      <c r="M24" s="98">
        <v>0</v>
      </c>
      <c r="N24" s="98">
        <v>3</v>
      </c>
      <c r="O24" s="98">
        <v>0</v>
      </c>
      <c r="P24" s="98">
        <v>0</v>
      </c>
      <c r="Q24" s="99">
        <v>0</v>
      </c>
      <c r="R24" s="96">
        <f t="shared" si="4"/>
        <v>3</v>
      </c>
      <c r="S24" s="88" t="s">
        <v>33</v>
      </c>
      <c r="T24" s="97">
        <v>28</v>
      </c>
      <c r="U24" s="98">
        <v>31</v>
      </c>
      <c r="V24" s="98">
        <v>55</v>
      </c>
      <c r="W24" s="98">
        <v>71</v>
      </c>
      <c r="X24" s="98">
        <v>58</v>
      </c>
      <c r="Y24" s="98">
        <v>28</v>
      </c>
      <c r="Z24" s="99">
        <v>14</v>
      </c>
      <c r="AA24" s="96">
        <f t="shared" si="5"/>
        <v>285</v>
      </c>
      <c r="AB24" s="3"/>
    </row>
    <row r="25" spans="1:28" ht="15" customHeight="1" x14ac:dyDescent="0.15">
      <c r="A25" s="88" t="s">
        <v>34</v>
      </c>
      <c r="B25" s="89">
        <v>25</v>
      </c>
      <c r="C25" s="90">
        <v>34</v>
      </c>
      <c r="D25" s="91">
        <v>61</v>
      </c>
      <c r="E25" s="92">
        <v>75</v>
      </c>
      <c r="F25" s="93">
        <v>42</v>
      </c>
      <c r="G25" s="94">
        <v>32</v>
      </c>
      <c r="H25" s="95">
        <v>12</v>
      </c>
      <c r="I25" s="96">
        <f t="shared" si="3"/>
        <v>281</v>
      </c>
      <c r="J25" s="88" t="s">
        <v>34</v>
      </c>
      <c r="K25" s="97">
        <v>1</v>
      </c>
      <c r="L25" s="98">
        <v>2</v>
      </c>
      <c r="M25" s="98">
        <v>0</v>
      </c>
      <c r="N25" s="98">
        <v>1</v>
      </c>
      <c r="O25" s="98">
        <v>0</v>
      </c>
      <c r="P25" s="98">
        <v>0</v>
      </c>
      <c r="Q25" s="99">
        <v>0</v>
      </c>
      <c r="R25" s="96">
        <f t="shared" si="4"/>
        <v>4</v>
      </c>
      <c r="S25" s="88" t="s">
        <v>34</v>
      </c>
      <c r="T25" s="97">
        <v>26</v>
      </c>
      <c r="U25" s="98">
        <v>36</v>
      </c>
      <c r="V25" s="98">
        <v>61</v>
      </c>
      <c r="W25" s="98">
        <v>76</v>
      </c>
      <c r="X25" s="98">
        <v>42</v>
      </c>
      <c r="Y25" s="98">
        <v>32</v>
      </c>
      <c r="Z25" s="99">
        <v>12</v>
      </c>
      <c r="AA25" s="96">
        <f t="shared" si="5"/>
        <v>285</v>
      </c>
      <c r="AB25" s="3"/>
    </row>
    <row r="26" spans="1:28" ht="15" customHeight="1" x14ac:dyDescent="0.15">
      <c r="A26" s="88" t="s">
        <v>35</v>
      </c>
      <c r="B26" s="89">
        <v>18</v>
      </c>
      <c r="C26" s="90">
        <v>28</v>
      </c>
      <c r="D26" s="91">
        <v>53</v>
      </c>
      <c r="E26" s="92">
        <v>31</v>
      </c>
      <c r="F26" s="93">
        <v>29</v>
      </c>
      <c r="G26" s="94">
        <v>25</v>
      </c>
      <c r="H26" s="95">
        <v>16</v>
      </c>
      <c r="I26" s="96">
        <f t="shared" si="3"/>
        <v>200</v>
      </c>
      <c r="J26" s="88" t="s">
        <v>35</v>
      </c>
      <c r="K26" s="97">
        <v>1</v>
      </c>
      <c r="L26" s="98">
        <v>0</v>
      </c>
      <c r="M26" s="98">
        <v>0</v>
      </c>
      <c r="N26" s="98">
        <v>0</v>
      </c>
      <c r="O26" s="98">
        <v>0</v>
      </c>
      <c r="P26" s="98">
        <v>0</v>
      </c>
      <c r="Q26" s="99">
        <v>1</v>
      </c>
      <c r="R26" s="96">
        <f t="shared" si="4"/>
        <v>2</v>
      </c>
      <c r="S26" s="88" t="s">
        <v>35</v>
      </c>
      <c r="T26" s="97">
        <v>19</v>
      </c>
      <c r="U26" s="98">
        <v>28</v>
      </c>
      <c r="V26" s="98">
        <v>53</v>
      </c>
      <c r="W26" s="98">
        <v>31</v>
      </c>
      <c r="X26" s="98">
        <v>29</v>
      </c>
      <c r="Y26" s="98">
        <v>25</v>
      </c>
      <c r="Z26" s="99">
        <v>17</v>
      </c>
      <c r="AA26" s="96">
        <f t="shared" si="5"/>
        <v>202</v>
      </c>
      <c r="AB26" s="3"/>
    </row>
    <row r="27" spans="1:28" ht="15" customHeight="1" x14ac:dyDescent="0.15">
      <c r="A27" s="88" t="s">
        <v>36</v>
      </c>
      <c r="B27" s="89">
        <v>18</v>
      </c>
      <c r="C27" s="90">
        <v>24</v>
      </c>
      <c r="D27" s="91">
        <v>46</v>
      </c>
      <c r="E27" s="92">
        <v>58</v>
      </c>
      <c r="F27" s="93">
        <v>35</v>
      </c>
      <c r="G27" s="94">
        <v>18</v>
      </c>
      <c r="H27" s="95">
        <v>14</v>
      </c>
      <c r="I27" s="96">
        <f t="shared" si="3"/>
        <v>213</v>
      </c>
      <c r="J27" s="88" t="s">
        <v>36</v>
      </c>
      <c r="K27" s="97">
        <v>0</v>
      </c>
      <c r="L27" s="98">
        <v>1</v>
      </c>
      <c r="M27" s="98">
        <v>1</v>
      </c>
      <c r="N27" s="98">
        <v>1</v>
      </c>
      <c r="O27" s="98">
        <v>1</v>
      </c>
      <c r="P27" s="98">
        <v>0</v>
      </c>
      <c r="Q27" s="99">
        <v>1</v>
      </c>
      <c r="R27" s="96">
        <f t="shared" si="4"/>
        <v>5</v>
      </c>
      <c r="S27" s="88" t="s">
        <v>36</v>
      </c>
      <c r="T27" s="97">
        <v>18</v>
      </c>
      <c r="U27" s="98">
        <v>25</v>
      </c>
      <c r="V27" s="98">
        <v>47</v>
      </c>
      <c r="W27" s="98">
        <v>59</v>
      </c>
      <c r="X27" s="98">
        <v>36</v>
      </c>
      <c r="Y27" s="98">
        <v>18</v>
      </c>
      <c r="Z27" s="99">
        <v>15</v>
      </c>
      <c r="AA27" s="96">
        <f t="shared" si="5"/>
        <v>218</v>
      </c>
      <c r="AB27" s="3"/>
    </row>
    <row r="28" spans="1:28" ht="15" customHeight="1" x14ac:dyDescent="0.15">
      <c r="A28" s="88" t="s">
        <v>37</v>
      </c>
      <c r="B28" s="89">
        <v>67</v>
      </c>
      <c r="C28" s="90">
        <v>75</v>
      </c>
      <c r="D28" s="91">
        <v>112</v>
      </c>
      <c r="E28" s="92">
        <v>91</v>
      </c>
      <c r="F28" s="93">
        <v>51</v>
      </c>
      <c r="G28" s="94">
        <v>42</v>
      </c>
      <c r="H28" s="95">
        <v>31</v>
      </c>
      <c r="I28" s="96">
        <f t="shared" si="3"/>
        <v>469</v>
      </c>
      <c r="J28" s="88" t="s">
        <v>37</v>
      </c>
      <c r="K28" s="97">
        <v>2</v>
      </c>
      <c r="L28" s="98">
        <v>0</v>
      </c>
      <c r="M28" s="98">
        <v>0</v>
      </c>
      <c r="N28" s="98">
        <v>1</v>
      </c>
      <c r="O28" s="98">
        <v>0</v>
      </c>
      <c r="P28" s="98">
        <v>1</v>
      </c>
      <c r="Q28" s="99">
        <v>0</v>
      </c>
      <c r="R28" s="96">
        <f t="shared" si="4"/>
        <v>4</v>
      </c>
      <c r="S28" s="88" t="s">
        <v>37</v>
      </c>
      <c r="T28" s="97">
        <v>69</v>
      </c>
      <c r="U28" s="98">
        <v>75</v>
      </c>
      <c r="V28" s="98">
        <v>112</v>
      </c>
      <c r="W28" s="98">
        <v>92</v>
      </c>
      <c r="X28" s="98">
        <v>51</v>
      </c>
      <c r="Y28" s="98">
        <v>43</v>
      </c>
      <c r="Z28" s="99">
        <v>31</v>
      </c>
      <c r="AA28" s="96">
        <f t="shared" si="5"/>
        <v>473</v>
      </c>
      <c r="AB28" s="3"/>
    </row>
    <row r="29" spans="1:28" ht="15" customHeight="1" x14ac:dyDescent="0.15">
      <c r="A29" s="88" t="s">
        <v>38</v>
      </c>
      <c r="B29" s="89">
        <v>35</v>
      </c>
      <c r="C29" s="90">
        <v>39</v>
      </c>
      <c r="D29" s="91">
        <v>97</v>
      </c>
      <c r="E29" s="92">
        <v>70</v>
      </c>
      <c r="F29" s="93">
        <v>34</v>
      </c>
      <c r="G29" s="94">
        <v>32</v>
      </c>
      <c r="H29" s="95">
        <v>20</v>
      </c>
      <c r="I29" s="96">
        <f t="shared" si="3"/>
        <v>327</v>
      </c>
      <c r="J29" s="88" t="s">
        <v>38</v>
      </c>
      <c r="K29" s="97">
        <v>2</v>
      </c>
      <c r="L29" s="98">
        <v>2</v>
      </c>
      <c r="M29" s="98">
        <v>2</v>
      </c>
      <c r="N29" s="98">
        <v>0</v>
      </c>
      <c r="O29" s="98">
        <v>3</v>
      </c>
      <c r="P29" s="98">
        <v>1</v>
      </c>
      <c r="Q29" s="99">
        <v>0</v>
      </c>
      <c r="R29" s="96">
        <f t="shared" si="4"/>
        <v>10</v>
      </c>
      <c r="S29" s="88" t="s">
        <v>38</v>
      </c>
      <c r="T29" s="97">
        <v>37</v>
      </c>
      <c r="U29" s="98">
        <v>41</v>
      </c>
      <c r="V29" s="98">
        <v>99</v>
      </c>
      <c r="W29" s="98">
        <v>70</v>
      </c>
      <c r="X29" s="98">
        <v>37</v>
      </c>
      <c r="Y29" s="98">
        <v>33</v>
      </c>
      <c r="Z29" s="99">
        <v>20</v>
      </c>
      <c r="AA29" s="96">
        <f t="shared" si="5"/>
        <v>337</v>
      </c>
      <c r="AB29" s="3"/>
    </row>
    <row r="30" spans="1:28" ht="15" customHeight="1" x14ac:dyDescent="0.15">
      <c r="A30" s="88" t="s">
        <v>39</v>
      </c>
      <c r="B30" s="89">
        <v>87</v>
      </c>
      <c r="C30" s="90">
        <v>151</v>
      </c>
      <c r="D30" s="91">
        <v>264</v>
      </c>
      <c r="E30" s="92">
        <v>200</v>
      </c>
      <c r="F30" s="93">
        <v>141</v>
      </c>
      <c r="G30" s="94">
        <v>110</v>
      </c>
      <c r="H30" s="95">
        <v>60</v>
      </c>
      <c r="I30" s="96">
        <f t="shared" si="3"/>
        <v>1013</v>
      </c>
      <c r="J30" s="88" t="s">
        <v>39</v>
      </c>
      <c r="K30" s="97">
        <v>2</v>
      </c>
      <c r="L30" s="98">
        <v>6</v>
      </c>
      <c r="M30" s="98">
        <v>5</v>
      </c>
      <c r="N30" s="98">
        <v>7</v>
      </c>
      <c r="O30" s="98">
        <v>2</v>
      </c>
      <c r="P30" s="98">
        <v>2</v>
      </c>
      <c r="Q30" s="99">
        <v>3</v>
      </c>
      <c r="R30" s="96">
        <f t="shared" si="4"/>
        <v>27</v>
      </c>
      <c r="S30" s="88" t="s">
        <v>39</v>
      </c>
      <c r="T30" s="97">
        <v>89</v>
      </c>
      <c r="U30" s="98">
        <v>157</v>
      </c>
      <c r="V30" s="98">
        <v>269</v>
      </c>
      <c r="W30" s="98">
        <v>207</v>
      </c>
      <c r="X30" s="98">
        <v>143</v>
      </c>
      <c r="Y30" s="98">
        <v>112</v>
      </c>
      <c r="Z30" s="99">
        <v>63</v>
      </c>
      <c r="AA30" s="96">
        <f t="shared" si="5"/>
        <v>1040</v>
      </c>
      <c r="AB30" s="3"/>
    </row>
    <row r="31" spans="1:28" ht="15" customHeight="1" x14ac:dyDescent="0.15">
      <c r="A31" s="88" t="s">
        <v>40</v>
      </c>
      <c r="B31" s="89">
        <v>51</v>
      </c>
      <c r="C31" s="90">
        <v>83</v>
      </c>
      <c r="D31" s="91">
        <v>83</v>
      </c>
      <c r="E31" s="92">
        <v>117</v>
      </c>
      <c r="F31" s="93">
        <v>85</v>
      </c>
      <c r="G31" s="94">
        <v>69</v>
      </c>
      <c r="H31" s="95">
        <v>51</v>
      </c>
      <c r="I31" s="96">
        <f t="shared" si="3"/>
        <v>539</v>
      </c>
      <c r="J31" s="88" t="s">
        <v>40</v>
      </c>
      <c r="K31" s="97">
        <v>1</v>
      </c>
      <c r="L31" s="98">
        <v>1</v>
      </c>
      <c r="M31" s="98">
        <v>3</v>
      </c>
      <c r="N31" s="98">
        <v>2</v>
      </c>
      <c r="O31" s="98">
        <v>0</v>
      </c>
      <c r="P31" s="98">
        <v>0</v>
      </c>
      <c r="Q31" s="99">
        <v>1</v>
      </c>
      <c r="R31" s="96">
        <f t="shared" si="4"/>
        <v>8</v>
      </c>
      <c r="S31" s="88" t="s">
        <v>40</v>
      </c>
      <c r="T31" s="97">
        <v>52</v>
      </c>
      <c r="U31" s="98">
        <v>84</v>
      </c>
      <c r="V31" s="98">
        <v>86</v>
      </c>
      <c r="W31" s="98">
        <v>119</v>
      </c>
      <c r="X31" s="98">
        <v>85</v>
      </c>
      <c r="Y31" s="98">
        <v>69</v>
      </c>
      <c r="Z31" s="99">
        <v>52</v>
      </c>
      <c r="AA31" s="96">
        <f t="shared" si="5"/>
        <v>547</v>
      </c>
      <c r="AB31" s="3"/>
    </row>
    <row r="32" spans="1:28" ht="15" customHeight="1" x14ac:dyDescent="0.15">
      <c r="A32" s="88" t="s">
        <v>41</v>
      </c>
      <c r="B32" s="89">
        <v>28</v>
      </c>
      <c r="C32" s="90">
        <v>28</v>
      </c>
      <c r="D32" s="91">
        <v>65</v>
      </c>
      <c r="E32" s="92">
        <v>42</v>
      </c>
      <c r="F32" s="93">
        <v>35</v>
      </c>
      <c r="G32" s="94">
        <v>17</v>
      </c>
      <c r="H32" s="95">
        <v>5</v>
      </c>
      <c r="I32" s="96">
        <f t="shared" si="3"/>
        <v>220</v>
      </c>
      <c r="J32" s="88" t="s">
        <v>41</v>
      </c>
      <c r="K32" s="97">
        <v>0</v>
      </c>
      <c r="L32" s="98">
        <v>1</v>
      </c>
      <c r="M32" s="98">
        <v>1</v>
      </c>
      <c r="N32" s="98">
        <v>3</v>
      </c>
      <c r="O32" s="98">
        <v>1</v>
      </c>
      <c r="P32" s="98">
        <v>2</v>
      </c>
      <c r="Q32" s="99">
        <v>0</v>
      </c>
      <c r="R32" s="96">
        <f t="shared" si="4"/>
        <v>8</v>
      </c>
      <c r="S32" s="88" t="s">
        <v>41</v>
      </c>
      <c r="T32" s="97">
        <v>28</v>
      </c>
      <c r="U32" s="98">
        <v>29</v>
      </c>
      <c r="V32" s="98">
        <v>66</v>
      </c>
      <c r="W32" s="98">
        <v>45</v>
      </c>
      <c r="X32" s="98">
        <v>36</v>
      </c>
      <c r="Y32" s="98">
        <v>19</v>
      </c>
      <c r="Z32" s="99">
        <v>5</v>
      </c>
      <c r="AA32" s="96">
        <f t="shared" si="5"/>
        <v>228</v>
      </c>
      <c r="AB32" s="3"/>
    </row>
    <row r="33" spans="1:28" ht="15" customHeight="1" x14ac:dyDescent="0.15">
      <c r="A33" s="88" t="s">
        <v>42</v>
      </c>
      <c r="B33" s="89">
        <v>78</v>
      </c>
      <c r="C33" s="90">
        <v>93</v>
      </c>
      <c r="D33" s="91">
        <v>159</v>
      </c>
      <c r="E33" s="92">
        <v>145</v>
      </c>
      <c r="F33" s="93">
        <v>82</v>
      </c>
      <c r="G33" s="94">
        <v>58</v>
      </c>
      <c r="H33" s="95">
        <v>22</v>
      </c>
      <c r="I33" s="96">
        <f t="shared" si="3"/>
        <v>637</v>
      </c>
      <c r="J33" s="88" t="s">
        <v>42</v>
      </c>
      <c r="K33" s="97">
        <v>0</v>
      </c>
      <c r="L33" s="98">
        <v>4</v>
      </c>
      <c r="M33" s="98">
        <v>0</v>
      </c>
      <c r="N33" s="98">
        <v>0</v>
      </c>
      <c r="O33" s="98">
        <v>1</v>
      </c>
      <c r="P33" s="98">
        <v>3</v>
      </c>
      <c r="Q33" s="99">
        <v>1</v>
      </c>
      <c r="R33" s="96">
        <f t="shared" si="4"/>
        <v>9</v>
      </c>
      <c r="S33" s="88" t="s">
        <v>42</v>
      </c>
      <c r="T33" s="97">
        <v>78</v>
      </c>
      <c r="U33" s="98">
        <v>97</v>
      </c>
      <c r="V33" s="98">
        <v>159</v>
      </c>
      <c r="W33" s="98">
        <v>145</v>
      </c>
      <c r="X33" s="98">
        <v>83</v>
      </c>
      <c r="Y33" s="98">
        <v>61</v>
      </c>
      <c r="Z33" s="99">
        <v>23</v>
      </c>
      <c r="AA33" s="96">
        <f t="shared" si="5"/>
        <v>646</v>
      </c>
      <c r="AB33" s="3"/>
    </row>
    <row r="34" spans="1:28" ht="15" customHeight="1" x14ac:dyDescent="0.15">
      <c r="A34" s="88" t="s">
        <v>43</v>
      </c>
      <c r="B34" s="89">
        <v>16</v>
      </c>
      <c r="C34" s="90">
        <v>22</v>
      </c>
      <c r="D34" s="91">
        <v>33</v>
      </c>
      <c r="E34" s="92">
        <v>26</v>
      </c>
      <c r="F34" s="93">
        <v>20</v>
      </c>
      <c r="G34" s="94">
        <v>7</v>
      </c>
      <c r="H34" s="95">
        <v>6</v>
      </c>
      <c r="I34" s="96">
        <f t="shared" si="3"/>
        <v>130</v>
      </c>
      <c r="J34" s="88" t="s">
        <v>43</v>
      </c>
      <c r="K34" s="97">
        <v>0</v>
      </c>
      <c r="L34" s="98">
        <v>1</v>
      </c>
      <c r="M34" s="98">
        <v>0</v>
      </c>
      <c r="N34" s="98">
        <v>1</v>
      </c>
      <c r="O34" s="98">
        <v>0</v>
      </c>
      <c r="P34" s="98">
        <v>0</v>
      </c>
      <c r="Q34" s="99">
        <v>0</v>
      </c>
      <c r="R34" s="96">
        <f t="shared" si="4"/>
        <v>2</v>
      </c>
      <c r="S34" s="88" t="s">
        <v>43</v>
      </c>
      <c r="T34" s="97">
        <v>16</v>
      </c>
      <c r="U34" s="98">
        <v>23</v>
      </c>
      <c r="V34" s="98">
        <v>33</v>
      </c>
      <c r="W34" s="98">
        <v>27</v>
      </c>
      <c r="X34" s="98">
        <v>20</v>
      </c>
      <c r="Y34" s="98">
        <v>7</v>
      </c>
      <c r="Z34" s="99">
        <v>6</v>
      </c>
      <c r="AA34" s="96">
        <f t="shared" si="5"/>
        <v>132</v>
      </c>
      <c r="AB34" s="3"/>
    </row>
    <row r="35" spans="1:28" ht="15" customHeight="1" x14ac:dyDescent="0.15">
      <c r="A35" s="88" t="s">
        <v>44</v>
      </c>
      <c r="B35" s="89">
        <v>30</v>
      </c>
      <c r="C35" s="90">
        <v>17</v>
      </c>
      <c r="D35" s="91">
        <v>56</v>
      </c>
      <c r="E35" s="92">
        <v>22</v>
      </c>
      <c r="F35" s="93">
        <v>19</v>
      </c>
      <c r="G35" s="94">
        <v>11</v>
      </c>
      <c r="H35" s="95">
        <v>11</v>
      </c>
      <c r="I35" s="96">
        <f t="shared" si="3"/>
        <v>166</v>
      </c>
      <c r="J35" s="88" t="s">
        <v>44</v>
      </c>
      <c r="K35" s="97">
        <v>0</v>
      </c>
      <c r="L35" s="98">
        <v>0</v>
      </c>
      <c r="M35" s="98">
        <v>0</v>
      </c>
      <c r="N35" s="98">
        <v>0</v>
      </c>
      <c r="O35" s="98">
        <v>0</v>
      </c>
      <c r="P35" s="98">
        <v>0</v>
      </c>
      <c r="Q35" s="99">
        <v>0</v>
      </c>
      <c r="R35" s="96">
        <f t="shared" si="4"/>
        <v>0</v>
      </c>
      <c r="S35" s="88" t="s">
        <v>44</v>
      </c>
      <c r="T35" s="97">
        <v>30</v>
      </c>
      <c r="U35" s="98">
        <v>17</v>
      </c>
      <c r="V35" s="98">
        <v>56</v>
      </c>
      <c r="W35" s="98">
        <v>22</v>
      </c>
      <c r="X35" s="98">
        <v>19</v>
      </c>
      <c r="Y35" s="98">
        <v>11</v>
      </c>
      <c r="Z35" s="99">
        <v>11</v>
      </c>
      <c r="AA35" s="96">
        <f t="shared" si="5"/>
        <v>166</v>
      </c>
      <c r="AB35" s="3"/>
    </row>
    <row r="36" spans="1:28" ht="15" customHeight="1" x14ac:dyDescent="0.15">
      <c r="A36" s="88" t="s">
        <v>45</v>
      </c>
      <c r="B36" s="89">
        <v>7</v>
      </c>
      <c r="C36" s="90">
        <v>2</v>
      </c>
      <c r="D36" s="91">
        <v>9</v>
      </c>
      <c r="E36" s="92">
        <v>1</v>
      </c>
      <c r="F36" s="93">
        <v>2</v>
      </c>
      <c r="G36" s="94">
        <v>5</v>
      </c>
      <c r="H36" s="95">
        <v>1</v>
      </c>
      <c r="I36" s="96">
        <f t="shared" si="3"/>
        <v>27</v>
      </c>
      <c r="J36" s="88" t="s">
        <v>45</v>
      </c>
      <c r="K36" s="97">
        <v>0</v>
      </c>
      <c r="L36" s="98">
        <v>0</v>
      </c>
      <c r="M36" s="98">
        <v>0</v>
      </c>
      <c r="N36" s="98">
        <v>0</v>
      </c>
      <c r="O36" s="98">
        <v>0</v>
      </c>
      <c r="P36" s="98">
        <v>0</v>
      </c>
      <c r="Q36" s="99">
        <v>0</v>
      </c>
      <c r="R36" s="96">
        <f t="shared" si="4"/>
        <v>0</v>
      </c>
      <c r="S36" s="88" t="s">
        <v>45</v>
      </c>
      <c r="T36" s="97">
        <v>7</v>
      </c>
      <c r="U36" s="98">
        <v>2</v>
      </c>
      <c r="V36" s="98">
        <v>9</v>
      </c>
      <c r="W36" s="98">
        <v>1</v>
      </c>
      <c r="X36" s="98">
        <v>2</v>
      </c>
      <c r="Y36" s="98">
        <v>5</v>
      </c>
      <c r="Z36" s="99">
        <v>1</v>
      </c>
      <c r="AA36" s="96">
        <f t="shared" si="5"/>
        <v>27</v>
      </c>
      <c r="AB36" s="3"/>
    </row>
    <row r="37" spans="1:28" ht="15" customHeight="1" thickBot="1" x14ac:dyDescent="0.2">
      <c r="A37" s="100" t="s">
        <v>46</v>
      </c>
      <c r="B37" s="101">
        <v>43</v>
      </c>
      <c r="C37" s="102">
        <v>85</v>
      </c>
      <c r="D37" s="103">
        <v>201</v>
      </c>
      <c r="E37" s="104">
        <v>210</v>
      </c>
      <c r="F37" s="105">
        <v>145</v>
      </c>
      <c r="G37" s="106">
        <v>78</v>
      </c>
      <c r="H37" s="107">
        <v>40</v>
      </c>
      <c r="I37" s="108">
        <f t="shared" si="3"/>
        <v>802</v>
      </c>
      <c r="J37" s="100" t="s">
        <v>46</v>
      </c>
      <c r="K37" s="109">
        <v>2</v>
      </c>
      <c r="L37" s="110">
        <v>0</v>
      </c>
      <c r="M37" s="110">
        <v>2</v>
      </c>
      <c r="N37" s="110">
        <v>4</v>
      </c>
      <c r="O37" s="110">
        <v>2</v>
      </c>
      <c r="P37" s="110">
        <v>1</v>
      </c>
      <c r="Q37" s="111">
        <v>0</v>
      </c>
      <c r="R37" s="108">
        <f t="shared" si="4"/>
        <v>11</v>
      </c>
      <c r="S37" s="100" t="s">
        <v>46</v>
      </c>
      <c r="T37" s="109">
        <v>45</v>
      </c>
      <c r="U37" s="110">
        <v>85</v>
      </c>
      <c r="V37" s="110">
        <v>203</v>
      </c>
      <c r="W37" s="110">
        <v>214</v>
      </c>
      <c r="X37" s="110">
        <v>147</v>
      </c>
      <c r="Y37" s="110">
        <v>79</v>
      </c>
      <c r="Z37" s="111">
        <v>40</v>
      </c>
      <c r="AA37" s="108">
        <f t="shared" si="5"/>
        <v>813</v>
      </c>
      <c r="AB37" s="3"/>
    </row>
    <row r="38" spans="1:28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</sheetData>
  <mergeCells count="12">
    <mergeCell ref="A4:A6"/>
    <mergeCell ref="J4:J6"/>
    <mergeCell ref="B4:I5"/>
    <mergeCell ref="K4:R5"/>
    <mergeCell ref="S4:S6"/>
    <mergeCell ref="T4:AA5"/>
    <mergeCell ref="H1:I1"/>
    <mergeCell ref="Q1:R1"/>
    <mergeCell ref="Z1:AA1"/>
    <mergeCell ref="H2:I2"/>
    <mergeCell ref="Q2:R2"/>
    <mergeCell ref="Z2:AA2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13" orientation="landscape" r:id="rId1"/>
  <headerFooter alignWithMargins="0"/>
  <colBreaks count="3" manualBreakCount="3">
    <brk id="9" max="1048575" man="1"/>
    <brk id="18" max="1048575" man="1"/>
    <brk id="27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38"/>
  <sheetViews>
    <sheetView zoomScaleNormal="100" zoomScaleSheetLayoutView="75" workbookViewId="0">
      <pane xSplit="1" ySplit="6" topLeftCell="B7" activePane="bottomRight" state="frozen"/>
      <selection activeCell="T8" sqref="T8:Z37"/>
      <selection pane="topRight" activeCell="T8" sqref="T8:Z37"/>
      <selection pane="bottomLeft" activeCell="T8" sqref="T8:Z37"/>
      <selection pane="bottomRight"/>
    </sheetView>
  </sheetViews>
  <sheetFormatPr defaultColWidth="12.625"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7" width="12.625" style="1" customWidth="1"/>
    <col min="28" max="28" width="10.625" style="1" customWidth="1"/>
    <col min="29" max="36" width="12.625" style="1" customWidth="1"/>
    <col min="37" max="37" width="10.625" style="1" customWidth="1"/>
    <col min="38" max="45" width="12.625" style="1" customWidth="1"/>
    <col min="46" max="46" width="10.625" style="1" customWidth="1"/>
    <col min="47" max="54" width="12.625" style="1" customWidth="1"/>
    <col min="55" max="55" width="10.625" style="1" customWidth="1"/>
    <col min="56" max="63" width="12.625" style="1" customWidth="1"/>
    <col min="64" max="64" width="10.625" style="1" customWidth="1"/>
    <col min="65" max="72" width="12.625" style="1" customWidth="1"/>
    <col min="73" max="73" width="10.625" style="1" customWidth="1"/>
    <col min="74" max="81" width="12.625" style="1" customWidth="1"/>
    <col min="82" max="82" width="10.625" style="1" customWidth="1"/>
    <col min="83" max="90" width="12.625" style="1" customWidth="1"/>
    <col min="91" max="91" width="10.625" style="1" customWidth="1"/>
    <col min="92" max="99" width="12.625" style="1" customWidth="1"/>
    <col min="100" max="100" width="10.625" style="1" customWidth="1"/>
    <col min="101" max="108" width="12.625" style="1" customWidth="1"/>
    <col min="109" max="109" width="10.625" style="1" customWidth="1"/>
    <col min="110" max="117" width="12.625" style="1" customWidth="1"/>
    <col min="118" max="118" width="10.625" style="1" customWidth="1"/>
    <col min="119" max="126" width="12.625" style="1" customWidth="1"/>
    <col min="127" max="127" width="10.625" style="1" customWidth="1"/>
    <col min="128" max="135" width="12.625" style="1" customWidth="1"/>
    <col min="136" max="136" width="10.625" style="1" customWidth="1"/>
    <col min="137" max="16384" width="12.625" style="1"/>
  </cols>
  <sheetData>
    <row r="1" spans="1:145" ht="15" customHeight="1" thickTop="1" x14ac:dyDescent="0.15">
      <c r="A1" s="3" t="s">
        <v>57</v>
      </c>
      <c r="B1" s="3"/>
      <c r="C1" s="3"/>
      <c r="D1" s="3"/>
      <c r="E1" s="3"/>
      <c r="F1" s="4"/>
      <c r="G1" s="4"/>
      <c r="H1" s="5" t="s">
        <v>64</v>
      </c>
      <c r="I1" s="6"/>
      <c r="J1" s="3" t="s">
        <v>57</v>
      </c>
      <c r="K1" s="3"/>
      <c r="L1" s="3"/>
      <c r="M1" s="3"/>
      <c r="N1" s="3"/>
      <c r="O1" s="3"/>
      <c r="P1" s="3"/>
      <c r="Q1" s="5" t="str">
        <f>$H$1</f>
        <v>　現物給付（ 8月サービス分）</v>
      </c>
      <c r="R1" s="6"/>
      <c r="S1" s="3" t="s">
        <v>55</v>
      </c>
      <c r="T1" s="3"/>
      <c r="U1" s="3"/>
      <c r="V1" s="3"/>
      <c r="W1" s="3"/>
      <c r="X1" s="3"/>
      <c r="Y1" s="3"/>
      <c r="Z1" s="5" t="str">
        <f>$H$1</f>
        <v>　現物給付（ 8月サービス分）</v>
      </c>
      <c r="AA1" s="6"/>
      <c r="AB1" s="3" t="s">
        <v>55</v>
      </c>
      <c r="AC1" s="3"/>
      <c r="AD1" s="3"/>
      <c r="AE1" s="3"/>
      <c r="AF1" s="3"/>
      <c r="AG1" s="3"/>
      <c r="AH1" s="3"/>
      <c r="AI1" s="5" t="str">
        <f>$H$1</f>
        <v>　現物給付（ 8月サービス分）</v>
      </c>
      <c r="AJ1" s="6"/>
      <c r="AK1" s="3" t="s">
        <v>55</v>
      </c>
      <c r="AL1" s="3"/>
      <c r="AM1" s="3"/>
      <c r="AN1" s="3"/>
      <c r="AO1" s="3"/>
      <c r="AP1" s="3"/>
      <c r="AQ1" s="3"/>
      <c r="AR1" s="5" t="str">
        <f>$H$1</f>
        <v>　現物給付（ 8月サービス分）</v>
      </c>
      <c r="AS1" s="6"/>
      <c r="AT1" s="3" t="s">
        <v>55</v>
      </c>
      <c r="AU1" s="3"/>
      <c r="AV1" s="3"/>
      <c r="AW1" s="3"/>
      <c r="AX1" s="3"/>
      <c r="AY1" s="3"/>
      <c r="AZ1" s="3"/>
      <c r="BA1" s="5" t="str">
        <f>$H$1</f>
        <v>　現物給付（ 8月サービス分）</v>
      </c>
      <c r="BB1" s="6"/>
      <c r="BC1" s="3" t="s">
        <v>55</v>
      </c>
      <c r="BD1" s="3"/>
      <c r="BE1" s="3"/>
      <c r="BF1" s="3"/>
      <c r="BG1" s="3"/>
      <c r="BH1" s="3"/>
      <c r="BI1" s="3"/>
      <c r="BJ1" s="5" t="str">
        <f>$H$1</f>
        <v>　現物給付（ 8月サービス分）</v>
      </c>
      <c r="BK1" s="6"/>
      <c r="BL1" s="3" t="s">
        <v>55</v>
      </c>
      <c r="BM1" s="3"/>
      <c r="BN1" s="3"/>
      <c r="BO1" s="3"/>
      <c r="BP1" s="3"/>
      <c r="BQ1" s="3"/>
      <c r="BR1" s="3"/>
      <c r="BS1" s="5" t="str">
        <f>$H$1</f>
        <v>　現物給付（ 8月サービス分）</v>
      </c>
      <c r="BT1" s="6"/>
      <c r="BU1" s="3" t="s">
        <v>55</v>
      </c>
      <c r="BV1" s="3"/>
      <c r="BW1" s="3"/>
      <c r="BX1" s="3"/>
      <c r="BY1" s="3"/>
      <c r="BZ1" s="3"/>
      <c r="CA1" s="3"/>
      <c r="CB1" s="5" t="str">
        <f>$H$1</f>
        <v>　現物給付（ 8月サービス分）</v>
      </c>
      <c r="CC1" s="6"/>
      <c r="CD1" s="3" t="s">
        <v>55</v>
      </c>
      <c r="CE1" s="3"/>
      <c r="CF1" s="3"/>
      <c r="CG1" s="3"/>
      <c r="CH1" s="3"/>
      <c r="CI1" s="3"/>
      <c r="CJ1" s="3"/>
      <c r="CK1" s="5" t="str">
        <f>$H$1</f>
        <v>　現物給付（ 8月サービス分）</v>
      </c>
      <c r="CL1" s="6"/>
      <c r="CM1" s="3" t="s">
        <v>55</v>
      </c>
      <c r="CN1" s="3"/>
      <c r="CO1" s="3"/>
      <c r="CP1" s="3"/>
      <c r="CQ1" s="3"/>
      <c r="CR1" s="3"/>
      <c r="CS1" s="3"/>
      <c r="CT1" s="5" t="str">
        <f>$H$1</f>
        <v>　現物給付（ 8月サービス分）</v>
      </c>
      <c r="CU1" s="6"/>
      <c r="CV1" s="3" t="s">
        <v>55</v>
      </c>
      <c r="CW1" s="3"/>
      <c r="CX1" s="3"/>
      <c r="CY1" s="3"/>
      <c r="CZ1" s="3"/>
      <c r="DA1" s="3"/>
      <c r="DB1" s="3"/>
      <c r="DC1" s="5" t="str">
        <f>$H$1</f>
        <v>　現物給付（ 8月サービス分）</v>
      </c>
      <c r="DD1" s="6"/>
      <c r="DE1" s="3" t="s">
        <v>55</v>
      </c>
      <c r="DF1" s="3"/>
      <c r="DG1" s="3"/>
      <c r="DH1" s="3"/>
      <c r="DI1" s="3"/>
      <c r="DJ1" s="3"/>
      <c r="DK1" s="3"/>
      <c r="DL1" s="5" t="str">
        <f>$H$1</f>
        <v>　現物給付（ 8月サービス分）</v>
      </c>
      <c r="DM1" s="6"/>
      <c r="DN1" s="3" t="s">
        <v>55</v>
      </c>
      <c r="DO1" s="3"/>
      <c r="DP1" s="3"/>
      <c r="DQ1" s="3"/>
      <c r="DR1" s="3"/>
      <c r="DS1" s="3"/>
      <c r="DT1" s="3"/>
      <c r="DU1" s="5" t="str">
        <f>$H$1</f>
        <v>　現物給付（ 8月サービス分）</v>
      </c>
      <c r="DV1" s="6"/>
      <c r="DW1" s="3" t="s">
        <v>55</v>
      </c>
      <c r="DX1" s="3"/>
      <c r="DY1" s="3"/>
      <c r="DZ1" s="3"/>
      <c r="EA1" s="3"/>
      <c r="EB1" s="3"/>
      <c r="EC1" s="3"/>
      <c r="ED1" s="5" t="str">
        <f>$H$1</f>
        <v>　現物給付（ 8月サービス分）</v>
      </c>
      <c r="EE1" s="6"/>
      <c r="EF1" s="3" t="s">
        <v>55</v>
      </c>
      <c r="EG1" s="3"/>
      <c r="EH1" s="3"/>
      <c r="EI1" s="3"/>
      <c r="EJ1" s="3"/>
      <c r="EK1" s="3"/>
      <c r="EL1" s="3"/>
      <c r="EM1" s="5" t="str">
        <f>$H$1</f>
        <v>　現物給付（ 8月サービス分）</v>
      </c>
      <c r="EN1" s="6"/>
      <c r="EO1" s="3"/>
    </row>
    <row r="2" spans="1:145" ht="15" customHeight="1" thickBot="1" x14ac:dyDescent="0.2">
      <c r="A2" s="3"/>
      <c r="B2" s="3"/>
      <c r="C2" s="3"/>
      <c r="D2" s="3"/>
      <c r="E2" s="3"/>
      <c r="F2" s="4"/>
      <c r="G2" s="4"/>
      <c r="H2" s="7" t="s">
        <v>65</v>
      </c>
      <c r="I2" s="8"/>
      <c r="J2" s="3"/>
      <c r="K2" s="3"/>
      <c r="L2" s="3"/>
      <c r="M2" s="3"/>
      <c r="N2" s="3"/>
      <c r="O2" s="3"/>
      <c r="P2" s="3"/>
      <c r="Q2" s="7" t="str">
        <f>$H$2</f>
        <v>　償還給付（ 9月支出決定分）</v>
      </c>
      <c r="R2" s="8"/>
      <c r="S2" s="3"/>
      <c r="T2" s="3"/>
      <c r="U2" s="3"/>
      <c r="V2" s="3"/>
      <c r="W2" s="3"/>
      <c r="X2" s="3"/>
      <c r="Y2" s="3"/>
      <c r="Z2" s="7" t="str">
        <f>$H$2</f>
        <v>　償還給付（ 9月支出決定分）</v>
      </c>
      <c r="AA2" s="8"/>
      <c r="AB2" s="3"/>
      <c r="AC2" s="3"/>
      <c r="AD2" s="3"/>
      <c r="AE2" s="3"/>
      <c r="AF2" s="3"/>
      <c r="AG2" s="3"/>
      <c r="AH2" s="3"/>
      <c r="AI2" s="7" t="str">
        <f>$H$2</f>
        <v>　償還給付（ 9月支出決定分）</v>
      </c>
      <c r="AJ2" s="8"/>
      <c r="AK2" s="3"/>
      <c r="AL2" s="3"/>
      <c r="AM2" s="3"/>
      <c r="AN2" s="3"/>
      <c r="AO2" s="3"/>
      <c r="AP2" s="3"/>
      <c r="AQ2" s="3"/>
      <c r="AR2" s="7" t="str">
        <f>$H$2</f>
        <v>　償還給付（ 9月支出決定分）</v>
      </c>
      <c r="AS2" s="8"/>
      <c r="AT2" s="3"/>
      <c r="AU2" s="3"/>
      <c r="AV2" s="3"/>
      <c r="AW2" s="3"/>
      <c r="AX2" s="3"/>
      <c r="AY2" s="3"/>
      <c r="AZ2" s="3"/>
      <c r="BA2" s="7" t="str">
        <f>$H$2</f>
        <v>　償還給付（ 9月支出決定分）</v>
      </c>
      <c r="BB2" s="8"/>
      <c r="BC2" s="3"/>
      <c r="BD2" s="3"/>
      <c r="BE2" s="3"/>
      <c r="BF2" s="3"/>
      <c r="BG2" s="3"/>
      <c r="BH2" s="3"/>
      <c r="BI2" s="3"/>
      <c r="BJ2" s="7" t="str">
        <f>$H$2</f>
        <v>　償還給付（ 9月支出決定分）</v>
      </c>
      <c r="BK2" s="8"/>
      <c r="BL2" s="3"/>
      <c r="BM2" s="3"/>
      <c r="BN2" s="3"/>
      <c r="BO2" s="3"/>
      <c r="BP2" s="3"/>
      <c r="BQ2" s="3"/>
      <c r="BR2" s="3"/>
      <c r="BS2" s="7" t="str">
        <f>$H$2</f>
        <v>　償還給付（ 9月支出決定分）</v>
      </c>
      <c r="BT2" s="8"/>
      <c r="BU2" s="3"/>
      <c r="BV2" s="3"/>
      <c r="BW2" s="3"/>
      <c r="BX2" s="3"/>
      <c r="BY2" s="3"/>
      <c r="BZ2" s="3"/>
      <c r="CA2" s="3"/>
      <c r="CB2" s="7" t="str">
        <f>$H$2</f>
        <v>　償還給付（ 9月支出決定分）</v>
      </c>
      <c r="CC2" s="8"/>
      <c r="CD2" s="3"/>
      <c r="CE2" s="3"/>
      <c r="CF2" s="3"/>
      <c r="CG2" s="3"/>
      <c r="CH2" s="3"/>
      <c r="CI2" s="3"/>
      <c r="CJ2" s="3"/>
      <c r="CK2" s="7" t="str">
        <f>$H$2</f>
        <v>　償還給付（ 9月支出決定分）</v>
      </c>
      <c r="CL2" s="8"/>
      <c r="CM2" s="3"/>
      <c r="CN2" s="3"/>
      <c r="CO2" s="3"/>
      <c r="CP2" s="3"/>
      <c r="CQ2" s="3"/>
      <c r="CR2" s="3"/>
      <c r="CS2" s="3"/>
      <c r="CT2" s="7" t="str">
        <f>$H$2</f>
        <v>　償還給付（ 9月支出決定分）</v>
      </c>
      <c r="CU2" s="8"/>
      <c r="CV2" s="3"/>
      <c r="CW2" s="3"/>
      <c r="CX2" s="3"/>
      <c r="CY2" s="3"/>
      <c r="CZ2" s="3"/>
      <c r="DA2" s="3"/>
      <c r="DB2" s="3"/>
      <c r="DC2" s="7" t="str">
        <f>$H$2</f>
        <v>　償還給付（ 9月支出決定分）</v>
      </c>
      <c r="DD2" s="8"/>
      <c r="DE2" s="3"/>
      <c r="DF2" s="3"/>
      <c r="DG2" s="3"/>
      <c r="DH2" s="3"/>
      <c r="DI2" s="3"/>
      <c r="DJ2" s="3"/>
      <c r="DK2" s="3"/>
      <c r="DL2" s="7" t="str">
        <f>$H$2</f>
        <v>　償還給付（ 9月支出決定分）</v>
      </c>
      <c r="DM2" s="8"/>
      <c r="DN2" s="3"/>
      <c r="DO2" s="3"/>
      <c r="DP2" s="3"/>
      <c r="DQ2" s="3"/>
      <c r="DR2" s="3"/>
      <c r="DS2" s="3"/>
      <c r="DT2" s="3"/>
      <c r="DU2" s="7" t="str">
        <f>$H$2</f>
        <v>　償還給付（ 9月支出決定分）</v>
      </c>
      <c r="DV2" s="8"/>
      <c r="DW2" s="3"/>
      <c r="DX2" s="3"/>
      <c r="DY2" s="3"/>
      <c r="DZ2" s="3"/>
      <c r="EA2" s="3"/>
      <c r="EB2" s="3"/>
      <c r="EC2" s="3"/>
      <c r="ED2" s="7" t="str">
        <f>$H$2</f>
        <v>　償還給付（ 9月支出決定分）</v>
      </c>
      <c r="EE2" s="8"/>
      <c r="EF2" s="3"/>
      <c r="EG2" s="3"/>
      <c r="EH2" s="3"/>
      <c r="EI2" s="3"/>
      <c r="EJ2" s="3"/>
      <c r="EK2" s="3"/>
      <c r="EL2" s="3"/>
      <c r="EM2" s="7" t="str">
        <f>$H$2</f>
        <v>　償還給付（ 9月支出決定分）</v>
      </c>
      <c r="EN2" s="8"/>
      <c r="EO2" s="3"/>
    </row>
    <row r="3" spans="1:145" ht="15" customHeight="1" thickTop="1" thickBot="1" x14ac:dyDescent="0.2">
      <c r="A3" s="3"/>
      <c r="B3" s="3"/>
      <c r="C3" s="3"/>
      <c r="D3" s="3"/>
      <c r="E3" s="3"/>
      <c r="F3" s="3"/>
      <c r="G3" s="3"/>
      <c r="H3" s="3"/>
      <c r="I3" s="9" t="s">
        <v>56</v>
      </c>
      <c r="J3" s="3"/>
      <c r="K3" s="3"/>
      <c r="L3" s="3"/>
      <c r="M3" s="3"/>
      <c r="N3" s="3"/>
      <c r="O3" s="3"/>
      <c r="P3" s="3"/>
      <c r="Q3" s="3"/>
      <c r="R3" s="9" t="s">
        <v>56</v>
      </c>
      <c r="S3" s="3"/>
      <c r="T3" s="3"/>
      <c r="U3" s="3"/>
      <c r="V3" s="3"/>
      <c r="W3" s="3"/>
      <c r="X3" s="3"/>
      <c r="Y3" s="3"/>
      <c r="Z3" s="3"/>
      <c r="AA3" s="9" t="s">
        <v>56</v>
      </c>
      <c r="AB3" s="3"/>
      <c r="AC3" s="3"/>
      <c r="AD3" s="3"/>
      <c r="AE3" s="3"/>
      <c r="AF3" s="3"/>
      <c r="AG3" s="3"/>
      <c r="AH3" s="3"/>
      <c r="AI3" s="3"/>
      <c r="AJ3" s="9" t="s">
        <v>56</v>
      </c>
      <c r="AK3" s="3"/>
      <c r="AL3" s="3"/>
      <c r="AM3" s="3"/>
      <c r="AN3" s="3"/>
      <c r="AO3" s="3"/>
      <c r="AP3" s="3"/>
      <c r="AQ3" s="3"/>
      <c r="AR3" s="3"/>
      <c r="AS3" s="9" t="s">
        <v>56</v>
      </c>
      <c r="AT3" s="3"/>
      <c r="AU3" s="3"/>
      <c r="AV3" s="3"/>
      <c r="AW3" s="3"/>
      <c r="AX3" s="3"/>
      <c r="AY3" s="3"/>
      <c r="AZ3" s="3"/>
      <c r="BA3" s="3"/>
      <c r="BB3" s="9" t="s">
        <v>56</v>
      </c>
      <c r="BC3" s="3"/>
      <c r="BD3" s="3"/>
      <c r="BE3" s="3"/>
      <c r="BF3" s="3"/>
      <c r="BG3" s="3"/>
      <c r="BH3" s="3"/>
      <c r="BI3" s="3"/>
      <c r="BJ3" s="3"/>
      <c r="BK3" s="9" t="s">
        <v>56</v>
      </c>
      <c r="BL3" s="3"/>
      <c r="BM3" s="3"/>
      <c r="BN3" s="3"/>
      <c r="BO3" s="3"/>
      <c r="BP3" s="3"/>
      <c r="BQ3" s="3"/>
      <c r="BR3" s="3"/>
      <c r="BS3" s="3"/>
      <c r="BT3" s="9" t="s">
        <v>56</v>
      </c>
      <c r="BU3" s="3"/>
      <c r="BV3" s="3"/>
      <c r="BW3" s="3"/>
      <c r="BX3" s="3"/>
      <c r="BY3" s="3"/>
      <c r="BZ3" s="3"/>
      <c r="CA3" s="3"/>
      <c r="CB3" s="3"/>
      <c r="CC3" s="9" t="s">
        <v>56</v>
      </c>
      <c r="CD3" s="3"/>
      <c r="CE3" s="3"/>
      <c r="CF3" s="3"/>
      <c r="CG3" s="3"/>
      <c r="CH3" s="3"/>
      <c r="CI3" s="3"/>
      <c r="CJ3" s="3"/>
      <c r="CK3" s="3"/>
      <c r="CL3" s="9" t="s">
        <v>56</v>
      </c>
      <c r="CM3" s="3"/>
      <c r="CN3" s="3"/>
      <c r="CO3" s="3"/>
      <c r="CP3" s="3"/>
      <c r="CQ3" s="3"/>
      <c r="CR3" s="3"/>
      <c r="CS3" s="3"/>
      <c r="CT3" s="3"/>
      <c r="CU3" s="9" t="s">
        <v>56</v>
      </c>
      <c r="CV3" s="3"/>
      <c r="CW3" s="3"/>
      <c r="CX3" s="3"/>
      <c r="CY3" s="3"/>
      <c r="CZ3" s="3"/>
      <c r="DA3" s="3"/>
      <c r="DB3" s="3"/>
      <c r="DC3" s="3"/>
      <c r="DD3" s="9" t="s">
        <v>56</v>
      </c>
      <c r="DE3" s="3"/>
      <c r="DF3" s="3"/>
      <c r="DG3" s="3"/>
      <c r="DH3" s="3"/>
      <c r="DI3" s="3"/>
      <c r="DJ3" s="3"/>
      <c r="DK3" s="3"/>
      <c r="DL3" s="3"/>
      <c r="DM3" s="9" t="s">
        <v>56</v>
      </c>
      <c r="DN3" s="3"/>
      <c r="DO3" s="3"/>
      <c r="DP3" s="3"/>
      <c r="DQ3" s="3"/>
      <c r="DR3" s="3"/>
      <c r="DS3" s="3"/>
      <c r="DT3" s="3"/>
      <c r="DU3" s="3"/>
      <c r="DV3" s="9" t="s">
        <v>56</v>
      </c>
      <c r="DW3" s="3"/>
      <c r="DX3" s="3"/>
      <c r="DY3" s="3"/>
      <c r="DZ3" s="3"/>
      <c r="EA3" s="3"/>
      <c r="EB3" s="3"/>
      <c r="EC3" s="3"/>
      <c r="ED3" s="3"/>
      <c r="EE3" s="9" t="s">
        <v>56</v>
      </c>
      <c r="EF3" s="3"/>
      <c r="EG3" s="3"/>
      <c r="EH3" s="3"/>
      <c r="EI3" s="3"/>
      <c r="EJ3" s="3"/>
      <c r="EK3" s="3"/>
      <c r="EL3" s="3"/>
      <c r="EM3" s="3"/>
      <c r="EN3" s="9" t="s">
        <v>56</v>
      </c>
      <c r="EO3" s="3"/>
    </row>
    <row r="4" spans="1:145" ht="15" customHeight="1" x14ac:dyDescent="0.15">
      <c r="A4" s="10" t="s">
        <v>53</v>
      </c>
      <c r="B4" s="11" t="s">
        <v>0</v>
      </c>
      <c r="C4" s="11"/>
      <c r="D4" s="11"/>
      <c r="E4" s="11"/>
      <c r="F4" s="11"/>
      <c r="G4" s="11"/>
      <c r="H4" s="11"/>
      <c r="I4" s="12"/>
      <c r="J4" s="10" t="s">
        <v>53</v>
      </c>
      <c r="K4" s="13" t="s">
        <v>1</v>
      </c>
      <c r="L4" s="14"/>
      <c r="M4" s="14"/>
      <c r="N4" s="14"/>
      <c r="O4" s="14"/>
      <c r="P4" s="14"/>
      <c r="Q4" s="14"/>
      <c r="R4" s="15"/>
      <c r="S4" s="10" t="s">
        <v>53</v>
      </c>
      <c r="T4" s="13" t="s">
        <v>2</v>
      </c>
      <c r="U4" s="14"/>
      <c r="V4" s="14"/>
      <c r="W4" s="14"/>
      <c r="X4" s="14"/>
      <c r="Y4" s="14"/>
      <c r="Z4" s="14"/>
      <c r="AA4" s="15"/>
      <c r="AB4" s="10" t="s">
        <v>53</v>
      </c>
      <c r="AC4" s="13" t="s">
        <v>3</v>
      </c>
      <c r="AD4" s="14"/>
      <c r="AE4" s="14"/>
      <c r="AF4" s="14"/>
      <c r="AG4" s="14"/>
      <c r="AH4" s="14"/>
      <c r="AI4" s="14"/>
      <c r="AJ4" s="15"/>
      <c r="AK4" s="10" t="s">
        <v>53</v>
      </c>
      <c r="AL4" s="13" t="s">
        <v>4</v>
      </c>
      <c r="AM4" s="14"/>
      <c r="AN4" s="14"/>
      <c r="AO4" s="14"/>
      <c r="AP4" s="14"/>
      <c r="AQ4" s="14"/>
      <c r="AR4" s="14"/>
      <c r="AS4" s="15"/>
      <c r="AT4" s="10" t="s">
        <v>53</v>
      </c>
      <c r="AU4" s="13" t="s">
        <v>5</v>
      </c>
      <c r="AV4" s="14"/>
      <c r="AW4" s="14"/>
      <c r="AX4" s="14"/>
      <c r="AY4" s="14"/>
      <c r="AZ4" s="14"/>
      <c r="BA4" s="14"/>
      <c r="BB4" s="15"/>
      <c r="BC4" s="10" t="s">
        <v>53</v>
      </c>
      <c r="BD4" s="13" t="s">
        <v>6</v>
      </c>
      <c r="BE4" s="14"/>
      <c r="BF4" s="14"/>
      <c r="BG4" s="14"/>
      <c r="BH4" s="14"/>
      <c r="BI4" s="14"/>
      <c r="BJ4" s="14"/>
      <c r="BK4" s="15"/>
      <c r="BL4" s="10" t="s">
        <v>53</v>
      </c>
      <c r="BM4" s="13" t="s">
        <v>7</v>
      </c>
      <c r="BN4" s="14"/>
      <c r="BO4" s="14"/>
      <c r="BP4" s="14"/>
      <c r="BQ4" s="14"/>
      <c r="BR4" s="14"/>
      <c r="BS4" s="14"/>
      <c r="BT4" s="15"/>
      <c r="BU4" s="10" t="s">
        <v>53</v>
      </c>
      <c r="BV4" s="13" t="s">
        <v>8</v>
      </c>
      <c r="BW4" s="14"/>
      <c r="BX4" s="14"/>
      <c r="BY4" s="14"/>
      <c r="BZ4" s="14"/>
      <c r="CA4" s="14"/>
      <c r="CB4" s="14"/>
      <c r="CC4" s="15"/>
      <c r="CD4" s="10" t="s">
        <v>53</v>
      </c>
      <c r="CE4" s="13" t="s">
        <v>59</v>
      </c>
      <c r="CF4" s="14"/>
      <c r="CG4" s="14"/>
      <c r="CH4" s="14"/>
      <c r="CI4" s="14"/>
      <c r="CJ4" s="14"/>
      <c r="CK4" s="14"/>
      <c r="CL4" s="15"/>
      <c r="CM4" s="10" t="s">
        <v>53</v>
      </c>
      <c r="CN4" s="13" t="s">
        <v>58</v>
      </c>
      <c r="CO4" s="14"/>
      <c r="CP4" s="14"/>
      <c r="CQ4" s="14"/>
      <c r="CR4" s="14"/>
      <c r="CS4" s="14"/>
      <c r="CT4" s="14"/>
      <c r="CU4" s="15"/>
      <c r="CV4" s="16" t="s">
        <v>53</v>
      </c>
      <c r="CW4" s="13" t="s">
        <v>9</v>
      </c>
      <c r="CX4" s="14"/>
      <c r="CY4" s="14"/>
      <c r="CZ4" s="14"/>
      <c r="DA4" s="14"/>
      <c r="DB4" s="14"/>
      <c r="DC4" s="14"/>
      <c r="DD4" s="15"/>
      <c r="DE4" s="10" t="s">
        <v>53</v>
      </c>
      <c r="DF4" s="13" t="s">
        <v>60</v>
      </c>
      <c r="DG4" s="14"/>
      <c r="DH4" s="14"/>
      <c r="DI4" s="14"/>
      <c r="DJ4" s="14"/>
      <c r="DK4" s="14"/>
      <c r="DL4" s="14"/>
      <c r="DM4" s="15"/>
      <c r="DN4" s="10" t="s">
        <v>53</v>
      </c>
      <c r="DO4" s="13" t="s">
        <v>61</v>
      </c>
      <c r="DP4" s="14"/>
      <c r="DQ4" s="14"/>
      <c r="DR4" s="14"/>
      <c r="DS4" s="14"/>
      <c r="DT4" s="14"/>
      <c r="DU4" s="14"/>
      <c r="DV4" s="15"/>
      <c r="DW4" s="10" t="s">
        <v>53</v>
      </c>
      <c r="DX4" s="13" t="s">
        <v>62</v>
      </c>
      <c r="DY4" s="14"/>
      <c r="DZ4" s="14"/>
      <c r="EA4" s="14"/>
      <c r="EB4" s="14"/>
      <c r="EC4" s="14"/>
      <c r="ED4" s="14"/>
      <c r="EE4" s="15"/>
      <c r="EF4" s="10" t="s">
        <v>53</v>
      </c>
      <c r="EG4" s="13" t="s">
        <v>63</v>
      </c>
      <c r="EH4" s="14"/>
      <c r="EI4" s="14"/>
      <c r="EJ4" s="14"/>
      <c r="EK4" s="14"/>
      <c r="EL4" s="14"/>
      <c r="EM4" s="14"/>
      <c r="EN4" s="15"/>
      <c r="EO4" s="3"/>
    </row>
    <row r="5" spans="1:145" ht="15" customHeight="1" x14ac:dyDescent="0.15">
      <c r="A5" s="17"/>
      <c r="B5" s="18"/>
      <c r="C5" s="18"/>
      <c r="D5" s="18"/>
      <c r="E5" s="18"/>
      <c r="F5" s="18"/>
      <c r="G5" s="18"/>
      <c r="H5" s="18"/>
      <c r="I5" s="19"/>
      <c r="J5" s="17"/>
      <c r="K5" s="20"/>
      <c r="L5" s="21"/>
      <c r="M5" s="21"/>
      <c r="N5" s="21"/>
      <c r="O5" s="21"/>
      <c r="P5" s="21"/>
      <c r="Q5" s="21"/>
      <c r="R5" s="22"/>
      <c r="S5" s="17"/>
      <c r="T5" s="20"/>
      <c r="U5" s="21"/>
      <c r="V5" s="21"/>
      <c r="W5" s="21"/>
      <c r="X5" s="21"/>
      <c r="Y5" s="21"/>
      <c r="Z5" s="21"/>
      <c r="AA5" s="22"/>
      <c r="AB5" s="17"/>
      <c r="AC5" s="20"/>
      <c r="AD5" s="21"/>
      <c r="AE5" s="21"/>
      <c r="AF5" s="21"/>
      <c r="AG5" s="21"/>
      <c r="AH5" s="21"/>
      <c r="AI5" s="21"/>
      <c r="AJ5" s="22"/>
      <c r="AK5" s="17"/>
      <c r="AL5" s="20"/>
      <c r="AM5" s="21"/>
      <c r="AN5" s="21"/>
      <c r="AO5" s="21"/>
      <c r="AP5" s="21"/>
      <c r="AQ5" s="21"/>
      <c r="AR5" s="21"/>
      <c r="AS5" s="22"/>
      <c r="AT5" s="17"/>
      <c r="AU5" s="20"/>
      <c r="AV5" s="21"/>
      <c r="AW5" s="21"/>
      <c r="AX5" s="21"/>
      <c r="AY5" s="21"/>
      <c r="AZ5" s="21"/>
      <c r="BA5" s="21"/>
      <c r="BB5" s="22"/>
      <c r="BC5" s="17"/>
      <c r="BD5" s="20"/>
      <c r="BE5" s="21"/>
      <c r="BF5" s="21"/>
      <c r="BG5" s="21"/>
      <c r="BH5" s="21"/>
      <c r="BI5" s="21"/>
      <c r="BJ5" s="21"/>
      <c r="BK5" s="22"/>
      <c r="BL5" s="17"/>
      <c r="BM5" s="20"/>
      <c r="BN5" s="21"/>
      <c r="BO5" s="21"/>
      <c r="BP5" s="21"/>
      <c r="BQ5" s="21"/>
      <c r="BR5" s="21"/>
      <c r="BS5" s="21"/>
      <c r="BT5" s="22"/>
      <c r="BU5" s="17"/>
      <c r="BV5" s="20"/>
      <c r="BW5" s="21"/>
      <c r="BX5" s="21"/>
      <c r="BY5" s="21"/>
      <c r="BZ5" s="21"/>
      <c r="CA5" s="21"/>
      <c r="CB5" s="21"/>
      <c r="CC5" s="22"/>
      <c r="CD5" s="17"/>
      <c r="CE5" s="20"/>
      <c r="CF5" s="21"/>
      <c r="CG5" s="21"/>
      <c r="CH5" s="21"/>
      <c r="CI5" s="21"/>
      <c r="CJ5" s="21"/>
      <c r="CK5" s="21"/>
      <c r="CL5" s="22"/>
      <c r="CM5" s="17"/>
      <c r="CN5" s="20"/>
      <c r="CO5" s="21"/>
      <c r="CP5" s="21"/>
      <c r="CQ5" s="21"/>
      <c r="CR5" s="21"/>
      <c r="CS5" s="21"/>
      <c r="CT5" s="21"/>
      <c r="CU5" s="22"/>
      <c r="CV5" s="23"/>
      <c r="CW5" s="20"/>
      <c r="CX5" s="21"/>
      <c r="CY5" s="21"/>
      <c r="CZ5" s="21"/>
      <c r="DA5" s="21"/>
      <c r="DB5" s="21"/>
      <c r="DC5" s="21"/>
      <c r="DD5" s="22"/>
      <c r="DE5" s="17"/>
      <c r="DF5" s="20"/>
      <c r="DG5" s="21"/>
      <c r="DH5" s="21"/>
      <c r="DI5" s="21"/>
      <c r="DJ5" s="21"/>
      <c r="DK5" s="21"/>
      <c r="DL5" s="21"/>
      <c r="DM5" s="22"/>
      <c r="DN5" s="17"/>
      <c r="DO5" s="20"/>
      <c r="DP5" s="21"/>
      <c r="DQ5" s="21"/>
      <c r="DR5" s="21"/>
      <c r="DS5" s="21"/>
      <c r="DT5" s="21"/>
      <c r="DU5" s="21"/>
      <c r="DV5" s="22"/>
      <c r="DW5" s="17"/>
      <c r="DX5" s="20"/>
      <c r="DY5" s="21"/>
      <c r="DZ5" s="21"/>
      <c r="EA5" s="21"/>
      <c r="EB5" s="21"/>
      <c r="EC5" s="21"/>
      <c r="ED5" s="21"/>
      <c r="EE5" s="22"/>
      <c r="EF5" s="17"/>
      <c r="EG5" s="20"/>
      <c r="EH5" s="21"/>
      <c r="EI5" s="21"/>
      <c r="EJ5" s="21"/>
      <c r="EK5" s="21"/>
      <c r="EL5" s="21"/>
      <c r="EM5" s="21"/>
      <c r="EN5" s="22"/>
      <c r="EO5" s="3"/>
    </row>
    <row r="6" spans="1:145" ht="15" customHeight="1" thickBot="1" x14ac:dyDescent="0.2">
      <c r="A6" s="24"/>
      <c r="B6" s="25" t="s">
        <v>10</v>
      </c>
      <c r="C6" s="26" t="s">
        <v>11</v>
      </c>
      <c r="D6" s="26" t="s">
        <v>12</v>
      </c>
      <c r="E6" s="26" t="s">
        <v>13</v>
      </c>
      <c r="F6" s="26" t="s">
        <v>14</v>
      </c>
      <c r="G6" s="26" t="s">
        <v>15</v>
      </c>
      <c r="H6" s="27" t="s">
        <v>16</v>
      </c>
      <c r="I6" s="28" t="s">
        <v>54</v>
      </c>
      <c r="J6" s="24"/>
      <c r="K6" s="25" t="s">
        <v>10</v>
      </c>
      <c r="L6" s="26" t="s">
        <v>11</v>
      </c>
      <c r="M6" s="26" t="s">
        <v>12</v>
      </c>
      <c r="N6" s="26" t="s">
        <v>13</v>
      </c>
      <c r="O6" s="26" t="s">
        <v>14</v>
      </c>
      <c r="P6" s="26" t="s">
        <v>15</v>
      </c>
      <c r="Q6" s="27" t="s">
        <v>16</v>
      </c>
      <c r="R6" s="28" t="s">
        <v>54</v>
      </c>
      <c r="S6" s="24"/>
      <c r="T6" s="25" t="s">
        <v>10</v>
      </c>
      <c r="U6" s="26" t="s">
        <v>11</v>
      </c>
      <c r="V6" s="26" t="s">
        <v>12</v>
      </c>
      <c r="W6" s="26" t="s">
        <v>13</v>
      </c>
      <c r="X6" s="26" t="s">
        <v>14</v>
      </c>
      <c r="Y6" s="26" t="s">
        <v>15</v>
      </c>
      <c r="Z6" s="27" t="s">
        <v>16</v>
      </c>
      <c r="AA6" s="28" t="s">
        <v>54</v>
      </c>
      <c r="AB6" s="24"/>
      <c r="AC6" s="25" t="s">
        <v>10</v>
      </c>
      <c r="AD6" s="26" t="s">
        <v>11</v>
      </c>
      <c r="AE6" s="26" t="s">
        <v>12</v>
      </c>
      <c r="AF6" s="26" t="s">
        <v>13</v>
      </c>
      <c r="AG6" s="26" t="s">
        <v>14</v>
      </c>
      <c r="AH6" s="26" t="s">
        <v>15</v>
      </c>
      <c r="AI6" s="27" t="s">
        <v>16</v>
      </c>
      <c r="AJ6" s="28" t="s">
        <v>54</v>
      </c>
      <c r="AK6" s="24"/>
      <c r="AL6" s="25" t="s">
        <v>10</v>
      </c>
      <c r="AM6" s="26" t="s">
        <v>11</v>
      </c>
      <c r="AN6" s="26" t="s">
        <v>12</v>
      </c>
      <c r="AO6" s="26" t="s">
        <v>13</v>
      </c>
      <c r="AP6" s="26" t="s">
        <v>14</v>
      </c>
      <c r="AQ6" s="26" t="s">
        <v>15</v>
      </c>
      <c r="AR6" s="27" t="s">
        <v>16</v>
      </c>
      <c r="AS6" s="28" t="s">
        <v>54</v>
      </c>
      <c r="AT6" s="24"/>
      <c r="AU6" s="25" t="s">
        <v>10</v>
      </c>
      <c r="AV6" s="26" t="s">
        <v>11</v>
      </c>
      <c r="AW6" s="26" t="s">
        <v>12</v>
      </c>
      <c r="AX6" s="26" t="s">
        <v>13</v>
      </c>
      <c r="AY6" s="26" t="s">
        <v>14</v>
      </c>
      <c r="AZ6" s="26" t="s">
        <v>15</v>
      </c>
      <c r="BA6" s="27" t="s">
        <v>16</v>
      </c>
      <c r="BB6" s="28" t="s">
        <v>54</v>
      </c>
      <c r="BC6" s="24"/>
      <c r="BD6" s="25" t="s">
        <v>10</v>
      </c>
      <c r="BE6" s="26" t="s">
        <v>11</v>
      </c>
      <c r="BF6" s="26" t="s">
        <v>12</v>
      </c>
      <c r="BG6" s="26" t="s">
        <v>13</v>
      </c>
      <c r="BH6" s="26" t="s">
        <v>14</v>
      </c>
      <c r="BI6" s="26" t="s">
        <v>15</v>
      </c>
      <c r="BJ6" s="27" t="s">
        <v>16</v>
      </c>
      <c r="BK6" s="28" t="s">
        <v>54</v>
      </c>
      <c r="BL6" s="24"/>
      <c r="BM6" s="25" t="s">
        <v>10</v>
      </c>
      <c r="BN6" s="26" t="s">
        <v>11</v>
      </c>
      <c r="BO6" s="26" t="s">
        <v>12</v>
      </c>
      <c r="BP6" s="26" t="s">
        <v>13</v>
      </c>
      <c r="BQ6" s="26" t="s">
        <v>14</v>
      </c>
      <c r="BR6" s="26" t="s">
        <v>15</v>
      </c>
      <c r="BS6" s="27" t="s">
        <v>16</v>
      </c>
      <c r="BT6" s="28" t="s">
        <v>54</v>
      </c>
      <c r="BU6" s="24"/>
      <c r="BV6" s="25" t="s">
        <v>10</v>
      </c>
      <c r="BW6" s="26" t="s">
        <v>11</v>
      </c>
      <c r="BX6" s="26" t="s">
        <v>12</v>
      </c>
      <c r="BY6" s="26" t="s">
        <v>13</v>
      </c>
      <c r="BZ6" s="26" t="s">
        <v>14</v>
      </c>
      <c r="CA6" s="26" t="s">
        <v>15</v>
      </c>
      <c r="CB6" s="27" t="s">
        <v>16</v>
      </c>
      <c r="CC6" s="28" t="s">
        <v>54</v>
      </c>
      <c r="CD6" s="24"/>
      <c r="CE6" s="25" t="s">
        <v>10</v>
      </c>
      <c r="CF6" s="26" t="s">
        <v>11</v>
      </c>
      <c r="CG6" s="26" t="s">
        <v>12</v>
      </c>
      <c r="CH6" s="26" t="s">
        <v>13</v>
      </c>
      <c r="CI6" s="26" t="s">
        <v>14</v>
      </c>
      <c r="CJ6" s="26" t="s">
        <v>15</v>
      </c>
      <c r="CK6" s="27" t="s">
        <v>16</v>
      </c>
      <c r="CL6" s="28" t="s">
        <v>54</v>
      </c>
      <c r="CM6" s="24"/>
      <c r="CN6" s="25" t="s">
        <v>10</v>
      </c>
      <c r="CO6" s="26" t="s">
        <v>11</v>
      </c>
      <c r="CP6" s="26" t="s">
        <v>12</v>
      </c>
      <c r="CQ6" s="26" t="s">
        <v>13</v>
      </c>
      <c r="CR6" s="26" t="s">
        <v>14</v>
      </c>
      <c r="CS6" s="26" t="s">
        <v>15</v>
      </c>
      <c r="CT6" s="27" t="s">
        <v>16</v>
      </c>
      <c r="CU6" s="28" t="s">
        <v>54</v>
      </c>
      <c r="CV6" s="29"/>
      <c r="CW6" s="25" t="s">
        <v>10</v>
      </c>
      <c r="CX6" s="26" t="s">
        <v>11</v>
      </c>
      <c r="CY6" s="26" t="s">
        <v>12</v>
      </c>
      <c r="CZ6" s="26" t="s">
        <v>13</v>
      </c>
      <c r="DA6" s="26" t="s">
        <v>14</v>
      </c>
      <c r="DB6" s="26" t="s">
        <v>15</v>
      </c>
      <c r="DC6" s="27" t="s">
        <v>16</v>
      </c>
      <c r="DD6" s="28" t="s">
        <v>54</v>
      </c>
      <c r="DE6" s="24"/>
      <c r="DF6" s="25" t="s">
        <v>10</v>
      </c>
      <c r="DG6" s="26" t="s">
        <v>11</v>
      </c>
      <c r="DH6" s="26" t="s">
        <v>12</v>
      </c>
      <c r="DI6" s="26" t="s">
        <v>13</v>
      </c>
      <c r="DJ6" s="26" t="s">
        <v>14</v>
      </c>
      <c r="DK6" s="26" t="s">
        <v>15</v>
      </c>
      <c r="DL6" s="27" t="s">
        <v>16</v>
      </c>
      <c r="DM6" s="28" t="s">
        <v>54</v>
      </c>
      <c r="DN6" s="24"/>
      <c r="DO6" s="25" t="s">
        <v>10</v>
      </c>
      <c r="DP6" s="26" t="s">
        <v>11</v>
      </c>
      <c r="DQ6" s="26" t="s">
        <v>12</v>
      </c>
      <c r="DR6" s="26" t="s">
        <v>13</v>
      </c>
      <c r="DS6" s="26" t="s">
        <v>14</v>
      </c>
      <c r="DT6" s="26" t="s">
        <v>15</v>
      </c>
      <c r="DU6" s="27" t="s">
        <v>16</v>
      </c>
      <c r="DV6" s="28" t="s">
        <v>54</v>
      </c>
      <c r="DW6" s="24"/>
      <c r="DX6" s="25" t="s">
        <v>10</v>
      </c>
      <c r="DY6" s="26" t="s">
        <v>11</v>
      </c>
      <c r="DZ6" s="26" t="s">
        <v>12</v>
      </c>
      <c r="EA6" s="26" t="s">
        <v>13</v>
      </c>
      <c r="EB6" s="26" t="s">
        <v>14</v>
      </c>
      <c r="EC6" s="26" t="s">
        <v>15</v>
      </c>
      <c r="ED6" s="27" t="s">
        <v>16</v>
      </c>
      <c r="EE6" s="28" t="s">
        <v>54</v>
      </c>
      <c r="EF6" s="24"/>
      <c r="EG6" s="25" t="s">
        <v>10</v>
      </c>
      <c r="EH6" s="26" t="s">
        <v>11</v>
      </c>
      <c r="EI6" s="26" t="s">
        <v>12</v>
      </c>
      <c r="EJ6" s="26" t="s">
        <v>13</v>
      </c>
      <c r="EK6" s="26" t="s">
        <v>14</v>
      </c>
      <c r="EL6" s="26" t="s">
        <v>15</v>
      </c>
      <c r="EM6" s="27" t="s">
        <v>16</v>
      </c>
      <c r="EN6" s="28" t="s">
        <v>54</v>
      </c>
      <c r="EO6" s="3"/>
    </row>
    <row r="7" spans="1:145" s="2" customFormat="1" ht="15" customHeight="1" thickBot="1" x14ac:dyDescent="0.2">
      <c r="A7" s="30" t="s">
        <v>47</v>
      </c>
      <c r="B7" s="31">
        <f t="shared" ref="B7:H7" si="0">SUM(B8:B37)</f>
        <v>0</v>
      </c>
      <c r="C7" s="32">
        <f t="shared" si="0"/>
        <v>0</v>
      </c>
      <c r="D7" s="32">
        <f t="shared" si="0"/>
        <v>194724591</v>
      </c>
      <c r="E7" s="32">
        <f t="shared" si="0"/>
        <v>229500317</v>
      </c>
      <c r="F7" s="32">
        <f t="shared" si="0"/>
        <v>261826838</v>
      </c>
      <c r="G7" s="32">
        <f t="shared" si="0"/>
        <v>357144860</v>
      </c>
      <c r="H7" s="33">
        <f t="shared" si="0"/>
        <v>318481560</v>
      </c>
      <c r="I7" s="34">
        <f>SUM(B7:H7)</f>
        <v>1361678166</v>
      </c>
      <c r="J7" s="30" t="s">
        <v>47</v>
      </c>
      <c r="K7" s="31">
        <f t="shared" ref="K7:Q7" si="1">SUM(K8:K37)</f>
        <v>0</v>
      </c>
      <c r="L7" s="32">
        <f t="shared" si="1"/>
        <v>0</v>
      </c>
      <c r="M7" s="32">
        <f t="shared" si="1"/>
        <v>362763</v>
      </c>
      <c r="N7" s="32">
        <f t="shared" si="1"/>
        <v>1683290</v>
      </c>
      <c r="O7" s="32">
        <f t="shared" si="1"/>
        <v>2395362</v>
      </c>
      <c r="P7" s="32">
        <f t="shared" si="1"/>
        <v>6443950</v>
      </c>
      <c r="Q7" s="33">
        <f t="shared" si="1"/>
        <v>13198245</v>
      </c>
      <c r="R7" s="34">
        <f>SUM(K7:Q7)</f>
        <v>24083610</v>
      </c>
      <c r="S7" s="30" t="s">
        <v>47</v>
      </c>
      <c r="T7" s="31">
        <f t="shared" ref="T7:Z7" si="2">SUM(T8:T37)</f>
        <v>13227573</v>
      </c>
      <c r="U7" s="32">
        <f t="shared" si="2"/>
        <v>28131058</v>
      </c>
      <c r="V7" s="32">
        <f t="shared" si="2"/>
        <v>60507096</v>
      </c>
      <c r="W7" s="32">
        <f t="shared" si="2"/>
        <v>72137216</v>
      </c>
      <c r="X7" s="32">
        <f t="shared" si="2"/>
        <v>53057422</v>
      </c>
      <c r="Y7" s="32">
        <f t="shared" si="2"/>
        <v>57973632</v>
      </c>
      <c r="Z7" s="33">
        <f t="shared" si="2"/>
        <v>56192439</v>
      </c>
      <c r="AA7" s="34">
        <f>SUM(T7:Z7)</f>
        <v>341226436</v>
      </c>
      <c r="AB7" s="30" t="s">
        <v>47</v>
      </c>
      <c r="AC7" s="31">
        <f t="shared" ref="AC7:AI7" si="3">SUM(AC8:AC37)</f>
        <v>2586617</v>
      </c>
      <c r="AD7" s="32">
        <f t="shared" si="3"/>
        <v>6019648</v>
      </c>
      <c r="AE7" s="32">
        <f t="shared" si="3"/>
        <v>8691343</v>
      </c>
      <c r="AF7" s="32">
        <f t="shared" si="3"/>
        <v>12555927</v>
      </c>
      <c r="AG7" s="32">
        <f t="shared" si="3"/>
        <v>8651142</v>
      </c>
      <c r="AH7" s="32">
        <f t="shared" si="3"/>
        <v>7753032</v>
      </c>
      <c r="AI7" s="33">
        <f t="shared" si="3"/>
        <v>6161898</v>
      </c>
      <c r="AJ7" s="34">
        <f>SUM(AC7:AI7)</f>
        <v>52419607</v>
      </c>
      <c r="AK7" s="30" t="s">
        <v>47</v>
      </c>
      <c r="AL7" s="31">
        <f t="shared" ref="AL7:AR7" si="4">SUM(AL8:AL37)</f>
        <v>1875543</v>
      </c>
      <c r="AM7" s="32">
        <f t="shared" si="4"/>
        <v>2602462</v>
      </c>
      <c r="AN7" s="32">
        <f t="shared" si="4"/>
        <v>14738828</v>
      </c>
      <c r="AO7" s="32">
        <f t="shared" si="4"/>
        <v>14711527</v>
      </c>
      <c r="AP7" s="32">
        <f t="shared" si="4"/>
        <v>14472190</v>
      </c>
      <c r="AQ7" s="32">
        <f t="shared" si="4"/>
        <v>17422717</v>
      </c>
      <c r="AR7" s="33">
        <f t="shared" si="4"/>
        <v>14681207</v>
      </c>
      <c r="AS7" s="34">
        <f>SUM(AL7:AR7)</f>
        <v>80504474</v>
      </c>
      <c r="AT7" s="30" t="s">
        <v>47</v>
      </c>
      <c r="AU7" s="31">
        <f t="shared" ref="AU7:BA7" si="5">SUM(AU8:AU37)</f>
        <v>0</v>
      </c>
      <c r="AV7" s="32">
        <f t="shared" si="5"/>
        <v>0</v>
      </c>
      <c r="AW7" s="32">
        <f t="shared" si="5"/>
        <v>217803301</v>
      </c>
      <c r="AX7" s="32">
        <f t="shared" si="5"/>
        <v>215012638</v>
      </c>
      <c r="AY7" s="32">
        <f t="shared" si="5"/>
        <v>179993266</v>
      </c>
      <c r="AZ7" s="32">
        <f t="shared" si="5"/>
        <v>154222471</v>
      </c>
      <c r="BA7" s="33">
        <f t="shared" si="5"/>
        <v>87275078</v>
      </c>
      <c r="BB7" s="34">
        <f>SUM(AU7:BA7)</f>
        <v>854306754</v>
      </c>
      <c r="BC7" s="30" t="s">
        <v>47</v>
      </c>
      <c r="BD7" s="31">
        <f t="shared" ref="BD7:BJ7" si="6">SUM(BD8:BD37)</f>
        <v>23750339</v>
      </c>
      <c r="BE7" s="32">
        <f t="shared" si="6"/>
        <v>57378638</v>
      </c>
      <c r="BF7" s="32">
        <f t="shared" si="6"/>
        <v>70152468</v>
      </c>
      <c r="BG7" s="32">
        <f t="shared" si="6"/>
        <v>64668676</v>
      </c>
      <c r="BH7" s="32">
        <f t="shared" si="6"/>
        <v>46592001</v>
      </c>
      <c r="BI7" s="32">
        <f t="shared" si="6"/>
        <v>36031395</v>
      </c>
      <c r="BJ7" s="33">
        <f t="shared" si="6"/>
        <v>17347521</v>
      </c>
      <c r="BK7" s="34">
        <f>SUM(BD7:BJ7)</f>
        <v>315921038</v>
      </c>
      <c r="BL7" s="30" t="s">
        <v>47</v>
      </c>
      <c r="BM7" s="31">
        <f t="shared" ref="BM7:BS7" si="7">SUM(BM8:BM37)</f>
        <v>276660</v>
      </c>
      <c r="BN7" s="32">
        <f t="shared" si="7"/>
        <v>2181136</v>
      </c>
      <c r="BO7" s="32">
        <f t="shared" si="7"/>
        <v>25445812</v>
      </c>
      <c r="BP7" s="32">
        <f t="shared" si="7"/>
        <v>49464075</v>
      </c>
      <c r="BQ7" s="32">
        <f t="shared" si="7"/>
        <v>90044335</v>
      </c>
      <c r="BR7" s="32">
        <f t="shared" si="7"/>
        <v>79614948</v>
      </c>
      <c r="BS7" s="33">
        <f t="shared" si="7"/>
        <v>42346427</v>
      </c>
      <c r="BT7" s="34">
        <f>SUM(BM7:BS7)</f>
        <v>289373393</v>
      </c>
      <c r="BU7" s="30" t="s">
        <v>47</v>
      </c>
      <c r="BV7" s="31">
        <f t="shared" ref="BV7:CB7" si="8">SUM(BV8:BV37)</f>
        <v>29374</v>
      </c>
      <c r="BW7" s="32">
        <f t="shared" si="8"/>
        <v>642203</v>
      </c>
      <c r="BX7" s="32">
        <f t="shared" si="8"/>
        <v>5692985</v>
      </c>
      <c r="BY7" s="32">
        <f t="shared" si="8"/>
        <v>8634591</v>
      </c>
      <c r="BZ7" s="32">
        <f t="shared" si="8"/>
        <v>7953571</v>
      </c>
      <c r="CA7" s="32">
        <f t="shared" si="8"/>
        <v>9486250</v>
      </c>
      <c r="CB7" s="33">
        <f t="shared" si="8"/>
        <v>4755643</v>
      </c>
      <c r="CC7" s="34">
        <f>SUM(BV7:CB7)</f>
        <v>37194617</v>
      </c>
      <c r="CD7" s="30" t="s">
        <v>47</v>
      </c>
      <c r="CE7" s="31">
        <f t="shared" ref="CE7:CK7" si="9">SUM(CE8:CE37)</f>
        <v>21420</v>
      </c>
      <c r="CF7" s="32">
        <f t="shared" si="9"/>
        <v>12533</v>
      </c>
      <c r="CG7" s="32">
        <f t="shared" si="9"/>
        <v>215810</v>
      </c>
      <c r="CH7" s="32">
        <f t="shared" si="9"/>
        <v>24489</v>
      </c>
      <c r="CI7" s="32">
        <f t="shared" si="9"/>
        <v>129930</v>
      </c>
      <c r="CJ7" s="32">
        <f t="shared" si="9"/>
        <v>335286</v>
      </c>
      <c r="CK7" s="33">
        <f t="shared" si="9"/>
        <v>0</v>
      </c>
      <c r="CL7" s="34">
        <f>SUM(CE7:CK7)</f>
        <v>739468</v>
      </c>
      <c r="CM7" s="30" t="s">
        <v>47</v>
      </c>
      <c r="CN7" s="31">
        <f t="shared" ref="CN7:CT7" si="10">SUM(CN8:CN37)</f>
        <v>0</v>
      </c>
      <c r="CO7" s="32">
        <f t="shared" si="10"/>
        <v>0</v>
      </c>
      <c r="CP7" s="32">
        <f t="shared" si="10"/>
        <v>17577</v>
      </c>
      <c r="CQ7" s="32">
        <f t="shared" si="10"/>
        <v>0</v>
      </c>
      <c r="CR7" s="32">
        <f t="shared" si="10"/>
        <v>366751</v>
      </c>
      <c r="CS7" s="32">
        <f t="shared" si="10"/>
        <v>41715</v>
      </c>
      <c r="CT7" s="33">
        <f t="shared" si="10"/>
        <v>123183</v>
      </c>
      <c r="CU7" s="34">
        <f>SUM(CN7:CT7)</f>
        <v>549226</v>
      </c>
      <c r="CV7" s="30" t="s">
        <v>47</v>
      </c>
      <c r="CW7" s="31">
        <f t="shared" ref="CW7:DC7" si="11">SUM(CW8:CW37)</f>
        <v>17792464</v>
      </c>
      <c r="CX7" s="32">
        <f t="shared" si="11"/>
        <v>29038194</v>
      </c>
      <c r="CY7" s="32">
        <f t="shared" si="11"/>
        <v>34254172</v>
      </c>
      <c r="CZ7" s="32">
        <f t="shared" si="11"/>
        <v>65192378</v>
      </c>
      <c r="DA7" s="32">
        <f t="shared" si="11"/>
        <v>53049988</v>
      </c>
      <c r="DB7" s="32">
        <f t="shared" si="11"/>
        <v>56615755</v>
      </c>
      <c r="DC7" s="33">
        <f t="shared" si="11"/>
        <v>43558834</v>
      </c>
      <c r="DD7" s="34">
        <f>SUM(CW7:DC7)</f>
        <v>299501785</v>
      </c>
      <c r="DE7" s="30" t="s">
        <v>47</v>
      </c>
      <c r="DF7" s="31">
        <f t="shared" ref="DF7:DL7" si="12">SUM(DF8:DF37)</f>
        <v>1991788</v>
      </c>
      <c r="DG7" s="32">
        <f t="shared" si="12"/>
        <v>2089640</v>
      </c>
      <c r="DH7" s="32">
        <f t="shared" si="12"/>
        <v>2954776</v>
      </c>
      <c r="DI7" s="32">
        <f t="shared" si="12"/>
        <v>2754731</v>
      </c>
      <c r="DJ7" s="32">
        <f t="shared" si="12"/>
        <v>2641319</v>
      </c>
      <c r="DK7" s="32">
        <f t="shared" si="12"/>
        <v>1681772</v>
      </c>
      <c r="DL7" s="33">
        <f t="shared" si="12"/>
        <v>684220</v>
      </c>
      <c r="DM7" s="34">
        <f>SUM(DF7:DL7)</f>
        <v>14798246</v>
      </c>
      <c r="DN7" s="30" t="s">
        <v>47</v>
      </c>
      <c r="DO7" s="31">
        <f t="shared" ref="DO7:DU7" si="13">SUM(DO8:DO37)</f>
        <v>8277300</v>
      </c>
      <c r="DP7" s="32">
        <f t="shared" si="13"/>
        <v>8420721</v>
      </c>
      <c r="DQ7" s="32">
        <f t="shared" si="13"/>
        <v>7295855</v>
      </c>
      <c r="DR7" s="32">
        <f t="shared" si="13"/>
        <v>4608905</v>
      </c>
      <c r="DS7" s="32">
        <f t="shared" si="13"/>
        <v>3157500</v>
      </c>
      <c r="DT7" s="32">
        <f t="shared" si="13"/>
        <v>3348855</v>
      </c>
      <c r="DU7" s="33">
        <f t="shared" si="13"/>
        <v>1484537</v>
      </c>
      <c r="DV7" s="34">
        <f>SUM(DO7:DU7)</f>
        <v>36593673</v>
      </c>
      <c r="DW7" s="30" t="s">
        <v>47</v>
      </c>
      <c r="DX7" s="31">
        <f t="shared" ref="DX7:ED7" si="14">SUM(DX8:DX37)</f>
        <v>5360885</v>
      </c>
      <c r="DY7" s="32">
        <f t="shared" si="14"/>
        <v>10719057</v>
      </c>
      <c r="DZ7" s="32">
        <f t="shared" si="14"/>
        <v>69405043</v>
      </c>
      <c r="EA7" s="32">
        <f t="shared" si="14"/>
        <v>56449422</v>
      </c>
      <c r="EB7" s="32">
        <f t="shared" si="14"/>
        <v>46948981</v>
      </c>
      <c r="EC7" s="32">
        <f t="shared" si="14"/>
        <v>56893397</v>
      </c>
      <c r="ED7" s="33">
        <f t="shared" si="14"/>
        <v>36323474</v>
      </c>
      <c r="EE7" s="34">
        <f>SUM(DX7:ED7)</f>
        <v>282100259</v>
      </c>
      <c r="EF7" s="30" t="s">
        <v>47</v>
      </c>
      <c r="EG7" s="31">
        <f t="shared" ref="EG7:EM7" si="15">SUM(EG8:EG37)</f>
        <v>0</v>
      </c>
      <c r="EH7" s="32">
        <f t="shared" si="15"/>
        <v>0</v>
      </c>
      <c r="EI7" s="32">
        <f t="shared" si="15"/>
        <v>41813</v>
      </c>
      <c r="EJ7" s="32">
        <f t="shared" si="15"/>
        <v>40040</v>
      </c>
      <c r="EK7" s="32">
        <f t="shared" si="15"/>
        <v>518996.99999999994</v>
      </c>
      <c r="EL7" s="32">
        <f t="shared" si="15"/>
        <v>213623</v>
      </c>
      <c r="EM7" s="33">
        <f t="shared" si="15"/>
        <v>0</v>
      </c>
      <c r="EN7" s="34">
        <f>SUM(EG7:EM7)</f>
        <v>814473</v>
      </c>
      <c r="EO7" s="35"/>
    </row>
    <row r="8" spans="1:145" s="2" customFormat="1" ht="15" customHeight="1" x14ac:dyDescent="0.15">
      <c r="A8" s="36" t="s">
        <v>17</v>
      </c>
      <c r="B8" s="37">
        <v>0</v>
      </c>
      <c r="C8" s="38">
        <v>0</v>
      </c>
      <c r="D8" s="38">
        <v>95102686</v>
      </c>
      <c r="E8" s="38">
        <v>96514864</v>
      </c>
      <c r="F8" s="38">
        <v>127323154</v>
      </c>
      <c r="G8" s="38">
        <v>188588680</v>
      </c>
      <c r="H8" s="39">
        <v>178674617</v>
      </c>
      <c r="I8" s="40">
        <f t="shared" ref="I8:I37" si="16">SUM(B8:H8)</f>
        <v>686204001</v>
      </c>
      <c r="J8" s="36" t="s">
        <v>17</v>
      </c>
      <c r="K8" s="37">
        <v>0</v>
      </c>
      <c r="L8" s="38">
        <v>0</v>
      </c>
      <c r="M8" s="38">
        <v>51953</v>
      </c>
      <c r="N8" s="38">
        <v>419465</v>
      </c>
      <c r="O8" s="38">
        <v>1161522</v>
      </c>
      <c r="P8" s="38">
        <v>3152944</v>
      </c>
      <c r="Q8" s="41">
        <v>6480149</v>
      </c>
      <c r="R8" s="42">
        <f t="shared" ref="R8:R37" si="17">SUM(K8:Q8)</f>
        <v>11266033</v>
      </c>
      <c r="S8" s="36" t="s">
        <v>17</v>
      </c>
      <c r="T8" s="37">
        <v>3597383</v>
      </c>
      <c r="U8" s="38">
        <v>6292142</v>
      </c>
      <c r="V8" s="38">
        <v>28309105</v>
      </c>
      <c r="W8" s="38">
        <v>25011050</v>
      </c>
      <c r="X8" s="38">
        <v>18862189</v>
      </c>
      <c r="Y8" s="38">
        <v>23234511</v>
      </c>
      <c r="Z8" s="41">
        <v>25204112</v>
      </c>
      <c r="AA8" s="42">
        <f t="shared" ref="AA8:AA37" si="18">SUM(T8:Z8)</f>
        <v>130510492</v>
      </c>
      <c r="AB8" s="36" t="s">
        <v>17</v>
      </c>
      <c r="AC8" s="37">
        <v>839762</v>
      </c>
      <c r="AD8" s="38">
        <v>2246025</v>
      </c>
      <c r="AE8" s="38">
        <v>4689787</v>
      </c>
      <c r="AF8" s="38">
        <v>6079504</v>
      </c>
      <c r="AG8" s="38">
        <v>4487142</v>
      </c>
      <c r="AH8" s="38">
        <v>3782463</v>
      </c>
      <c r="AI8" s="41">
        <v>3694266</v>
      </c>
      <c r="AJ8" s="42">
        <f t="shared" ref="AJ8:AJ37" si="19">SUM(AC8:AI8)</f>
        <v>25818949</v>
      </c>
      <c r="AK8" s="36" t="s">
        <v>17</v>
      </c>
      <c r="AL8" s="37">
        <v>957711</v>
      </c>
      <c r="AM8" s="38">
        <v>1267065</v>
      </c>
      <c r="AN8" s="38">
        <v>9556138</v>
      </c>
      <c r="AO8" s="38">
        <v>8704469</v>
      </c>
      <c r="AP8" s="38">
        <v>9238919</v>
      </c>
      <c r="AQ8" s="38">
        <v>11364176</v>
      </c>
      <c r="AR8" s="41">
        <v>10130853</v>
      </c>
      <c r="AS8" s="42">
        <f t="shared" ref="AS8:AS37" si="20">SUM(AL8:AR8)</f>
        <v>51219331</v>
      </c>
      <c r="AT8" s="36" t="s">
        <v>17</v>
      </c>
      <c r="AU8" s="37">
        <v>0</v>
      </c>
      <c r="AV8" s="38">
        <v>0</v>
      </c>
      <c r="AW8" s="38">
        <v>89142172</v>
      </c>
      <c r="AX8" s="38">
        <v>73255883</v>
      </c>
      <c r="AY8" s="38">
        <v>72902408</v>
      </c>
      <c r="AZ8" s="38">
        <v>69281748</v>
      </c>
      <c r="BA8" s="41">
        <v>44099008</v>
      </c>
      <c r="BB8" s="42">
        <f t="shared" ref="BB8:BB37" si="21">SUM(AU8:BA8)</f>
        <v>348681219</v>
      </c>
      <c r="BC8" s="36" t="s">
        <v>17</v>
      </c>
      <c r="BD8" s="37">
        <v>12243195</v>
      </c>
      <c r="BE8" s="38">
        <v>24110940</v>
      </c>
      <c r="BF8" s="38">
        <v>30944730</v>
      </c>
      <c r="BG8" s="38">
        <v>20527085</v>
      </c>
      <c r="BH8" s="38">
        <v>13947681</v>
      </c>
      <c r="BI8" s="38">
        <v>13097529</v>
      </c>
      <c r="BJ8" s="41">
        <v>5942646</v>
      </c>
      <c r="BK8" s="42">
        <f t="shared" ref="BK8:BK37" si="22">SUM(BD8:BJ8)</f>
        <v>120813806</v>
      </c>
      <c r="BL8" s="36" t="s">
        <v>17</v>
      </c>
      <c r="BM8" s="37">
        <v>74430</v>
      </c>
      <c r="BN8" s="38">
        <v>24329</v>
      </c>
      <c r="BO8" s="38">
        <v>5933550</v>
      </c>
      <c r="BP8" s="38">
        <v>13037075</v>
      </c>
      <c r="BQ8" s="38">
        <v>22728980</v>
      </c>
      <c r="BR8" s="38">
        <v>20502417</v>
      </c>
      <c r="BS8" s="41">
        <v>9923981</v>
      </c>
      <c r="BT8" s="42">
        <f t="shared" ref="BT8:BT37" si="23">SUM(BM8:BS8)</f>
        <v>72224762</v>
      </c>
      <c r="BU8" s="36" t="s">
        <v>17</v>
      </c>
      <c r="BV8" s="37">
        <v>0</v>
      </c>
      <c r="BW8" s="38">
        <v>0</v>
      </c>
      <c r="BX8" s="38">
        <v>1360282</v>
      </c>
      <c r="BY8" s="38">
        <v>1100945</v>
      </c>
      <c r="BZ8" s="38">
        <v>1821301</v>
      </c>
      <c r="CA8" s="38">
        <v>2088781</v>
      </c>
      <c r="CB8" s="41">
        <v>1717720</v>
      </c>
      <c r="CC8" s="42">
        <f t="shared" ref="CC8:CC37" si="24">SUM(BV8:CB8)</f>
        <v>8089029</v>
      </c>
      <c r="CD8" s="36" t="s">
        <v>17</v>
      </c>
      <c r="CE8" s="37">
        <v>0</v>
      </c>
      <c r="CF8" s="38">
        <v>12533</v>
      </c>
      <c r="CG8" s="38">
        <v>135341</v>
      </c>
      <c r="CH8" s="38">
        <v>0</v>
      </c>
      <c r="CI8" s="38">
        <v>44754</v>
      </c>
      <c r="CJ8" s="38">
        <v>0</v>
      </c>
      <c r="CK8" s="41">
        <v>0</v>
      </c>
      <c r="CL8" s="42">
        <f t="shared" ref="CL8:CL37" si="25">SUM(CE8:CK8)</f>
        <v>192628</v>
      </c>
      <c r="CM8" s="36" t="s">
        <v>17</v>
      </c>
      <c r="CN8" s="37">
        <v>0</v>
      </c>
      <c r="CO8" s="38">
        <v>0</v>
      </c>
      <c r="CP8" s="38">
        <v>0</v>
      </c>
      <c r="CQ8" s="38">
        <v>0</v>
      </c>
      <c r="CR8" s="38">
        <v>0</v>
      </c>
      <c r="CS8" s="38">
        <v>0</v>
      </c>
      <c r="CT8" s="41">
        <v>0</v>
      </c>
      <c r="CU8" s="42">
        <f t="shared" ref="CU8:CU37" si="26">SUM(CN8:CT8)</f>
        <v>0</v>
      </c>
      <c r="CV8" s="36" t="s">
        <v>17</v>
      </c>
      <c r="CW8" s="37">
        <v>8615525</v>
      </c>
      <c r="CX8" s="38">
        <v>11866189</v>
      </c>
      <c r="CY8" s="38">
        <v>18936803</v>
      </c>
      <c r="CZ8" s="38">
        <v>26981881</v>
      </c>
      <c r="DA8" s="38">
        <v>22221455</v>
      </c>
      <c r="DB8" s="38">
        <v>25290660</v>
      </c>
      <c r="DC8" s="41">
        <v>20699866</v>
      </c>
      <c r="DD8" s="42">
        <f t="shared" ref="DD8:DD37" si="27">SUM(CW8:DC8)</f>
        <v>134612379</v>
      </c>
      <c r="DE8" s="36" t="s">
        <v>17</v>
      </c>
      <c r="DF8" s="37">
        <v>622902</v>
      </c>
      <c r="DG8" s="38">
        <v>762960</v>
      </c>
      <c r="DH8" s="38">
        <v>1512119</v>
      </c>
      <c r="DI8" s="38">
        <v>1067344</v>
      </c>
      <c r="DJ8" s="38">
        <v>911704</v>
      </c>
      <c r="DK8" s="38">
        <v>558441</v>
      </c>
      <c r="DL8" s="41">
        <v>209020</v>
      </c>
      <c r="DM8" s="42">
        <f t="shared" ref="DM8:DM37" si="28">SUM(DF8:DL8)</f>
        <v>5644490</v>
      </c>
      <c r="DN8" s="36" t="s">
        <v>17</v>
      </c>
      <c r="DO8" s="37">
        <v>2946017</v>
      </c>
      <c r="DP8" s="38">
        <v>2916527</v>
      </c>
      <c r="DQ8" s="38">
        <v>3503616</v>
      </c>
      <c r="DR8" s="38">
        <v>1774308</v>
      </c>
      <c r="DS8" s="38">
        <v>1470209</v>
      </c>
      <c r="DT8" s="38">
        <v>603450</v>
      </c>
      <c r="DU8" s="41">
        <v>834082</v>
      </c>
      <c r="DV8" s="42">
        <f t="shared" ref="DV8:DV37" si="29">SUM(DO8:DU8)</f>
        <v>14048209</v>
      </c>
      <c r="DW8" s="36" t="s">
        <v>17</v>
      </c>
      <c r="DX8" s="37">
        <v>2650336</v>
      </c>
      <c r="DY8" s="38">
        <v>3428828</v>
      </c>
      <c r="DZ8" s="38">
        <v>34484586</v>
      </c>
      <c r="EA8" s="38">
        <v>22972851</v>
      </c>
      <c r="EB8" s="38">
        <v>21627594</v>
      </c>
      <c r="EC8" s="38">
        <v>27858583</v>
      </c>
      <c r="ED8" s="41">
        <v>19459273</v>
      </c>
      <c r="EE8" s="42">
        <f t="shared" ref="EE8:EE37" si="30">SUM(DX8:ED8)</f>
        <v>132482051</v>
      </c>
      <c r="EF8" s="36" t="s">
        <v>17</v>
      </c>
      <c r="EG8" s="37">
        <v>0</v>
      </c>
      <c r="EH8" s="38">
        <v>0</v>
      </c>
      <c r="EI8" s="38">
        <v>41813</v>
      </c>
      <c r="EJ8" s="38">
        <v>40040</v>
      </c>
      <c r="EK8" s="38">
        <v>518996.99999999994</v>
      </c>
      <c r="EL8" s="38">
        <v>213623</v>
      </c>
      <c r="EM8" s="41">
        <v>0</v>
      </c>
      <c r="EN8" s="42">
        <f t="shared" ref="EN8:EN37" si="31">SUM(EG8:EM8)</f>
        <v>814473</v>
      </c>
      <c r="EO8" s="35"/>
    </row>
    <row r="9" spans="1:145" s="2" customFormat="1" ht="15" customHeight="1" x14ac:dyDescent="0.15">
      <c r="A9" s="43" t="s">
        <v>18</v>
      </c>
      <c r="B9" s="44">
        <v>0</v>
      </c>
      <c r="C9" s="45">
        <v>0</v>
      </c>
      <c r="D9" s="45">
        <v>8719960</v>
      </c>
      <c r="E9" s="45">
        <v>14023396</v>
      </c>
      <c r="F9" s="45">
        <v>12249467</v>
      </c>
      <c r="G9" s="45">
        <v>15123541</v>
      </c>
      <c r="H9" s="46">
        <v>12069022</v>
      </c>
      <c r="I9" s="47">
        <f t="shared" si="16"/>
        <v>62185386</v>
      </c>
      <c r="J9" s="43" t="s">
        <v>18</v>
      </c>
      <c r="K9" s="44">
        <v>0</v>
      </c>
      <c r="L9" s="45">
        <v>0</v>
      </c>
      <c r="M9" s="45">
        <v>0</v>
      </c>
      <c r="N9" s="45">
        <v>233792</v>
      </c>
      <c r="O9" s="45">
        <v>63637</v>
      </c>
      <c r="P9" s="45">
        <v>884123</v>
      </c>
      <c r="Q9" s="48">
        <v>1260174</v>
      </c>
      <c r="R9" s="49">
        <f t="shared" si="17"/>
        <v>2441726</v>
      </c>
      <c r="S9" s="43" t="s">
        <v>18</v>
      </c>
      <c r="T9" s="44">
        <v>414230</v>
      </c>
      <c r="U9" s="45">
        <v>1113892</v>
      </c>
      <c r="V9" s="45">
        <v>1580031</v>
      </c>
      <c r="W9" s="45">
        <v>2448772</v>
      </c>
      <c r="X9" s="45">
        <v>1658829</v>
      </c>
      <c r="Y9" s="45">
        <v>2441804</v>
      </c>
      <c r="Z9" s="48">
        <v>1680129</v>
      </c>
      <c r="AA9" s="49">
        <f t="shared" si="18"/>
        <v>11337687</v>
      </c>
      <c r="AB9" s="43" t="s">
        <v>18</v>
      </c>
      <c r="AC9" s="44">
        <v>84816</v>
      </c>
      <c r="AD9" s="45">
        <v>339919</v>
      </c>
      <c r="AE9" s="45">
        <v>374741</v>
      </c>
      <c r="AF9" s="45">
        <v>878057</v>
      </c>
      <c r="AG9" s="45">
        <v>827380</v>
      </c>
      <c r="AH9" s="45">
        <v>606139</v>
      </c>
      <c r="AI9" s="48">
        <v>483090</v>
      </c>
      <c r="AJ9" s="49">
        <f t="shared" si="19"/>
        <v>3594142</v>
      </c>
      <c r="AK9" s="43" t="s">
        <v>18</v>
      </c>
      <c r="AL9" s="44">
        <v>108819</v>
      </c>
      <c r="AM9" s="45">
        <v>326715</v>
      </c>
      <c r="AN9" s="45">
        <v>752335</v>
      </c>
      <c r="AO9" s="45">
        <v>856817</v>
      </c>
      <c r="AP9" s="45">
        <v>560632</v>
      </c>
      <c r="AQ9" s="45">
        <v>904216</v>
      </c>
      <c r="AR9" s="48">
        <v>576532</v>
      </c>
      <c r="AS9" s="49">
        <f t="shared" si="20"/>
        <v>4086066</v>
      </c>
      <c r="AT9" s="43" t="s">
        <v>18</v>
      </c>
      <c r="AU9" s="44">
        <v>0</v>
      </c>
      <c r="AV9" s="45">
        <v>0</v>
      </c>
      <c r="AW9" s="45">
        <v>10837533</v>
      </c>
      <c r="AX9" s="45">
        <v>17270055</v>
      </c>
      <c r="AY9" s="45">
        <v>7909547</v>
      </c>
      <c r="AZ9" s="45">
        <v>7612159</v>
      </c>
      <c r="BA9" s="48">
        <v>3872803</v>
      </c>
      <c r="BB9" s="49">
        <f t="shared" si="21"/>
        <v>47502097</v>
      </c>
      <c r="BC9" s="43" t="s">
        <v>18</v>
      </c>
      <c r="BD9" s="44">
        <v>1921410</v>
      </c>
      <c r="BE9" s="45">
        <v>8442249</v>
      </c>
      <c r="BF9" s="45">
        <v>3501432</v>
      </c>
      <c r="BG9" s="45">
        <v>7532215</v>
      </c>
      <c r="BH9" s="45">
        <v>4075833</v>
      </c>
      <c r="BI9" s="45">
        <v>3266253</v>
      </c>
      <c r="BJ9" s="48">
        <v>2585219</v>
      </c>
      <c r="BK9" s="49">
        <f t="shared" si="22"/>
        <v>31324611</v>
      </c>
      <c r="BL9" s="43" t="s">
        <v>18</v>
      </c>
      <c r="BM9" s="44">
        <v>0</v>
      </c>
      <c r="BN9" s="45">
        <v>207243</v>
      </c>
      <c r="BO9" s="45">
        <v>1440510</v>
      </c>
      <c r="BP9" s="45">
        <v>1974680</v>
      </c>
      <c r="BQ9" s="45">
        <v>3989276</v>
      </c>
      <c r="BR9" s="45">
        <v>2640893</v>
      </c>
      <c r="BS9" s="48">
        <v>1640740</v>
      </c>
      <c r="BT9" s="49">
        <f t="shared" si="23"/>
        <v>11893342</v>
      </c>
      <c r="BU9" s="43" t="s">
        <v>18</v>
      </c>
      <c r="BV9" s="44">
        <v>0</v>
      </c>
      <c r="BW9" s="45">
        <v>52533</v>
      </c>
      <c r="BX9" s="45">
        <v>537237</v>
      </c>
      <c r="BY9" s="45">
        <v>776646</v>
      </c>
      <c r="BZ9" s="45">
        <v>576664</v>
      </c>
      <c r="CA9" s="45">
        <v>697033</v>
      </c>
      <c r="CB9" s="48">
        <v>502938</v>
      </c>
      <c r="CC9" s="49">
        <f t="shared" si="24"/>
        <v>3143051</v>
      </c>
      <c r="CD9" s="43" t="s">
        <v>18</v>
      </c>
      <c r="CE9" s="44">
        <v>0</v>
      </c>
      <c r="CF9" s="45">
        <v>0</v>
      </c>
      <c r="CG9" s="45">
        <v>0</v>
      </c>
      <c r="CH9" s="45">
        <v>0</v>
      </c>
      <c r="CI9" s="45">
        <v>0</v>
      </c>
      <c r="CJ9" s="45">
        <v>0</v>
      </c>
      <c r="CK9" s="48">
        <v>0</v>
      </c>
      <c r="CL9" s="49">
        <f t="shared" si="25"/>
        <v>0</v>
      </c>
      <c r="CM9" s="43" t="s">
        <v>18</v>
      </c>
      <c r="CN9" s="44">
        <v>0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8">
        <v>0</v>
      </c>
      <c r="CU9" s="49">
        <f t="shared" si="26"/>
        <v>0</v>
      </c>
      <c r="CV9" s="43" t="s">
        <v>18</v>
      </c>
      <c r="CW9" s="44">
        <v>580760</v>
      </c>
      <c r="CX9" s="45">
        <v>2389329</v>
      </c>
      <c r="CY9" s="45">
        <v>1034214</v>
      </c>
      <c r="CZ9" s="45">
        <v>4228735</v>
      </c>
      <c r="DA9" s="45">
        <v>2754173</v>
      </c>
      <c r="DB9" s="45">
        <v>2891371</v>
      </c>
      <c r="DC9" s="48">
        <v>1998184</v>
      </c>
      <c r="DD9" s="49">
        <f t="shared" si="27"/>
        <v>15876766</v>
      </c>
      <c r="DE9" s="43" t="s">
        <v>18</v>
      </c>
      <c r="DF9" s="44">
        <v>100800</v>
      </c>
      <c r="DG9" s="45">
        <v>128457</v>
      </c>
      <c r="DH9" s="45">
        <v>19620</v>
      </c>
      <c r="DI9" s="45">
        <v>107208</v>
      </c>
      <c r="DJ9" s="45">
        <v>133456</v>
      </c>
      <c r="DK9" s="45">
        <v>304568</v>
      </c>
      <c r="DL9" s="48">
        <v>24210</v>
      </c>
      <c r="DM9" s="49">
        <f t="shared" si="28"/>
        <v>818319</v>
      </c>
      <c r="DN9" s="43" t="s">
        <v>18</v>
      </c>
      <c r="DO9" s="44">
        <v>138960</v>
      </c>
      <c r="DP9" s="45">
        <v>604098</v>
      </c>
      <c r="DQ9" s="45">
        <v>296100</v>
      </c>
      <c r="DR9" s="45">
        <v>81394</v>
      </c>
      <c r="DS9" s="45">
        <v>67500</v>
      </c>
      <c r="DT9" s="45">
        <v>277020</v>
      </c>
      <c r="DU9" s="48">
        <v>0</v>
      </c>
      <c r="DV9" s="49">
        <f t="shared" si="29"/>
        <v>1465072</v>
      </c>
      <c r="DW9" s="43" t="s">
        <v>18</v>
      </c>
      <c r="DX9" s="44">
        <v>137980</v>
      </c>
      <c r="DY9" s="45">
        <v>947927</v>
      </c>
      <c r="DZ9" s="45">
        <v>941697</v>
      </c>
      <c r="EA9" s="45">
        <v>958872</v>
      </c>
      <c r="EB9" s="45">
        <v>677759</v>
      </c>
      <c r="EC9" s="45">
        <v>940045</v>
      </c>
      <c r="ED9" s="48">
        <v>611182</v>
      </c>
      <c r="EE9" s="49">
        <f t="shared" si="30"/>
        <v>5215462</v>
      </c>
      <c r="EF9" s="43" t="s">
        <v>18</v>
      </c>
      <c r="EG9" s="44">
        <v>0</v>
      </c>
      <c r="EH9" s="45">
        <v>0</v>
      </c>
      <c r="EI9" s="45">
        <v>0</v>
      </c>
      <c r="EJ9" s="45">
        <v>0</v>
      </c>
      <c r="EK9" s="45">
        <v>0</v>
      </c>
      <c r="EL9" s="45">
        <v>0</v>
      </c>
      <c r="EM9" s="48">
        <v>0</v>
      </c>
      <c r="EN9" s="49">
        <f t="shared" si="31"/>
        <v>0</v>
      </c>
      <c r="EO9" s="35"/>
    </row>
    <row r="10" spans="1:145" s="2" customFormat="1" ht="15" customHeight="1" x14ac:dyDescent="0.15">
      <c r="A10" s="43" t="s">
        <v>19</v>
      </c>
      <c r="B10" s="44">
        <v>0</v>
      </c>
      <c r="C10" s="45">
        <v>0</v>
      </c>
      <c r="D10" s="45">
        <v>13093565</v>
      </c>
      <c r="E10" s="45">
        <v>7252288</v>
      </c>
      <c r="F10" s="45">
        <v>9218117</v>
      </c>
      <c r="G10" s="45">
        <v>9851391</v>
      </c>
      <c r="H10" s="46">
        <v>8306920</v>
      </c>
      <c r="I10" s="47">
        <f t="shared" si="16"/>
        <v>47722281</v>
      </c>
      <c r="J10" s="43" t="s">
        <v>19</v>
      </c>
      <c r="K10" s="44">
        <v>0</v>
      </c>
      <c r="L10" s="45">
        <v>0</v>
      </c>
      <c r="M10" s="45">
        <v>310810</v>
      </c>
      <c r="N10" s="45">
        <v>208709</v>
      </c>
      <c r="O10" s="45">
        <v>469814</v>
      </c>
      <c r="P10" s="45">
        <v>745849</v>
      </c>
      <c r="Q10" s="48">
        <v>1172002</v>
      </c>
      <c r="R10" s="49">
        <f t="shared" si="17"/>
        <v>2907184</v>
      </c>
      <c r="S10" s="43" t="s">
        <v>19</v>
      </c>
      <c r="T10" s="44">
        <v>695310</v>
      </c>
      <c r="U10" s="45">
        <v>1027775.0000000001</v>
      </c>
      <c r="V10" s="45">
        <v>4123321</v>
      </c>
      <c r="W10" s="45">
        <v>2907604</v>
      </c>
      <c r="X10" s="45">
        <v>3004318</v>
      </c>
      <c r="Y10" s="45">
        <v>3023984</v>
      </c>
      <c r="Z10" s="48">
        <v>1753737</v>
      </c>
      <c r="AA10" s="49">
        <f t="shared" si="18"/>
        <v>16536049</v>
      </c>
      <c r="AB10" s="43" t="s">
        <v>19</v>
      </c>
      <c r="AC10" s="44">
        <v>22609</v>
      </c>
      <c r="AD10" s="45">
        <v>0</v>
      </c>
      <c r="AE10" s="45">
        <v>582966</v>
      </c>
      <c r="AF10" s="45">
        <v>336561</v>
      </c>
      <c r="AG10" s="45">
        <v>123840</v>
      </c>
      <c r="AH10" s="45">
        <v>455315</v>
      </c>
      <c r="AI10" s="48">
        <v>179508</v>
      </c>
      <c r="AJ10" s="49">
        <f t="shared" si="19"/>
        <v>1700799</v>
      </c>
      <c r="AK10" s="43" t="s">
        <v>19</v>
      </c>
      <c r="AL10" s="44">
        <v>233098</v>
      </c>
      <c r="AM10" s="45">
        <v>137374</v>
      </c>
      <c r="AN10" s="45">
        <v>894644</v>
      </c>
      <c r="AO10" s="45">
        <v>575296</v>
      </c>
      <c r="AP10" s="45">
        <v>729455</v>
      </c>
      <c r="AQ10" s="45">
        <v>551994</v>
      </c>
      <c r="AR10" s="48">
        <v>555698</v>
      </c>
      <c r="AS10" s="49">
        <f t="shared" si="20"/>
        <v>3677559</v>
      </c>
      <c r="AT10" s="43" t="s">
        <v>19</v>
      </c>
      <c r="AU10" s="44">
        <v>0</v>
      </c>
      <c r="AV10" s="45">
        <v>0</v>
      </c>
      <c r="AW10" s="45">
        <v>15962979</v>
      </c>
      <c r="AX10" s="45">
        <v>7586770</v>
      </c>
      <c r="AY10" s="45">
        <v>6739105</v>
      </c>
      <c r="AZ10" s="45">
        <v>4370690</v>
      </c>
      <c r="BA10" s="48">
        <v>1945366</v>
      </c>
      <c r="BB10" s="49">
        <f t="shared" si="21"/>
        <v>36604910</v>
      </c>
      <c r="BC10" s="43" t="s">
        <v>19</v>
      </c>
      <c r="BD10" s="44">
        <v>3308125</v>
      </c>
      <c r="BE10" s="45">
        <v>6167603</v>
      </c>
      <c r="BF10" s="45">
        <v>8695460</v>
      </c>
      <c r="BG10" s="45">
        <v>3761029</v>
      </c>
      <c r="BH10" s="45">
        <v>3125775</v>
      </c>
      <c r="BI10" s="45">
        <v>619615</v>
      </c>
      <c r="BJ10" s="48">
        <v>720104</v>
      </c>
      <c r="BK10" s="49">
        <f t="shared" si="22"/>
        <v>26397711</v>
      </c>
      <c r="BL10" s="43" t="s">
        <v>19</v>
      </c>
      <c r="BM10" s="44">
        <v>20979</v>
      </c>
      <c r="BN10" s="45">
        <v>136745</v>
      </c>
      <c r="BO10" s="45">
        <v>1912390</v>
      </c>
      <c r="BP10" s="45">
        <v>2163272</v>
      </c>
      <c r="BQ10" s="45">
        <v>2787639</v>
      </c>
      <c r="BR10" s="45">
        <v>2647727</v>
      </c>
      <c r="BS10" s="48">
        <v>926108</v>
      </c>
      <c r="BT10" s="49">
        <f t="shared" si="23"/>
        <v>10594860</v>
      </c>
      <c r="BU10" s="43" t="s">
        <v>19</v>
      </c>
      <c r="BV10" s="44">
        <v>29374</v>
      </c>
      <c r="BW10" s="45">
        <v>51686</v>
      </c>
      <c r="BX10" s="45">
        <v>903717</v>
      </c>
      <c r="BY10" s="45">
        <v>690157</v>
      </c>
      <c r="BZ10" s="45">
        <v>739767</v>
      </c>
      <c r="CA10" s="45">
        <v>938729</v>
      </c>
      <c r="CB10" s="48">
        <v>180015</v>
      </c>
      <c r="CC10" s="49">
        <f t="shared" si="24"/>
        <v>3533445</v>
      </c>
      <c r="CD10" s="43" t="s">
        <v>19</v>
      </c>
      <c r="CE10" s="44">
        <v>0</v>
      </c>
      <c r="CF10" s="45">
        <v>0</v>
      </c>
      <c r="CG10" s="45">
        <v>0</v>
      </c>
      <c r="CH10" s="45">
        <v>0</v>
      </c>
      <c r="CI10" s="45">
        <v>0</v>
      </c>
      <c r="CJ10" s="45">
        <v>0</v>
      </c>
      <c r="CK10" s="48">
        <v>0</v>
      </c>
      <c r="CL10" s="49">
        <f t="shared" si="25"/>
        <v>0</v>
      </c>
      <c r="CM10" s="43" t="s">
        <v>19</v>
      </c>
      <c r="CN10" s="44">
        <v>0</v>
      </c>
      <c r="CO10" s="45">
        <v>0</v>
      </c>
      <c r="CP10" s="45">
        <v>0</v>
      </c>
      <c r="CQ10" s="45">
        <v>0</v>
      </c>
      <c r="CR10" s="45">
        <v>0</v>
      </c>
      <c r="CS10" s="45">
        <v>0</v>
      </c>
      <c r="CT10" s="48">
        <v>0</v>
      </c>
      <c r="CU10" s="49">
        <f t="shared" si="26"/>
        <v>0</v>
      </c>
      <c r="CV10" s="43" t="s">
        <v>19</v>
      </c>
      <c r="CW10" s="44">
        <v>737088</v>
      </c>
      <c r="CX10" s="45">
        <v>1358610</v>
      </c>
      <c r="CY10" s="45">
        <v>4042891</v>
      </c>
      <c r="CZ10" s="45">
        <v>2837318</v>
      </c>
      <c r="DA10" s="45">
        <v>2932888</v>
      </c>
      <c r="DB10" s="45">
        <v>2532469</v>
      </c>
      <c r="DC10" s="48">
        <v>1671386</v>
      </c>
      <c r="DD10" s="49">
        <f t="shared" si="27"/>
        <v>16112650</v>
      </c>
      <c r="DE10" s="43" t="s">
        <v>19</v>
      </c>
      <c r="DF10" s="44">
        <v>218340</v>
      </c>
      <c r="DG10" s="45">
        <v>36522</v>
      </c>
      <c r="DH10" s="45">
        <v>321714</v>
      </c>
      <c r="DI10" s="45">
        <v>186057</v>
      </c>
      <c r="DJ10" s="45">
        <v>199530</v>
      </c>
      <c r="DK10" s="45">
        <v>49788</v>
      </c>
      <c r="DL10" s="48">
        <v>90000</v>
      </c>
      <c r="DM10" s="49">
        <f t="shared" si="28"/>
        <v>1101951</v>
      </c>
      <c r="DN10" s="43" t="s">
        <v>19</v>
      </c>
      <c r="DO10" s="44">
        <v>204631</v>
      </c>
      <c r="DP10" s="45">
        <v>305370</v>
      </c>
      <c r="DQ10" s="45">
        <v>351588</v>
      </c>
      <c r="DR10" s="45">
        <v>11250</v>
      </c>
      <c r="DS10" s="45">
        <v>144090</v>
      </c>
      <c r="DT10" s="45">
        <v>0</v>
      </c>
      <c r="DU10" s="48">
        <v>127170</v>
      </c>
      <c r="DV10" s="49">
        <f t="shared" si="29"/>
        <v>1144099</v>
      </c>
      <c r="DW10" s="43" t="s">
        <v>19</v>
      </c>
      <c r="DX10" s="44">
        <v>300945</v>
      </c>
      <c r="DY10" s="45">
        <v>103595</v>
      </c>
      <c r="DZ10" s="45">
        <v>3818605</v>
      </c>
      <c r="EA10" s="45">
        <v>2276436</v>
      </c>
      <c r="EB10" s="45">
        <v>2340307</v>
      </c>
      <c r="EC10" s="45">
        <v>846071</v>
      </c>
      <c r="ED10" s="48">
        <v>766782</v>
      </c>
      <c r="EE10" s="49">
        <f t="shared" si="30"/>
        <v>10452741</v>
      </c>
      <c r="EF10" s="43" t="s">
        <v>19</v>
      </c>
      <c r="EG10" s="44">
        <v>0</v>
      </c>
      <c r="EH10" s="45">
        <v>0</v>
      </c>
      <c r="EI10" s="45">
        <v>0</v>
      </c>
      <c r="EJ10" s="45">
        <v>0</v>
      </c>
      <c r="EK10" s="45">
        <v>0</v>
      </c>
      <c r="EL10" s="45">
        <v>0</v>
      </c>
      <c r="EM10" s="48">
        <v>0</v>
      </c>
      <c r="EN10" s="49">
        <f t="shared" si="31"/>
        <v>0</v>
      </c>
      <c r="EO10" s="35"/>
    </row>
    <row r="11" spans="1:145" s="2" customFormat="1" ht="15" customHeight="1" x14ac:dyDescent="0.15">
      <c r="A11" s="43" t="s">
        <v>20</v>
      </c>
      <c r="B11" s="44">
        <v>0</v>
      </c>
      <c r="C11" s="45">
        <v>0</v>
      </c>
      <c r="D11" s="45">
        <v>2247757</v>
      </c>
      <c r="E11" s="45">
        <v>4471903</v>
      </c>
      <c r="F11" s="45">
        <v>3567974</v>
      </c>
      <c r="G11" s="45">
        <v>5086169</v>
      </c>
      <c r="H11" s="46">
        <v>5047704</v>
      </c>
      <c r="I11" s="47">
        <f t="shared" si="16"/>
        <v>20421507</v>
      </c>
      <c r="J11" s="43" t="s">
        <v>20</v>
      </c>
      <c r="K11" s="44">
        <v>0</v>
      </c>
      <c r="L11" s="45">
        <v>0</v>
      </c>
      <c r="M11" s="45">
        <v>0</v>
      </c>
      <c r="N11" s="45">
        <v>0</v>
      </c>
      <c r="O11" s="45">
        <v>0</v>
      </c>
      <c r="P11" s="45">
        <v>52821</v>
      </c>
      <c r="Q11" s="48">
        <v>0</v>
      </c>
      <c r="R11" s="49">
        <f t="shared" si="17"/>
        <v>52821</v>
      </c>
      <c r="S11" s="43" t="s">
        <v>20</v>
      </c>
      <c r="T11" s="44">
        <v>63092</v>
      </c>
      <c r="U11" s="45">
        <v>829345</v>
      </c>
      <c r="V11" s="45">
        <v>388565</v>
      </c>
      <c r="W11" s="45">
        <v>2115372</v>
      </c>
      <c r="X11" s="45">
        <v>1575497</v>
      </c>
      <c r="Y11" s="45">
        <v>1159310</v>
      </c>
      <c r="Z11" s="48">
        <v>844908</v>
      </c>
      <c r="AA11" s="49">
        <f t="shared" si="18"/>
        <v>6976089</v>
      </c>
      <c r="AB11" s="43" t="s">
        <v>20</v>
      </c>
      <c r="AC11" s="44">
        <v>131328</v>
      </c>
      <c r="AD11" s="45">
        <v>718096</v>
      </c>
      <c r="AE11" s="45">
        <v>137385</v>
      </c>
      <c r="AF11" s="45">
        <v>663596</v>
      </c>
      <c r="AG11" s="45">
        <v>382833</v>
      </c>
      <c r="AH11" s="45">
        <v>417954</v>
      </c>
      <c r="AI11" s="48">
        <v>67824</v>
      </c>
      <c r="AJ11" s="49">
        <f t="shared" si="19"/>
        <v>2519016</v>
      </c>
      <c r="AK11" s="43" t="s">
        <v>20</v>
      </c>
      <c r="AL11" s="44">
        <v>23130</v>
      </c>
      <c r="AM11" s="45">
        <v>161514</v>
      </c>
      <c r="AN11" s="45">
        <v>327438</v>
      </c>
      <c r="AO11" s="45">
        <v>297714</v>
      </c>
      <c r="AP11" s="45">
        <v>265465</v>
      </c>
      <c r="AQ11" s="45">
        <v>358208</v>
      </c>
      <c r="AR11" s="48">
        <v>284602</v>
      </c>
      <c r="AS11" s="49">
        <f t="shared" si="20"/>
        <v>1718071</v>
      </c>
      <c r="AT11" s="43" t="s">
        <v>20</v>
      </c>
      <c r="AU11" s="44">
        <v>0</v>
      </c>
      <c r="AV11" s="45">
        <v>0</v>
      </c>
      <c r="AW11" s="45">
        <v>4486688</v>
      </c>
      <c r="AX11" s="45">
        <v>8049324</v>
      </c>
      <c r="AY11" s="45">
        <v>6855220</v>
      </c>
      <c r="AZ11" s="45">
        <v>4888843</v>
      </c>
      <c r="BA11" s="48">
        <v>1691787</v>
      </c>
      <c r="BB11" s="49">
        <f t="shared" si="21"/>
        <v>25971862</v>
      </c>
      <c r="BC11" s="43" t="s">
        <v>20</v>
      </c>
      <c r="BD11" s="44">
        <v>25478</v>
      </c>
      <c r="BE11" s="45">
        <v>441552</v>
      </c>
      <c r="BF11" s="45">
        <v>389117</v>
      </c>
      <c r="BG11" s="45">
        <v>403443</v>
      </c>
      <c r="BH11" s="45">
        <v>226645</v>
      </c>
      <c r="BI11" s="45">
        <v>86868</v>
      </c>
      <c r="BJ11" s="48">
        <v>0</v>
      </c>
      <c r="BK11" s="49">
        <f t="shared" si="22"/>
        <v>1573103</v>
      </c>
      <c r="BL11" s="43" t="s">
        <v>20</v>
      </c>
      <c r="BM11" s="44">
        <v>20736</v>
      </c>
      <c r="BN11" s="45">
        <v>108126</v>
      </c>
      <c r="BO11" s="45">
        <v>314640</v>
      </c>
      <c r="BP11" s="45">
        <v>1617247</v>
      </c>
      <c r="BQ11" s="45">
        <v>2498991</v>
      </c>
      <c r="BR11" s="45">
        <v>4625015</v>
      </c>
      <c r="BS11" s="48">
        <v>2414664</v>
      </c>
      <c r="BT11" s="49">
        <f t="shared" si="23"/>
        <v>11599419</v>
      </c>
      <c r="BU11" s="43" t="s">
        <v>20</v>
      </c>
      <c r="BV11" s="44">
        <v>0</v>
      </c>
      <c r="BW11" s="45">
        <v>62649</v>
      </c>
      <c r="BX11" s="45">
        <v>73992</v>
      </c>
      <c r="BY11" s="45">
        <v>0</v>
      </c>
      <c r="BZ11" s="45">
        <v>0</v>
      </c>
      <c r="CA11" s="45">
        <v>0</v>
      </c>
      <c r="CB11" s="48">
        <v>0</v>
      </c>
      <c r="CC11" s="49">
        <f t="shared" si="24"/>
        <v>136641</v>
      </c>
      <c r="CD11" s="43" t="s">
        <v>20</v>
      </c>
      <c r="CE11" s="44">
        <v>0</v>
      </c>
      <c r="CF11" s="45">
        <v>0</v>
      </c>
      <c r="CG11" s="45">
        <v>0</v>
      </c>
      <c r="CH11" s="45">
        <v>0</v>
      </c>
      <c r="CI11" s="45">
        <v>0</v>
      </c>
      <c r="CJ11" s="45">
        <v>0</v>
      </c>
      <c r="CK11" s="48">
        <v>0</v>
      </c>
      <c r="CL11" s="49">
        <f t="shared" si="25"/>
        <v>0</v>
      </c>
      <c r="CM11" s="43" t="s">
        <v>20</v>
      </c>
      <c r="CN11" s="44">
        <v>0</v>
      </c>
      <c r="CO11" s="45">
        <v>0</v>
      </c>
      <c r="CP11" s="45">
        <v>0</v>
      </c>
      <c r="CQ11" s="45">
        <v>0</v>
      </c>
      <c r="CR11" s="45">
        <v>0</v>
      </c>
      <c r="CS11" s="45">
        <v>0</v>
      </c>
      <c r="CT11" s="48">
        <v>0</v>
      </c>
      <c r="CU11" s="49">
        <f t="shared" si="26"/>
        <v>0</v>
      </c>
      <c r="CV11" s="43" t="s">
        <v>20</v>
      </c>
      <c r="CW11" s="44">
        <v>200861</v>
      </c>
      <c r="CX11" s="45">
        <v>1236583</v>
      </c>
      <c r="CY11" s="45">
        <v>322376</v>
      </c>
      <c r="CZ11" s="45">
        <v>1868005</v>
      </c>
      <c r="DA11" s="45">
        <v>1187363</v>
      </c>
      <c r="DB11" s="45">
        <v>1157126</v>
      </c>
      <c r="DC11" s="48">
        <v>770449</v>
      </c>
      <c r="DD11" s="49">
        <f t="shared" si="27"/>
        <v>6742763</v>
      </c>
      <c r="DE11" s="43" t="s">
        <v>20</v>
      </c>
      <c r="DF11" s="44">
        <v>20790</v>
      </c>
      <c r="DG11" s="45">
        <v>9120</v>
      </c>
      <c r="DH11" s="45">
        <v>0</v>
      </c>
      <c r="DI11" s="45">
        <v>127440</v>
      </c>
      <c r="DJ11" s="45">
        <v>118008</v>
      </c>
      <c r="DK11" s="45">
        <v>55320</v>
      </c>
      <c r="DL11" s="48">
        <v>21060</v>
      </c>
      <c r="DM11" s="49">
        <f t="shared" si="28"/>
        <v>351738</v>
      </c>
      <c r="DN11" s="43" t="s">
        <v>20</v>
      </c>
      <c r="DO11" s="44">
        <v>180000</v>
      </c>
      <c r="DP11" s="45">
        <v>380325</v>
      </c>
      <c r="DQ11" s="45">
        <v>0</v>
      </c>
      <c r="DR11" s="45">
        <v>290451</v>
      </c>
      <c r="DS11" s="45">
        <v>0</v>
      </c>
      <c r="DT11" s="45">
        <v>55300</v>
      </c>
      <c r="DU11" s="48">
        <v>0</v>
      </c>
      <c r="DV11" s="49">
        <f t="shared" si="29"/>
        <v>906076</v>
      </c>
      <c r="DW11" s="43" t="s">
        <v>20</v>
      </c>
      <c r="DX11" s="44">
        <v>307305</v>
      </c>
      <c r="DY11" s="45">
        <v>1131583</v>
      </c>
      <c r="DZ11" s="45">
        <v>2610582</v>
      </c>
      <c r="EA11" s="45">
        <v>2142455</v>
      </c>
      <c r="EB11" s="45">
        <v>1471895</v>
      </c>
      <c r="EC11" s="45">
        <v>1330097</v>
      </c>
      <c r="ED11" s="48">
        <v>1058264</v>
      </c>
      <c r="EE11" s="49">
        <f t="shared" si="30"/>
        <v>10052181</v>
      </c>
      <c r="EF11" s="43" t="s">
        <v>20</v>
      </c>
      <c r="EG11" s="44">
        <v>0</v>
      </c>
      <c r="EH11" s="45">
        <v>0</v>
      </c>
      <c r="EI11" s="45">
        <v>0</v>
      </c>
      <c r="EJ11" s="45">
        <v>0</v>
      </c>
      <c r="EK11" s="45">
        <v>0</v>
      </c>
      <c r="EL11" s="45">
        <v>0</v>
      </c>
      <c r="EM11" s="48">
        <v>0</v>
      </c>
      <c r="EN11" s="49">
        <f t="shared" si="31"/>
        <v>0</v>
      </c>
      <c r="EO11" s="35"/>
    </row>
    <row r="12" spans="1:145" s="2" customFormat="1" ht="15" customHeight="1" x14ac:dyDescent="0.15">
      <c r="A12" s="43" t="s">
        <v>21</v>
      </c>
      <c r="B12" s="44">
        <v>0</v>
      </c>
      <c r="C12" s="45">
        <v>0</v>
      </c>
      <c r="D12" s="45">
        <v>3707567</v>
      </c>
      <c r="E12" s="45">
        <v>4100879</v>
      </c>
      <c r="F12" s="45">
        <v>6457167</v>
      </c>
      <c r="G12" s="45">
        <v>3712820</v>
      </c>
      <c r="H12" s="46">
        <v>3016378</v>
      </c>
      <c r="I12" s="47">
        <f t="shared" si="16"/>
        <v>20994811</v>
      </c>
      <c r="J12" s="43" t="s">
        <v>21</v>
      </c>
      <c r="K12" s="44">
        <v>0</v>
      </c>
      <c r="L12" s="45">
        <v>0</v>
      </c>
      <c r="M12" s="45">
        <v>0</v>
      </c>
      <c r="N12" s="45">
        <v>0</v>
      </c>
      <c r="O12" s="45">
        <v>0</v>
      </c>
      <c r="P12" s="45">
        <v>155628</v>
      </c>
      <c r="Q12" s="48">
        <v>51876</v>
      </c>
      <c r="R12" s="49">
        <f t="shared" si="17"/>
        <v>207504</v>
      </c>
      <c r="S12" s="43" t="s">
        <v>21</v>
      </c>
      <c r="T12" s="44">
        <v>213606</v>
      </c>
      <c r="U12" s="45">
        <v>666649</v>
      </c>
      <c r="V12" s="45">
        <v>1091097</v>
      </c>
      <c r="W12" s="45">
        <v>1410135</v>
      </c>
      <c r="X12" s="45">
        <v>1507342</v>
      </c>
      <c r="Y12" s="45">
        <v>634650</v>
      </c>
      <c r="Z12" s="48">
        <v>1663515</v>
      </c>
      <c r="AA12" s="49">
        <f t="shared" si="18"/>
        <v>7186994</v>
      </c>
      <c r="AB12" s="43" t="s">
        <v>21</v>
      </c>
      <c r="AC12" s="44">
        <v>418112</v>
      </c>
      <c r="AD12" s="45">
        <v>342244</v>
      </c>
      <c r="AE12" s="45">
        <v>612569</v>
      </c>
      <c r="AF12" s="45">
        <v>268371</v>
      </c>
      <c r="AG12" s="45">
        <v>226584</v>
      </c>
      <c r="AH12" s="45">
        <v>276969</v>
      </c>
      <c r="AI12" s="48">
        <v>73926</v>
      </c>
      <c r="AJ12" s="49">
        <f t="shared" si="19"/>
        <v>2218775</v>
      </c>
      <c r="AK12" s="43" t="s">
        <v>21</v>
      </c>
      <c r="AL12" s="44">
        <v>12906</v>
      </c>
      <c r="AM12" s="45">
        <v>46365</v>
      </c>
      <c r="AN12" s="45">
        <v>371324</v>
      </c>
      <c r="AO12" s="45">
        <v>214094</v>
      </c>
      <c r="AP12" s="45">
        <v>302683</v>
      </c>
      <c r="AQ12" s="45">
        <v>121599</v>
      </c>
      <c r="AR12" s="48">
        <v>173619</v>
      </c>
      <c r="AS12" s="49">
        <f t="shared" si="20"/>
        <v>1242590</v>
      </c>
      <c r="AT12" s="43" t="s">
        <v>21</v>
      </c>
      <c r="AU12" s="44">
        <v>0</v>
      </c>
      <c r="AV12" s="45">
        <v>0</v>
      </c>
      <c r="AW12" s="45">
        <v>6705712</v>
      </c>
      <c r="AX12" s="45">
        <v>5491577</v>
      </c>
      <c r="AY12" s="45">
        <v>4403203</v>
      </c>
      <c r="AZ12" s="45">
        <v>3245538</v>
      </c>
      <c r="BA12" s="48">
        <v>2585493</v>
      </c>
      <c r="BB12" s="49">
        <f t="shared" si="21"/>
        <v>22431523</v>
      </c>
      <c r="BC12" s="43" t="s">
        <v>21</v>
      </c>
      <c r="BD12" s="44">
        <v>608264</v>
      </c>
      <c r="BE12" s="45">
        <v>927806</v>
      </c>
      <c r="BF12" s="45">
        <v>1761237</v>
      </c>
      <c r="BG12" s="45">
        <v>1524578</v>
      </c>
      <c r="BH12" s="45">
        <v>1619539</v>
      </c>
      <c r="BI12" s="45">
        <v>1886363</v>
      </c>
      <c r="BJ12" s="48">
        <v>817875</v>
      </c>
      <c r="BK12" s="49">
        <f t="shared" si="22"/>
        <v>9145662</v>
      </c>
      <c r="BL12" s="43" t="s">
        <v>21</v>
      </c>
      <c r="BM12" s="44">
        <v>0</v>
      </c>
      <c r="BN12" s="45">
        <v>113220</v>
      </c>
      <c r="BO12" s="45">
        <v>661574</v>
      </c>
      <c r="BP12" s="45">
        <v>1293260</v>
      </c>
      <c r="BQ12" s="45">
        <v>3465232</v>
      </c>
      <c r="BR12" s="45">
        <v>3663756</v>
      </c>
      <c r="BS12" s="48">
        <v>3075201</v>
      </c>
      <c r="BT12" s="49">
        <f t="shared" si="23"/>
        <v>12272243</v>
      </c>
      <c r="BU12" s="43" t="s">
        <v>21</v>
      </c>
      <c r="BV12" s="44">
        <v>0</v>
      </c>
      <c r="BW12" s="45">
        <v>0</v>
      </c>
      <c r="BX12" s="45">
        <v>141588</v>
      </c>
      <c r="BY12" s="45">
        <v>183501</v>
      </c>
      <c r="BZ12" s="45">
        <v>124164</v>
      </c>
      <c r="CA12" s="45">
        <v>112176</v>
      </c>
      <c r="CB12" s="48">
        <v>24435</v>
      </c>
      <c r="CC12" s="49">
        <f t="shared" si="24"/>
        <v>585864</v>
      </c>
      <c r="CD12" s="43" t="s">
        <v>21</v>
      </c>
      <c r="CE12" s="44">
        <v>21420</v>
      </c>
      <c r="CF12" s="45">
        <v>0</v>
      </c>
      <c r="CG12" s="45">
        <v>0</v>
      </c>
      <c r="CH12" s="45">
        <v>0</v>
      </c>
      <c r="CI12" s="45">
        <v>0</v>
      </c>
      <c r="CJ12" s="45">
        <v>0</v>
      </c>
      <c r="CK12" s="48">
        <v>0</v>
      </c>
      <c r="CL12" s="49">
        <f t="shared" si="25"/>
        <v>21420</v>
      </c>
      <c r="CM12" s="43" t="s">
        <v>21</v>
      </c>
      <c r="CN12" s="44">
        <v>0</v>
      </c>
      <c r="CO12" s="45">
        <v>0</v>
      </c>
      <c r="CP12" s="45">
        <v>0</v>
      </c>
      <c r="CQ12" s="45">
        <v>0</v>
      </c>
      <c r="CR12" s="45">
        <v>0</v>
      </c>
      <c r="CS12" s="45">
        <v>0</v>
      </c>
      <c r="CT12" s="48">
        <v>0</v>
      </c>
      <c r="CU12" s="49">
        <f t="shared" si="26"/>
        <v>0</v>
      </c>
      <c r="CV12" s="43" t="s">
        <v>21</v>
      </c>
      <c r="CW12" s="44">
        <v>506988</v>
      </c>
      <c r="CX12" s="45">
        <v>616778</v>
      </c>
      <c r="CY12" s="45">
        <v>616452</v>
      </c>
      <c r="CZ12" s="45">
        <v>1191604</v>
      </c>
      <c r="DA12" s="45">
        <v>1390265</v>
      </c>
      <c r="DB12" s="45">
        <v>1202935</v>
      </c>
      <c r="DC12" s="48">
        <v>1051875</v>
      </c>
      <c r="DD12" s="49">
        <f t="shared" si="27"/>
        <v>6576897</v>
      </c>
      <c r="DE12" s="43" t="s">
        <v>21</v>
      </c>
      <c r="DF12" s="44">
        <v>55674</v>
      </c>
      <c r="DG12" s="45">
        <v>13500</v>
      </c>
      <c r="DH12" s="45">
        <v>25740</v>
      </c>
      <c r="DI12" s="45">
        <v>119970</v>
      </c>
      <c r="DJ12" s="45">
        <v>57564</v>
      </c>
      <c r="DK12" s="45">
        <v>71280</v>
      </c>
      <c r="DL12" s="48">
        <v>0</v>
      </c>
      <c r="DM12" s="49">
        <f t="shared" si="28"/>
        <v>343728</v>
      </c>
      <c r="DN12" s="43" t="s">
        <v>21</v>
      </c>
      <c r="DO12" s="44">
        <v>268991</v>
      </c>
      <c r="DP12" s="45">
        <v>182120</v>
      </c>
      <c r="DQ12" s="45">
        <v>449710</v>
      </c>
      <c r="DR12" s="45">
        <v>159687</v>
      </c>
      <c r="DS12" s="45">
        <v>188932</v>
      </c>
      <c r="DT12" s="45">
        <v>251082</v>
      </c>
      <c r="DU12" s="48">
        <v>26100</v>
      </c>
      <c r="DV12" s="49">
        <f t="shared" si="29"/>
        <v>1526622</v>
      </c>
      <c r="DW12" s="43" t="s">
        <v>21</v>
      </c>
      <c r="DX12" s="44">
        <v>268326</v>
      </c>
      <c r="DY12" s="45">
        <v>324981</v>
      </c>
      <c r="DZ12" s="45">
        <v>731610</v>
      </c>
      <c r="EA12" s="45">
        <v>2157849</v>
      </c>
      <c r="EB12" s="45">
        <v>908028</v>
      </c>
      <c r="EC12" s="45">
        <v>1094607</v>
      </c>
      <c r="ED12" s="48">
        <v>652554</v>
      </c>
      <c r="EE12" s="49">
        <f t="shared" si="30"/>
        <v>6137955</v>
      </c>
      <c r="EF12" s="43" t="s">
        <v>21</v>
      </c>
      <c r="EG12" s="44">
        <v>0</v>
      </c>
      <c r="EH12" s="45">
        <v>0</v>
      </c>
      <c r="EI12" s="45">
        <v>0</v>
      </c>
      <c r="EJ12" s="45">
        <v>0</v>
      </c>
      <c r="EK12" s="45">
        <v>0</v>
      </c>
      <c r="EL12" s="45">
        <v>0</v>
      </c>
      <c r="EM12" s="48">
        <v>0</v>
      </c>
      <c r="EN12" s="49">
        <f t="shared" si="31"/>
        <v>0</v>
      </c>
      <c r="EO12" s="35"/>
    </row>
    <row r="13" spans="1:145" s="2" customFormat="1" ht="15" customHeight="1" x14ac:dyDescent="0.15">
      <c r="A13" s="43" t="s">
        <v>22</v>
      </c>
      <c r="B13" s="44">
        <v>0</v>
      </c>
      <c r="C13" s="45">
        <v>0</v>
      </c>
      <c r="D13" s="45">
        <v>16698055</v>
      </c>
      <c r="E13" s="45">
        <v>22283130</v>
      </c>
      <c r="F13" s="45">
        <v>19405482</v>
      </c>
      <c r="G13" s="45">
        <v>31375002</v>
      </c>
      <c r="H13" s="46">
        <v>24999058</v>
      </c>
      <c r="I13" s="47">
        <f t="shared" si="16"/>
        <v>114760727</v>
      </c>
      <c r="J13" s="43" t="s">
        <v>22</v>
      </c>
      <c r="K13" s="44">
        <v>0</v>
      </c>
      <c r="L13" s="45">
        <v>0</v>
      </c>
      <c r="M13" s="45">
        <v>0</v>
      </c>
      <c r="N13" s="45">
        <v>121122</v>
      </c>
      <c r="O13" s="45">
        <v>24228</v>
      </c>
      <c r="P13" s="45">
        <v>258173.99999999997</v>
      </c>
      <c r="Q13" s="48">
        <v>680954</v>
      </c>
      <c r="R13" s="49">
        <f t="shared" si="17"/>
        <v>1084478</v>
      </c>
      <c r="S13" s="43" t="s">
        <v>22</v>
      </c>
      <c r="T13" s="44">
        <v>2250568</v>
      </c>
      <c r="U13" s="45">
        <v>5548403</v>
      </c>
      <c r="V13" s="45">
        <v>5630271</v>
      </c>
      <c r="W13" s="45">
        <v>10606459</v>
      </c>
      <c r="X13" s="45">
        <v>5711297</v>
      </c>
      <c r="Y13" s="45">
        <v>6997082</v>
      </c>
      <c r="Z13" s="48">
        <v>7110397</v>
      </c>
      <c r="AA13" s="49">
        <f t="shared" si="18"/>
        <v>43854477</v>
      </c>
      <c r="AB13" s="43" t="s">
        <v>22</v>
      </c>
      <c r="AC13" s="44">
        <v>0</v>
      </c>
      <c r="AD13" s="45">
        <v>238240</v>
      </c>
      <c r="AE13" s="45">
        <v>0</v>
      </c>
      <c r="AF13" s="45">
        <v>217068</v>
      </c>
      <c r="AG13" s="45">
        <v>361410</v>
      </c>
      <c r="AH13" s="45">
        <v>180823</v>
      </c>
      <c r="AI13" s="48">
        <v>46598</v>
      </c>
      <c r="AJ13" s="49">
        <f t="shared" si="19"/>
        <v>1044139</v>
      </c>
      <c r="AK13" s="43" t="s">
        <v>22</v>
      </c>
      <c r="AL13" s="44">
        <v>70705</v>
      </c>
      <c r="AM13" s="45">
        <v>142956</v>
      </c>
      <c r="AN13" s="45">
        <v>291989</v>
      </c>
      <c r="AO13" s="45">
        <v>597260</v>
      </c>
      <c r="AP13" s="45">
        <v>406350</v>
      </c>
      <c r="AQ13" s="45">
        <v>758834</v>
      </c>
      <c r="AR13" s="48">
        <v>528293</v>
      </c>
      <c r="AS13" s="49">
        <f t="shared" si="20"/>
        <v>2796387</v>
      </c>
      <c r="AT13" s="43" t="s">
        <v>22</v>
      </c>
      <c r="AU13" s="44">
        <v>0</v>
      </c>
      <c r="AV13" s="45">
        <v>0</v>
      </c>
      <c r="AW13" s="45">
        <v>11194234</v>
      </c>
      <c r="AX13" s="45">
        <v>11622156</v>
      </c>
      <c r="AY13" s="45">
        <v>5438429</v>
      </c>
      <c r="AZ13" s="45">
        <v>8321384</v>
      </c>
      <c r="BA13" s="48">
        <v>3995409</v>
      </c>
      <c r="BB13" s="49">
        <f t="shared" si="21"/>
        <v>40571612</v>
      </c>
      <c r="BC13" s="43" t="s">
        <v>22</v>
      </c>
      <c r="BD13" s="44">
        <v>494352</v>
      </c>
      <c r="BE13" s="45">
        <v>1606178</v>
      </c>
      <c r="BF13" s="45">
        <v>2117347</v>
      </c>
      <c r="BG13" s="45">
        <v>3497165</v>
      </c>
      <c r="BH13" s="45">
        <v>3047673</v>
      </c>
      <c r="BI13" s="45">
        <v>3338089</v>
      </c>
      <c r="BJ13" s="48">
        <v>940214</v>
      </c>
      <c r="BK13" s="49">
        <f t="shared" si="22"/>
        <v>15041018</v>
      </c>
      <c r="BL13" s="43" t="s">
        <v>22</v>
      </c>
      <c r="BM13" s="44">
        <v>18702</v>
      </c>
      <c r="BN13" s="45">
        <v>335790</v>
      </c>
      <c r="BO13" s="45">
        <v>2061224.0000000002</v>
      </c>
      <c r="BP13" s="45">
        <v>2816556</v>
      </c>
      <c r="BQ13" s="45">
        <v>4373446</v>
      </c>
      <c r="BR13" s="45">
        <v>4608569</v>
      </c>
      <c r="BS13" s="48">
        <v>1987380</v>
      </c>
      <c r="BT13" s="49">
        <f t="shared" si="23"/>
        <v>16201667</v>
      </c>
      <c r="BU13" s="43" t="s">
        <v>22</v>
      </c>
      <c r="BV13" s="44">
        <v>0</v>
      </c>
      <c r="BW13" s="45">
        <v>25056</v>
      </c>
      <c r="BX13" s="45">
        <v>359747</v>
      </c>
      <c r="BY13" s="45">
        <v>674730</v>
      </c>
      <c r="BZ13" s="45">
        <v>1379132</v>
      </c>
      <c r="CA13" s="45">
        <v>811962</v>
      </c>
      <c r="CB13" s="48">
        <v>683649</v>
      </c>
      <c r="CC13" s="49">
        <f t="shared" si="24"/>
        <v>3934276</v>
      </c>
      <c r="CD13" s="43" t="s">
        <v>22</v>
      </c>
      <c r="CE13" s="44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8">
        <v>0</v>
      </c>
      <c r="CL13" s="49">
        <f t="shared" si="25"/>
        <v>0</v>
      </c>
      <c r="CM13" s="43" t="s">
        <v>22</v>
      </c>
      <c r="CN13" s="44">
        <v>0</v>
      </c>
      <c r="CO13" s="45">
        <v>0</v>
      </c>
      <c r="CP13" s="45">
        <v>17577</v>
      </c>
      <c r="CQ13" s="45">
        <v>0</v>
      </c>
      <c r="CR13" s="45">
        <v>0</v>
      </c>
      <c r="CS13" s="45">
        <v>0</v>
      </c>
      <c r="CT13" s="48">
        <v>0</v>
      </c>
      <c r="CU13" s="49">
        <f t="shared" si="26"/>
        <v>17577</v>
      </c>
      <c r="CV13" s="43" t="s">
        <v>22</v>
      </c>
      <c r="CW13" s="44">
        <v>1451926</v>
      </c>
      <c r="CX13" s="45">
        <v>2335536</v>
      </c>
      <c r="CY13" s="45">
        <v>1384522</v>
      </c>
      <c r="CZ13" s="45">
        <v>5831794</v>
      </c>
      <c r="DA13" s="45">
        <v>3940329</v>
      </c>
      <c r="DB13" s="45">
        <v>5185672</v>
      </c>
      <c r="DC13" s="48">
        <v>3716751</v>
      </c>
      <c r="DD13" s="49">
        <f t="shared" si="27"/>
        <v>23846530</v>
      </c>
      <c r="DE13" s="43" t="s">
        <v>22</v>
      </c>
      <c r="DF13" s="44">
        <v>337441</v>
      </c>
      <c r="DG13" s="45">
        <v>348901</v>
      </c>
      <c r="DH13" s="45">
        <v>205179</v>
      </c>
      <c r="DI13" s="45">
        <v>170478</v>
      </c>
      <c r="DJ13" s="45">
        <v>261720.00000000003</v>
      </c>
      <c r="DK13" s="45">
        <v>137610</v>
      </c>
      <c r="DL13" s="48">
        <v>63180</v>
      </c>
      <c r="DM13" s="49">
        <f t="shared" si="28"/>
        <v>1524509</v>
      </c>
      <c r="DN13" s="43" t="s">
        <v>22</v>
      </c>
      <c r="DO13" s="44">
        <v>1071069</v>
      </c>
      <c r="DP13" s="45">
        <v>964754</v>
      </c>
      <c r="DQ13" s="45">
        <v>519145</v>
      </c>
      <c r="DR13" s="45">
        <v>534260</v>
      </c>
      <c r="DS13" s="45">
        <v>89931</v>
      </c>
      <c r="DT13" s="45">
        <v>375591</v>
      </c>
      <c r="DU13" s="48">
        <v>160000</v>
      </c>
      <c r="DV13" s="49">
        <f t="shared" si="29"/>
        <v>3714750</v>
      </c>
      <c r="DW13" s="43" t="s">
        <v>22</v>
      </c>
      <c r="DX13" s="44">
        <v>256685.99999999997</v>
      </c>
      <c r="DY13" s="45">
        <v>1566721</v>
      </c>
      <c r="DZ13" s="45">
        <v>6472024</v>
      </c>
      <c r="EA13" s="45">
        <v>6464936</v>
      </c>
      <c r="EB13" s="45">
        <v>4785662</v>
      </c>
      <c r="EC13" s="45">
        <v>6154259</v>
      </c>
      <c r="ED13" s="48">
        <v>2780822</v>
      </c>
      <c r="EE13" s="49">
        <f t="shared" si="30"/>
        <v>28481110</v>
      </c>
      <c r="EF13" s="43" t="s">
        <v>22</v>
      </c>
      <c r="EG13" s="44">
        <v>0</v>
      </c>
      <c r="EH13" s="45">
        <v>0</v>
      </c>
      <c r="EI13" s="45">
        <v>0</v>
      </c>
      <c r="EJ13" s="45">
        <v>0</v>
      </c>
      <c r="EK13" s="45">
        <v>0</v>
      </c>
      <c r="EL13" s="45">
        <v>0</v>
      </c>
      <c r="EM13" s="48">
        <v>0</v>
      </c>
      <c r="EN13" s="49">
        <f t="shared" si="31"/>
        <v>0</v>
      </c>
      <c r="EO13" s="35"/>
    </row>
    <row r="14" spans="1:145" s="2" customFormat="1" ht="15" customHeight="1" x14ac:dyDescent="0.15">
      <c r="A14" s="43" t="s">
        <v>23</v>
      </c>
      <c r="B14" s="44">
        <v>0</v>
      </c>
      <c r="C14" s="45">
        <v>0</v>
      </c>
      <c r="D14" s="45">
        <v>9988017</v>
      </c>
      <c r="E14" s="45">
        <v>13784896</v>
      </c>
      <c r="F14" s="45">
        <v>10513382</v>
      </c>
      <c r="G14" s="45">
        <v>15467589</v>
      </c>
      <c r="H14" s="46">
        <v>16121649</v>
      </c>
      <c r="I14" s="47">
        <f t="shared" si="16"/>
        <v>65875533</v>
      </c>
      <c r="J14" s="43" t="s">
        <v>23</v>
      </c>
      <c r="K14" s="44">
        <v>0</v>
      </c>
      <c r="L14" s="45">
        <v>0</v>
      </c>
      <c r="M14" s="45">
        <v>0</v>
      </c>
      <c r="N14" s="45">
        <v>0</v>
      </c>
      <c r="O14" s="45">
        <v>52560</v>
      </c>
      <c r="P14" s="45">
        <v>245304</v>
      </c>
      <c r="Q14" s="48">
        <v>175563</v>
      </c>
      <c r="R14" s="49">
        <f t="shared" si="17"/>
        <v>473427</v>
      </c>
      <c r="S14" s="43" t="s">
        <v>23</v>
      </c>
      <c r="T14" s="44">
        <v>290044</v>
      </c>
      <c r="U14" s="45">
        <v>761360</v>
      </c>
      <c r="V14" s="45">
        <v>1515043</v>
      </c>
      <c r="W14" s="45">
        <v>2547237</v>
      </c>
      <c r="X14" s="45">
        <v>1491650</v>
      </c>
      <c r="Y14" s="45">
        <v>1833957</v>
      </c>
      <c r="Z14" s="48">
        <v>2291098</v>
      </c>
      <c r="AA14" s="49">
        <f t="shared" si="18"/>
        <v>10730389</v>
      </c>
      <c r="AB14" s="43" t="s">
        <v>23</v>
      </c>
      <c r="AC14" s="44">
        <v>157698</v>
      </c>
      <c r="AD14" s="45">
        <v>253980</v>
      </c>
      <c r="AE14" s="45">
        <v>202644</v>
      </c>
      <c r="AF14" s="45">
        <v>187551</v>
      </c>
      <c r="AG14" s="45">
        <v>302104</v>
      </c>
      <c r="AH14" s="45">
        <v>53007</v>
      </c>
      <c r="AI14" s="48">
        <v>192652</v>
      </c>
      <c r="AJ14" s="49">
        <f t="shared" si="19"/>
        <v>1349636</v>
      </c>
      <c r="AK14" s="43" t="s">
        <v>23</v>
      </c>
      <c r="AL14" s="44">
        <v>50958</v>
      </c>
      <c r="AM14" s="45">
        <v>10836</v>
      </c>
      <c r="AN14" s="45">
        <v>85104</v>
      </c>
      <c r="AO14" s="45">
        <v>156649</v>
      </c>
      <c r="AP14" s="45">
        <v>162396</v>
      </c>
      <c r="AQ14" s="45">
        <v>127062</v>
      </c>
      <c r="AR14" s="48">
        <v>183787</v>
      </c>
      <c r="AS14" s="49">
        <f t="shared" si="20"/>
        <v>776792</v>
      </c>
      <c r="AT14" s="43" t="s">
        <v>23</v>
      </c>
      <c r="AU14" s="44">
        <v>0</v>
      </c>
      <c r="AV14" s="45">
        <v>0</v>
      </c>
      <c r="AW14" s="45">
        <v>4648958</v>
      </c>
      <c r="AX14" s="45">
        <v>8614643</v>
      </c>
      <c r="AY14" s="45">
        <v>7431851</v>
      </c>
      <c r="AZ14" s="45">
        <v>8943513</v>
      </c>
      <c r="BA14" s="48">
        <v>7441340</v>
      </c>
      <c r="BB14" s="49">
        <f t="shared" si="21"/>
        <v>37080305</v>
      </c>
      <c r="BC14" s="43" t="s">
        <v>23</v>
      </c>
      <c r="BD14" s="44">
        <v>328319</v>
      </c>
      <c r="BE14" s="45">
        <v>1218868</v>
      </c>
      <c r="BF14" s="45">
        <v>2095398.0000000002</v>
      </c>
      <c r="BG14" s="45">
        <v>3262147</v>
      </c>
      <c r="BH14" s="45">
        <v>2183527</v>
      </c>
      <c r="BI14" s="45">
        <v>2172639</v>
      </c>
      <c r="BJ14" s="48">
        <v>1183610</v>
      </c>
      <c r="BK14" s="49">
        <f t="shared" si="22"/>
        <v>12444508</v>
      </c>
      <c r="BL14" s="43" t="s">
        <v>23</v>
      </c>
      <c r="BM14" s="44">
        <v>0</v>
      </c>
      <c r="BN14" s="45">
        <v>20529</v>
      </c>
      <c r="BO14" s="45">
        <v>1985641</v>
      </c>
      <c r="BP14" s="45">
        <v>2938018</v>
      </c>
      <c r="BQ14" s="45">
        <v>3912089</v>
      </c>
      <c r="BR14" s="45">
        <v>6883494</v>
      </c>
      <c r="BS14" s="48">
        <v>2629577</v>
      </c>
      <c r="BT14" s="49">
        <f t="shared" si="23"/>
        <v>18369348</v>
      </c>
      <c r="BU14" s="43" t="s">
        <v>23</v>
      </c>
      <c r="BV14" s="44">
        <v>0</v>
      </c>
      <c r="BW14" s="45">
        <v>57681</v>
      </c>
      <c r="BX14" s="45">
        <v>260892</v>
      </c>
      <c r="BY14" s="45">
        <v>847749</v>
      </c>
      <c r="BZ14" s="45">
        <v>781101</v>
      </c>
      <c r="CA14" s="45">
        <v>166704</v>
      </c>
      <c r="CB14" s="48">
        <v>86985</v>
      </c>
      <c r="CC14" s="49">
        <f t="shared" si="24"/>
        <v>2201112</v>
      </c>
      <c r="CD14" s="43" t="s">
        <v>23</v>
      </c>
      <c r="CE14" s="44">
        <v>0</v>
      </c>
      <c r="CF14" s="45">
        <v>0</v>
      </c>
      <c r="CG14" s="45">
        <v>0</v>
      </c>
      <c r="CH14" s="45">
        <v>0</v>
      </c>
      <c r="CI14" s="45">
        <v>0</v>
      </c>
      <c r="CJ14" s="45">
        <v>0</v>
      </c>
      <c r="CK14" s="48">
        <v>0</v>
      </c>
      <c r="CL14" s="49">
        <f t="shared" si="25"/>
        <v>0</v>
      </c>
      <c r="CM14" s="43" t="s">
        <v>23</v>
      </c>
      <c r="CN14" s="44">
        <v>0</v>
      </c>
      <c r="CO14" s="45">
        <v>0</v>
      </c>
      <c r="CP14" s="45">
        <v>0</v>
      </c>
      <c r="CQ14" s="45">
        <v>0</v>
      </c>
      <c r="CR14" s="45">
        <v>0</v>
      </c>
      <c r="CS14" s="45">
        <v>0</v>
      </c>
      <c r="CT14" s="48">
        <v>0</v>
      </c>
      <c r="CU14" s="49">
        <f t="shared" si="26"/>
        <v>0</v>
      </c>
      <c r="CV14" s="43" t="s">
        <v>23</v>
      </c>
      <c r="CW14" s="44">
        <v>340907</v>
      </c>
      <c r="CX14" s="45">
        <v>662937</v>
      </c>
      <c r="CY14" s="45">
        <v>563787</v>
      </c>
      <c r="CZ14" s="45">
        <v>2339799</v>
      </c>
      <c r="DA14" s="45">
        <v>1673678</v>
      </c>
      <c r="DB14" s="45">
        <v>2049379</v>
      </c>
      <c r="DC14" s="48">
        <v>2002380</v>
      </c>
      <c r="DD14" s="49">
        <f t="shared" si="27"/>
        <v>9632867</v>
      </c>
      <c r="DE14" s="43" t="s">
        <v>23</v>
      </c>
      <c r="DF14" s="44">
        <v>37620</v>
      </c>
      <c r="DG14" s="45">
        <v>37026</v>
      </c>
      <c r="DH14" s="45">
        <v>85598</v>
      </c>
      <c r="DI14" s="45">
        <v>153540</v>
      </c>
      <c r="DJ14" s="45">
        <v>132444</v>
      </c>
      <c r="DK14" s="45">
        <v>27720</v>
      </c>
      <c r="DL14" s="48">
        <v>0</v>
      </c>
      <c r="DM14" s="49">
        <f t="shared" si="28"/>
        <v>473948</v>
      </c>
      <c r="DN14" s="43" t="s">
        <v>23</v>
      </c>
      <c r="DO14" s="44">
        <v>613305</v>
      </c>
      <c r="DP14" s="45">
        <v>102960</v>
      </c>
      <c r="DQ14" s="45">
        <v>439380</v>
      </c>
      <c r="DR14" s="45">
        <v>350460</v>
      </c>
      <c r="DS14" s="45">
        <v>57123</v>
      </c>
      <c r="DT14" s="45">
        <v>119142</v>
      </c>
      <c r="DU14" s="48">
        <v>95535</v>
      </c>
      <c r="DV14" s="49">
        <f t="shared" si="29"/>
        <v>1777905</v>
      </c>
      <c r="DW14" s="43" t="s">
        <v>23</v>
      </c>
      <c r="DX14" s="44">
        <v>62919</v>
      </c>
      <c r="DY14" s="45">
        <v>0</v>
      </c>
      <c r="DZ14" s="45">
        <v>731572</v>
      </c>
      <c r="EA14" s="45">
        <v>392544</v>
      </c>
      <c r="EB14" s="45">
        <v>443831</v>
      </c>
      <c r="EC14" s="45">
        <v>1718703</v>
      </c>
      <c r="ED14" s="48">
        <v>1057229</v>
      </c>
      <c r="EE14" s="49">
        <f t="shared" si="30"/>
        <v>4406798</v>
      </c>
      <c r="EF14" s="43" t="s">
        <v>23</v>
      </c>
      <c r="EG14" s="44">
        <v>0</v>
      </c>
      <c r="EH14" s="45">
        <v>0</v>
      </c>
      <c r="EI14" s="45">
        <v>0</v>
      </c>
      <c r="EJ14" s="45">
        <v>0</v>
      </c>
      <c r="EK14" s="45">
        <v>0</v>
      </c>
      <c r="EL14" s="45">
        <v>0</v>
      </c>
      <c r="EM14" s="48">
        <v>0</v>
      </c>
      <c r="EN14" s="49">
        <f t="shared" si="31"/>
        <v>0</v>
      </c>
      <c r="EO14" s="35"/>
    </row>
    <row r="15" spans="1:145" s="2" customFormat="1" ht="15" customHeight="1" x14ac:dyDescent="0.15">
      <c r="A15" s="43" t="s">
        <v>24</v>
      </c>
      <c r="B15" s="44">
        <v>0</v>
      </c>
      <c r="C15" s="45">
        <v>0</v>
      </c>
      <c r="D15" s="45">
        <v>7675040</v>
      </c>
      <c r="E15" s="45">
        <v>12368291</v>
      </c>
      <c r="F15" s="45">
        <v>16651099.999999998</v>
      </c>
      <c r="G15" s="45">
        <v>21395337</v>
      </c>
      <c r="H15" s="46">
        <v>14724210</v>
      </c>
      <c r="I15" s="47">
        <f t="shared" si="16"/>
        <v>72813978</v>
      </c>
      <c r="J15" s="43" t="s">
        <v>24</v>
      </c>
      <c r="K15" s="44">
        <v>0</v>
      </c>
      <c r="L15" s="45">
        <v>0</v>
      </c>
      <c r="M15" s="45">
        <v>0</v>
      </c>
      <c r="N15" s="45">
        <v>150241</v>
      </c>
      <c r="O15" s="45">
        <v>78548</v>
      </c>
      <c r="P15" s="45">
        <v>343586</v>
      </c>
      <c r="Q15" s="48">
        <v>1338075</v>
      </c>
      <c r="R15" s="49">
        <f t="shared" si="17"/>
        <v>1910450</v>
      </c>
      <c r="S15" s="43" t="s">
        <v>24</v>
      </c>
      <c r="T15" s="44">
        <v>357840</v>
      </c>
      <c r="U15" s="45">
        <v>1322201</v>
      </c>
      <c r="V15" s="45">
        <v>3136560</v>
      </c>
      <c r="W15" s="45">
        <v>4572570</v>
      </c>
      <c r="X15" s="45">
        <v>4333330</v>
      </c>
      <c r="Y15" s="45">
        <v>4317214</v>
      </c>
      <c r="Z15" s="48">
        <v>3119632</v>
      </c>
      <c r="AA15" s="49">
        <f t="shared" si="18"/>
        <v>21159347</v>
      </c>
      <c r="AB15" s="43" t="s">
        <v>24</v>
      </c>
      <c r="AC15" s="44">
        <v>77994</v>
      </c>
      <c r="AD15" s="45">
        <v>325835</v>
      </c>
      <c r="AE15" s="45">
        <v>358826</v>
      </c>
      <c r="AF15" s="45">
        <v>1352894</v>
      </c>
      <c r="AG15" s="45">
        <v>888174</v>
      </c>
      <c r="AH15" s="45">
        <v>631503</v>
      </c>
      <c r="AI15" s="48">
        <v>636708</v>
      </c>
      <c r="AJ15" s="49">
        <f t="shared" si="19"/>
        <v>4271934</v>
      </c>
      <c r="AK15" s="43" t="s">
        <v>24</v>
      </c>
      <c r="AL15" s="44">
        <v>97623</v>
      </c>
      <c r="AM15" s="45">
        <v>111820</v>
      </c>
      <c r="AN15" s="45">
        <v>531639</v>
      </c>
      <c r="AO15" s="45">
        <v>840857</v>
      </c>
      <c r="AP15" s="45">
        <v>1095264</v>
      </c>
      <c r="AQ15" s="45">
        <v>1026143</v>
      </c>
      <c r="AR15" s="48">
        <v>557020</v>
      </c>
      <c r="AS15" s="49">
        <f t="shared" si="20"/>
        <v>4260366</v>
      </c>
      <c r="AT15" s="43" t="s">
        <v>24</v>
      </c>
      <c r="AU15" s="44">
        <v>0</v>
      </c>
      <c r="AV15" s="45">
        <v>0</v>
      </c>
      <c r="AW15" s="45">
        <v>14322535</v>
      </c>
      <c r="AX15" s="45">
        <v>18767665</v>
      </c>
      <c r="AY15" s="45">
        <v>14139619</v>
      </c>
      <c r="AZ15" s="45">
        <v>11828357</v>
      </c>
      <c r="BA15" s="48">
        <v>4568724</v>
      </c>
      <c r="BB15" s="49">
        <f t="shared" si="21"/>
        <v>63626900</v>
      </c>
      <c r="BC15" s="43" t="s">
        <v>24</v>
      </c>
      <c r="BD15" s="44">
        <v>1157543</v>
      </c>
      <c r="BE15" s="45">
        <v>4517509</v>
      </c>
      <c r="BF15" s="45">
        <v>6421280</v>
      </c>
      <c r="BG15" s="45">
        <v>6868305</v>
      </c>
      <c r="BH15" s="45">
        <v>5752768</v>
      </c>
      <c r="BI15" s="45">
        <v>3282456</v>
      </c>
      <c r="BJ15" s="48">
        <v>1646135</v>
      </c>
      <c r="BK15" s="49">
        <f t="shared" si="22"/>
        <v>29645996</v>
      </c>
      <c r="BL15" s="43" t="s">
        <v>24</v>
      </c>
      <c r="BM15" s="44">
        <v>14706</v>
      </c>
      <c r="BN15" s="45">
        <v>71001</v>
      </c>
      <c r="BO15" s="45">
        <v>969162</v>
      </c>
      <c r="BP15" s="45">
        <v>3462605</v>
      </c>
      <c r="BQ15" s="45">
        <v>10732548</v>
      </c>
      <c r="BR15" s="45">
        <v>5849848</v>
      </c>
      <c r="BS15" s="48">
        <v>3820266</v>
      </c>
      <c r="BT15" s="49">
        <f t="shared" si="23"/>
        <v>24920136</v>
      </c>
      <c r="BU15" s="43" t="s">
        <v>24</v>
      </c>
      <c r="BV15" s="44">
        <v>0</v>
      </c>
      <c r="BW15" s="45">
        <v>0</v>
      </c>
      <c r="BX15" s="45">
        <v>12662</v>
      </c>
      <c r="BY15" s="45">
        <v>823607</v>
      </c>
      <c r="BZ15" s="45">
        <v>805649</v>
      </c>
      <c r="CA15" s="45">
        <v>520605</v>
      </c>
      <c r="CB15" s="48">
        <v>68279</v>
      </c>
      <c r="CC15" s="49">
        <f t="shared" si="24"/>
        <v>2230802</v>
      </c>
      <c r="CD15" s="43" t="s">
        <v>24</v>
      </c>
      <c r="CE15" s="44">
        <v>0</v>
      </c>
      <c r="CF15" s="45">
        <v>0</v>
      </c>
      <c r="CG15" s="45">
        <v>0</v>
      </c>
      <c r="CH15" s="45">
        <v>0</v>
      </c>
      <c r="CI15" s="45">
        <v>0</v>
      </c>
      <c r="CJ15" s="45">
        <v>0</v>
      </c>
      <c r="CK15" s="48">
        <v>0</v>
      </c>
      <c r="CL15" s="49">
        <f t="shared" si="25"/>
        <v>0</v>
      </c>
      <c r="CM15" s="43" t="s">
        <v>24</v>
      </c>
      <c r="CN15" s="44">
        <v>0</v>
      </c>
      <c r="CO15" s="45">
        <v>0</v>
      </c>
      <c r="CP15" s="45">
        <v>0</v>
      </c>
      <c r="CQ15" s="45">
        <v>0</v>
      </c>
      <c r="CR15" s="45">
        <v>65304</v>
      </c>
      <c r="CS15" s="45">
        <v>0</v>
      </c>
      <c r="CT15" s="48">
        <v>0</v>
      </c>
      <c r="CU15" s="49">
        <f t="shared" si="26"/>
        <v>65304</v>
      </c>
      <c r="CV15" s="43" t="s">
        <v>24</v>
      </c>
      <c r="CW15" s="44">
        <v>440361</v>
      </c>
      <c r="CX15" s="45">
        <v>1342350</v>
      </c>
      <c r="CY15" s="45">
        <v>1095556</v>
      </c>
      <c r="CZ15" s="45">
        <v>3961232</v>
      </c>
      <c r="DA15" s="45">
        <v>3574249</v>
      </c>
      <c r="DB15" s="45">
        <v>3433254</v>
      </c>
      <c r="DC15" s="48">
        <v>2554170</v>
      </c>
      <c r="DD15" s="49">
        <f t="shared" si="27"/>
        <v>16401172</v>
      </c>
      <c r="DE15" s="43" t="s">
        <v>24</v>
      </c>
      <c r="DF15" s="44">
        <v>38979</v>
      </c>
      <c r="DG15" s="45">
        <v>128500</v>
      </c>
      <c r="DH15" s="45">
        <v>297918</v>
      </c>
      <c r="DI15" s="45">
        <v>324180</v>
      </c>
      <c r="DJ15" s="45">
        <v>162297</v>
      </c>
      <c r="DK15" s="45">
        <v>120987</v>
      </c>
      <c r="DL15" s="48">
        <v>72612</v>
      </c>
      <c r="DM15" s="49">
        <f t="shared" si="28"/>
        <v>1145473</v>
      </c>
      <c r="DN15" s="43" t="s">
        <v>24</v>
      </c>
      <c r="DO15" s="44">
        <v>170460</v>
      </c>
      <c r="DP15" s="45">
        <v>213840</v>
      </c>
      <c r="DQ15" s="45">
        <v>333180</v>
      </c>
      <c r="DR15" s="45">
        <v>247320</v>
      </c>
      <c r="DS15" s="45">
        <v>396720</v>
      </c>
      <c r="DT15" s="45">
        <v>757766</v>
      </c>
      <c r="DU15" s="48">
        <v>198720</v>
      </c>
      <c r="DV15" s="49">
        <f t="shared" si="29"/>
        <v>2318006</v>
      </c>
      <c r="DW15" s="43" t="s">
        <v>24</v>
      </c>
      <c r="DX15" s="44">
        <v>0</v>
      </c>
      <c r="DY15" s="45">
        <v>212801</v>
      </c>
      <c r="DZ15" s="45">
        <v>2018693</v>
      </c>
      <c r="EA15" s="45">
        <v>1371566</v>
      </c>
      <c r="EB15" s="45">
        <v>894995</v>
      </c>
      <c r="EC15" s="45">
        <v>1511347</v>
      </c>
      <c r="ED15" s="48">
        <v>1287408</v>
      </c>
      <c r="EE15" s="49">
        <f t="shared" si="30"/>
        <v>7296810</v>
      </c>
      <c r="EF15" s="43" t="s">
        <v>24</v>
      </c>
      <c r="EG15" s="44">
        <v>0</v>
      </c>
      <c r="EH15" s="45">
        <v>0</v>
      </c>
      <c r="EI15" s="45">
        <v>0</v>
      </c>
      <c r="EJ15" s="45">
        <v>0</v>
      </c>
      <c r="EK15" s="45">
        <v>0</v>
      </c>
      <c r="EL15" s="45">
        <v>0</v>
      </c>
      <c r="EM15" s="48">
        <v>0</v>
      </c>
      <c r="EN15" s="49">
        <f t="shared" si="31"/>
        <v>0</v>
      </c>
      <c r="EO15" s="35"/>
    </row>
    <row r="16" spans="1:145" s="2" customFormat="1" ht="15" customHeight="1" x14ac:dyDescent="0.15">
      <c r="A16" s="43" t="s">
        <v>25</v>
      </c>
      <c r="B16" s="44">
        <v>0</v>
      </c>
      <c r="C16" s="45">
        <v>0</v>
      </c>
      <c r="D16" s="45">
        <v>7576662</v>
      </c>
      <c r="E16" s="45">
        <v>12803500</v>
      </c>
      <c r="F16" s="45">
        <v>10937027</v>
      </c>
      <c r="G16" s="45">
        <v>19319092</v>
      </c>
      <c r="H16" s="46">
        <v>15614287</v>
      </c>
      <c r="I16" s="47">
        <f t="shared" si="16"/>
        <v>66250568</v>
      </c>
      <c r="J16" s="43" t="s">
        <v>25</v>
      </c>
      <c r="K16" s="44">
        <v>0</v>
      </c>
      <c r="L16" s="45">
        <v>0</v>
      </c>
      <c r="M16" s="45">
        <v>0</v>
      </c>
      <c r="N16" s="45">
        <v>65438</v>
      </c>
      <c r="O16" s="45">
        <v>162116</v>
      </c>
      <c r="P16" s="45">
        <v>238057</v>
      </c>
      <c r="Q16" s="48">
        <v>687137</v>
      </c>
      <c r="R16" s="49">
        <f t="shared" si="17"/>
        <v>1152748</v>
      </c>
      <c r="S16" s="43" t="s">
        <v>25</v>
      </c>
      <c r="T16" s="44">
        <v>457600</v>
      </c>
      <c r="U16" s="45">
        <v>772436</v>
      </c>
      <c r="V16" s="45">
        <v>1889195</v>
      </c>
      <c r="W16" s="45">
        <v>2895117</v>
      </c>
      <c r="X16" s="45">
        <v>1786800</v>
      </c>
      <c r="Y16" s="45">
        <v>2357985</v>
      </c>
      <c r="Z16" s="48">
        <v>3109878</v>
      </c>
      <c r="AA16" s="49">
        <f t="shared" si="18"/>
        <v>13269011</v>
      </c>
      <c r="AB16" s="43" t="s">
        <v>25</v>
      </c>
      <c r="AC16" s="44">
        <v>27360</v>
      </c>
      <c r="AD16" s="45">
        <v>333113</v>
      </c>
      <c r="AE16" s="45">
        <v>281015</v>
      </c>
      <c r="AF16" s="45">
        <v>551010</v>
      </c>
      <c r="AG16" s="45">
        <v>170856</v>
      </c>
      <c r="AH16" s="45">
        <v>229747</v>
      </c>
      <c r="AI16" s="48">
        <v>454105</v>
      </c>
      <c r="AJ16" s="49">
        <f t="shared" si="19"/>
        <v>2047206</v>
      </c>
      <c r="AK16" s="43" t="s">
        <v>25</v>
      </c>
      <c r="AL16" s="44">
        <v>54864</v>
      </c>
      <c r="AM16" s="45">
        <v>109809</v>
      </c>
      <c r="AN16" s="45">
        <v>657268</v>
      </c>
      <c r="AO16" s="45">
        <v>858715</v>
      </c>
      <c r="AP16" s="45">
        <v>657443</v>
      </c>
      <c r="AQ16" s="45">
        <v>945314</v>
      </c>
      <c r="AR16" s="48">
        <v>670783</v>
      </c>
      <c r="AS16" s="49">
        <f t="shared" si="20"/>
        <v>3954196</v>
      </c>
      <c r="AT16" s="43" t="s">
        <v>25</v>
      </c>
      <c r="AU16" s="44">
        <v>0</v>
      </c>
      <c r="AV16" s="45">
        <v>0</v>
      </c>
      <c r="AW16" s="45">
        <v>8628222</v>
      </c>
      <c r="AX16" s="45">
        <v>8413198</v>
      </c>
      <c r="AY16" s="45">
        <v>5090481</v>
      </c>
      <c r="AZ16" s="45">
        <v>4110515.9999999995</v>
      </c>
      <c r="BA16" s="48">
        <v>1665120</v>
      </c>
      <c r="BB16" s="49">
        <f t="shared" si="21"/>
        <v>27907537</v>
      </c>
      <c r="BC16" s="43" t="s">
        <v>25</v>
      </c>
      <c r="BD16" s="44">
        <v>640740</v>
      </c>
      <c r="BE16" s="45">
        <v>1762689</v>
      </c>
      <c r="BF16" s="45">
        <v>1790274</v>
      </c>
      <c r="BG16" s="45">
        <v>2279409</v>
      </c>
      <c r="BH16" s="45">
        <v>3490080</v>
      </c>
      <c r="BI16" s="45">
        <v>2061190</v>
      </c>
      <c r="BJ16" s="48">
        <v>781062</v>
      </c>
      <c r="BK16" s="49">
        <f t="shared" si="22"/>
        <v>12805444</v>
      </c>
      <c r="BL16" s="43" t="s">
        <v>25</v>
      </c>
      <c r="BM16" s="44">
        <v>0</v>
      </c>
      <c r="BN16" s="45">
        <v>89469</v>
      </c>
      <c r="BO16" s="45">
        <v>745489</v>
      </c>
      <c r="BP16" s="45">
        <v>488253</v>
      </c>
      <c r="BQ16" s="45">
        <v>1502887</v>
      </c>
      <c r="BR16" s="45">
        <v>2225426</v>
      </c>
      <c r="BS16" s="48">
        <v>1455430</v>
      </c>
      <c r="BT16" s="49">
        <f t="shared" si="23"/>
        <v>6506954</v>
      </c>
      <c r="BU16" s="43" t="s">
        <v>25</v>
      </c>
      <c r="BV16" s="44">
        <v>0</v>
      </c>
      <c r="BW16" s="45">
        <v>152451</v>
      </c>
      <c r="BX16" s="45">
        <v>193029</v>
      </c>
      <c r="BY16" s="45">
        <v>316008</v>
      </c>
      <c r="BZ16" s="45">
        <v>365058</v>
      </c>
      <c r="CA16" s="45">
        <v>574056</v>
      </c>
      <c r="CB16" s="48">
        <v>0</v>
      </c>
      <c r="CC16" s="49">
        <f t="shared" si="24"/>
        <v>1600602</v>
      </c>
      <c r="CD16" s="43" t="s">
        <v>25</v>
      </c>
      <c r="CE16" s="44">
        <v>0</v>
      </c>
      <c r="CF16" s="45">
        <v>0</v>
      </c>
      <c r="CG16" s="45">
        <v>0</v>
      </c>
      <c r="CH16" s="45">
        <v>0</v>
      </c>
      <c r="CI16" s="45">
        <v>0</v>
      </c>
      <c r="CJ16" s="45">
        <v>0</v>
      </c>
      <c r="CK16" s="48">
        <v>0</v>
      </c>
      <c r="CL16" s="49">
        <f t="shared" si="25"/>
        <v>0</v>
      </c>
      <c r="CM16" s="43" t="s">
        <v>25</v>
      </c>
      <c r="CN16" s="44">
        <v>0</v>
      </c>
      <c r="CO16" s="45">
        <v>0</v>
      </c>
      <c r="CP16" s="45">
        <v>0</v>
      </c>
      <c r="CQ16" s="45">
        <v>0</v>
      </c>
      <c r="CR16" s="45">
        <v>31788</v>
      </c>
      <c r="CS16" s="45">
        <v>0</v>
      </c>
      <c r="CT16" s="48">
        <v>0</v>
      </c>
      <c r="CU16" s="49">
        <f t="shared" si="26"/>
        <v>31788</v>
      </c>
      <c r="CV16" s="43" t="s">
        <v>25</v>
      </c>
      <c r="CW16" s="44">
        <v>850006</v>
      </c>
      <c r="CX16" s="45">
        <v>1094759</v>
      </c>
      <c r="CY16" s="45">
        <v>810718</v>
      </c>
      <c r="CZ16" s="45">
        <v>2595242</v>
      </c>
      <c r="DA16" s="45">
        <v>1851465</v>
      </c>
      <c r="DB16" s="45">
        <v>2493056</v>
      </c>
      <c r="DC16" s="48">
        <v>1942722</v>
      </c>
      <c r="DD16" s="49">
        <f t="shared" si="27"/>
        <v>11637968</v>
      </c>
      <c r="DE16" s="43" t="s">
        <v>25</v>
      </c>
      <c r="DF16" s="44">
        <v>216378</v>
      </c>
      <c r="DG16" s="45">
        <v>128789.99999999999</v>
      </c>
      <c r="DH16" s="45">
        <v>67500</v>
      </c>
      <c r="DI16" s="45">
        <v>98050</v>
      </c>
      <c r="DJ16" s="45">
        <v>88794</v>
      </c>
      <c r="DK16" s="45">
        <v>91890</v>
      </c>
      <c r="DL16" s="48">
        <v>87120</v>
      </c>
      <c r="DM16" s="49">
        <f t="shared" si="28"/>
        <v>778522</v>
      </c>
      <c r="DN16" s="43" t="s">
        <v>25</v>
      </c>
      <c r="DO16" s="44">
        <v>672840</v>
      </c>
      <c r="DP16" s="45">
        <v>711819</v>
      </c>
      <c r="DQ16" s="45">
        <v>53820</v>
      </c>
      <c r="DR16" s="45">
        <v>281060</v>
      </c>
      <c r="DS16" s="45">
        <v>0</v>
      </c>
      <c r="DT16" s="45">
        <v>328500</v>
      </c>
      <c r="DU16" s="48">
        <v>42930</v>
      </c>
      <c r="DV16" s="49">
        <f t="shared" si="29"/>
        <v>2090969</v>
      </c>
      <c r="DW16" s="43" t="s">
        <v>25</v>
      </c>
      <c r="DX16" s="44">
        <v>0</v>
      </c>
      <c r="DY16" s="45">
        <v>220759</v>
      </c>
      <c r="DZ16" s="45">
        <v>1148560</v>
      </c>
      <c r="EA16" s="45">
        <v>631765</v>
      </c>
      <c r="EB16" s="45">
        <v>1120104</v>
      </c>
      <c r="EC16" s="45">
        <v>726218</v>
      </c>
      <c r="ED16" s="48">
        <v>0</v>
      </c>
      <c r="EE16" s="49">
        <f t="shared" si="30"/>
        <v>3847406</v>
      </c>
      <c r="EF16" s="43" t="s">
        <v>25</v>
      </c>
      <c r="EG16" s="44">
        <v>0</v>
      </c>
      <c r="EH16" s="45">
        <v>0</v>
      </c>
      <c r="EI16" s="45">
        <v>0</v>
      </c>
      <c r="EJ16" s="45">
        <v>0</v>
      </c>
      <c r="EK16" s="45">
        <v>0</v>
      </c>
      <c r="EL16" s="45">
        <v>0</v>
      </c>
      <c r="EM16" s="48">
        <v>0</v>
      </c>
      <c r="EN16" s="49">
        <f t="shared" si="31"/>
        <v>0</v>
      </c>
      <c r="EO16" s="35"/>
    </row>
    <row r="17" spans="1:145" s="2" customFormat="1" ht="15" customHeight="1" x14ac:dyDescent="0.15">
      <c r="A17" s="43" t="s">
        <v>26</v>
      </c>
      <c r="B17" s="44">
        <v>0</v>
      </c>
      <c r="C17" s="45">
        <v>0</v>
      </c>
      <c r="D17" s="45">
        <v>1389652</v>
      </c>
      <c r="E17" s="45">
        <v>2088634</v>
      </c>
      <c r="F17" s="45">
        <v>2093838.0000000002</v>
      </c>
      <c r="G17" s="45">
        <v>1897051</v>
      </c>
      <c r="H17" s="46">
        <v>1783266</v>
      </c>
      <c r="I17" s="47">
        <f t="shared" si="16"/>
        <v>9252441</v>
      </c>
      <c r="J17" s="43" t="s">
        <v>26</v>
      </c>
      <c r="K17" s="44">
        <v>0</v>
      </c>
      <c r="L17" s="45">
        <v>0</v>
      </c>
      <c r="M17" s="45">
        <v>0</v>
      </c>
      <c r="N17" s="45">
        <v>50510</v>
      </c>
      <c r="O17" s="45">
        <v>0</v>
      </c>
      <c r="P17" s="45">
        <v>0</v>
      </c>
      <c r="Q17" s="48">
        <v>90916</v>
      </c>
      <c r="R17" s="49">
        <f t="shared" si="17"/>
        <v>141426</v>
      </c>
      <c r="S17" s="43" t="s">
        <v>26</v>
      </c>
      <c r="T17" s="44">
        <v>230677</v>
      </c>
      <c r="U17" s="45">
        <v>161217</v>
      </c>
      <c r="V17" s="45">
        <v>722316</v>
      </c>
      <c r="W17" s="45">
        <v>791190</v>
      </c>
      <c r="X17" s="45">
        <v>656147</v>
      </c>
      <c r="Y17" s="45">
        <v>408958</v>
      </c>
      <c r="Z17" s="48">
        <v>495620</v>
      </c>
      <c r="AA17" s="49">
        <f t="shared" si="18"/>
        <v>3466125</v>
      </c>
      <c r="AB17" s="43" t="s">
        <v>26</v>
      </c>
      <c r="AC17" s="44">
        <v>197073</v>
      </c>
      <c r="AD17" s="45">
        <v>391691</v>
      </c>
      <c r="AE17" s="45">
        <v>589237</v>
      </c>
      <c r="AF17" s="45">
        <v>916412</v>
      </c>
      <c r="AG17" s="45">
        <v>334858</v>
      </c>
      <c r="AH17" s="45">
        <v>611955</v>
      </c>
      <c r="AI17" s="48">
        <v>99636</v>
      </c>
      <c r="AJ17" s="49">
        <f t="shared" si="19"/>
        <v>3140862</v>
      </c>
      <c r="AK17" s="43" t="s">
        <v>26</v>
      </c>
      <c r="AL17" s="44">
        <v>23553</v>
      </c>
      <c r="AM17" s="45">
        <v>9324</v>
      </c>
      <c r="AN17" s="45">
        <v>103500</v>
      </c>
      <c r="AO17" s="45">
        <v>107568</v>
      </c>
      <c r="AP17" s="45">
        <v>28908</v>
      </c>
      <c r="AQ17" s="45">
        <v>54459</v>
      </c>
      <c r="AR17" s="48">
        <v>46522</v>
      </c>
      <c r="AS17" s="49">
        <f t="shared" si="20"/>
        <v>373834</v>
      </c>
      <c r="AT17" s="43" t="s">
        <v>26</v>
      </c>
      <c r="AU17" s="44">
        <v>0</v>
      </c>
      <c r="AV17" s="45">
        <v>0</v>
      </c>
      <c r="AW17" s="45">
        <v>3284064</v>
      </c>
      <c r="AX17" s="45">
        <v>3570418</v>
      </c>
      <c r="AY17" s="45">
        <v>2407043</v>
      </c>
      <c r="AZ17" s="45">
        <v>1476249</v>
      </c>
      <c r="BA17" s="48">
        <v>356193</v>
      </c>
      <c r="BB17" s="49">
        <f t="shared" si="21"/>
        <v>11093967</v>
      </c>
      <c r="BC17" s="43" t="s">
        <v>26</v>
      </c>
      <c r="BD17" s="44">
        <v>660923</v>
      </c>
      <c r="BE17" s="45">
        <v>459159</v>
      </c>
      <c r="BF17" s="45">
        <v>923758</v>
      </c>
      <c r="BG17" s="45">
        <v>987974</v>
      </c>
      <c r="BH17" s="45">
        <v>481572</v>
      </c>
      <c r="BI17" s="45">
        <v>487850</v>
      </c>
      <c r="BJ17" s="48">
        <v>130336.00000000001</v>
      </c>
      <c r="BK17" s="49">
        <f t="shared" si="22"/>
        <v>4131572</v>
      </c>
      <c r="BL17" s="43" t="s">
        <v>26</v>
      </c>
      <c r="BM17" s="44">
        <v>0</v>
      </c>
      <c r="BN17" s="45">
        <v>95742</v>
      </c>
      <c r="BO17" s="45">
        <v>1164095</v>
      </c>
      <c r="BP17" s="45">
        <v>1032921</v>
      </c>
      <c r="BQ17" s="45">
        <v>2677335</v>
      </c>
      <c r="BR17" s="45">
        <v>1292049</v>
      </c>
      <c r="BS17" s="48">
        <v>514287.00000000006</v>
      </c>
      <c r="BT17" s="49">
        <f t="shared" si="23"/>
        <v>6776429</v>
      </c>
      <c r="BU17" s="43" t="s">
        <v>26</v>
      </c>
      <c r="BV17" s="44">
        <v>0</v>
      </c>
      <c r="BW17" s="45">
        <v>0</v>
      </c>
      <c r="BX17" s="45">
        <v>176373</v>
      </c>
      <c r="BY17" s="45">
        <v>553509</v>
      </c>
      <c r="BZ17" s="45">
        <v>230363</v>
      </c>
      <c r="CA17" s="45">
        <v>254835</v>
      </c>
      <c r="CB17" s="48">
        <v>0</v>
      </c>
      <c r="CC17" s="49">
        <f t="shared" si="24"/>
        <v>1215080</v>
      </c>
      <c r="CD17" s="43" t="s">
        <v>26</v>
      </c>
      <c r="CE17" s="44">
        <v>0</v>
      </c>
      <c r="CF17" s="45">
        <v>0</v>
      </c>
      <c r="CG17" s="45">
        <v>0</v>
      </c>
      <c r="CH17" s="45">
        <v>0</v>
      </c>
      <c r="CI17" s="45">
        <v>0</v>
      </c>
      <c r="CJ17" s="45">
        <v>0</v>
      </c>
      <c r="CK17" s="48">
        <v>0</v>
      </c>
      <c r="CL17" s="49">
        <f t="shared" si="25"/>
        <v>0</v>
      </c>
      <c r="CM17" s="43" t="s">
        <v>26</v>
      </c>
      <c r="CN17" s="44">
        <v>0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8">
        <v>0</v>
      </c>
      <c r="CU17" s="49">
        <f t="shared" si="26"/>
        <v>0</v>
      </c>
      <c r="CV17" s="43" t="s">
        <v>26</v>
      </c>
      <c r="CW17" s="44">
        <v>610799</v>
      </c>
      <c r="CX17" s="45">
        <v>403434</v>
      </c>
      <c r="CY17" s="45">
        <v>541840</v>
      </c>
      <c r="CZ17" s="45">
        <v>899673</v>
      </c>
      <c r="DA17" s="45">
        <v>606416</v>
      </c>
      <c r="DB17" s="45">
        <v>697026</v>
      </c>
      <c r="DC17" s="48">
        <v>303452</v>
      </c>
      <c r="DD17" s="49">
        <f t="shared" si="27"/>
        <v>4062640</v>
      </c>
      <c r="DE17" s="43" t="s">
        <v>26</v>
      </c>
      <c r="DF17" s="44">
        <v>43794</v>
      </c>
      <c r="DG17" s="45">
        <v>0</v>
      </c>
      <c r="DH17" s="45">
        <v>27450</v>
      </c>
      <c r="DI17" s="45">
        <v>48492</v>
      </c>
      <c r="DJ17" s="45">
        <v>19980</v>
      </c>
      <c r="DK17" s="45">
        <v>17550</v>
      </c>
      <c r="DL17" s="48">
        <v>0</v>
      </c>
      <c r="DM17" s="49">
        <f t="shared" si="28"/>
        <v>157266</v>
      </c>
      <c r="DN17" s="43" t="s">
        <v>26</v>
      </c>
      <c r="DO17" s="44">
        <v>7821</v>
      </c>
      <c r="DP17" s="45">
        <v>131472</v>
      </c>
      <c r="DQ17" s="45">
        <v>392400</v>
      </c>
      <c r="DR17" s="45">
        <v>122760</v>
      </c>
      <c r="DS17" s="45">
        <v>0</v>
      </c>
      <c r="DT17" s="45">
        <v>49599</v>
      </c>
      <c r="DU17" s="48">
        <v>0</v>
      </c>
      <c r="DV17" s="49">
        <f t="shared" si="29"/>
        <v>704052</v>
      </c>
      <c r="DW17" s="43" t="s">
        <v>26</v>
      </c>
      <c r="DX17" s="44">
        <v>0</v>
      </c>
      <c r="DY17" s="45">
        <v>0</v>
      </c>
      <c r="DZ17" s="45">
        <v>196413</v>
      </c>
      <c r="EA17" s="45">
        <v>244681</v>
      </c>
      <c r="EB17" s="45">
        <v>165606</v>
      </c>
      <c r="EC17" s="45">
        <v>0</v>
      </c>
      <c r="ED17" s="48">
        <v>0</v>
      </c>
      <c r="EE17" s="49">
        <f t="shared" si="30"/>
        <v>606700</v>
      </c>
      <c r="EF17" s="43" t="s">
        <v>26</v>
      </c>
      <c r="EG17" s="44">
        <v>0</v>
      </c>
      <c r="EH17" s="45">
        <v>0</v>
      </c>
      <c r="EI17" s="45">
        <v>0</v>
      </c>
      <c r="EJ17" s="45">
        <v>0</v>
      </c>
      <c r="EK17" s="45">
        <v>0</v>
      </c>
      <c r="EL17" s="45">
        <v>0</v>
      </c>
      <c r="EM17" s="48">
        <v>0</v>
      </c>
      <c r="EN17" s="49">
        <f t="shared" si="31"/>
        <v>0</v>
      </c>
      <c r="EO17" s="35"/>
    </row>
    <row r="18" spans="1:145" s="2" customFormat="1" ht="15" customHeight="1" x14ac:dyDescent="0.15">
      <c r="A18" s="43" t="s">
        <v>27</v>
      </c>
      <c r="B18" s="44">
        <v>0</v>
      </c>
      <c r="C18" s="45">
        <v>0</v>
      </c>
      <c r="D18" s="45">
        <v>1290085</v>
      </c>
      <c r="E18" s="45">
        <v>2174263</v>
      </c>
      <c r="F18" s="45">
        <v>3661833</v>
      </c>
      <c r="G18" s="45">
        <v>2296637</v>
      </c>
      <c r="H18" s="46">
        <v>2352406</v>
      </c>
      <c r="I18" s="47">
        <f t="shared" si="16"/>
        <v>11775224</v>
      </c>
      <c r="J18" s="43" t="s">
        <v>27</v>
      </c>
      <c r="K18" s="44">
        <v>0</v>
      </c>
      <c r="L18" s="45">
        <v>0</v>
      </c>
      <c r="M18" s="45">
        <v>0</v>
      </c>
      <c r="N18" s="45">
        <v>127503</v>
      </c>
      <c r="O18" s="45">
        <v>94951</v>
      </c>
      <c r="P18" s="45">
        <v>56661</v>
      </c>
      <c r="Q18" s="48">
        <v>325816</v>
      </c>
      <c r="R18" s="49">
        <f t="shared" si="17"/>
        <v>604931</v>
      </c>
      <c r="S18" s="43" t="s">
        <v>27</v>
      </c>
      <c r="T18" s="44">
        <v>123093</v>
      </c>
      <c r="U18" s="45">
        <v>189605</v>
      </c>
      <c r="V18" s="45">
        <v>955990</v>
      </c>
      <c r="W18" s="45">
        <v>1473281</v>
      </c>
      <c r="X18" s="45">
        <v>1233269</v>
      </c>
      <c r="Y18" s="45">
        <v>983515</v>
      </c>
      <c r="Z18" s="48">
        <v>827672</v>
      </c>
      <c r="AA18" s="49">
        <f t="shared" si="18"/>
        <v>5786425</v>
      </c>
      <c r="AB18" s="43" t="s">
        <v>27</v>
      </c>
      <c r="AC18" s="44">
        <v>22959</v>
      </c>
      <c r="AD18" s="45">
        <v>0</v>
      </c>
      <c r="AE18" s="45">
        <v>16956</v>
      </c>
      <c r="AF18" s="45">
        <v>0</v>
      </c>
      <c r="AG18" s="45">
        <v>60264</v>
      </c>
      <c r="AH18" s="45">
        <v>22608</v>
      </c>
      <c r="AI18" s="48">
        <v>49625</v>
      </c>
      <c r="AJ18" s="49">
        <f t="shared" si="19"/>
        <v>172412</v>
      </c>
      <c r="AK18" s="43" t="s">
        <v>27</v>
      </c>
      <c r="AL18" s="44">
        <v>0</v>
      </c>
      <c r="AM18" s="45">
        <v>9324</v>
      </c>
      <c r="AN18" s="45">
        <v>30202</v>
      </c>
      <c r="AO18" s="45">
        <v>99504</v>
      </c>
      <c r="AP18" s="45">
        <v>73809</v>
      </c>
      <c r="AQ18" s="45">
        <v>101799</v>
      </c>
      <c r="AR18" s="48">
        <v>80910</v>
      </c>
      <c r="AS18" s="49">
        <f t="shared" si="20"/>
        <v>395548</v>
      </c>
      <c r="AT18" s="43" t="s">
        <v>27</v>
      </c>
      <c r="AU18" s="44">
        <v>0</v>
      </c>
      <c r="AV18" s="45">
        <v>0</v>
      </c>
      <c r="AW18" s="45">
        <v>4599318</v>
      </c>
      <c r="AX18" s="45">
        <v>4968279</v>
      </c>
      <c r="AY18" s="45">
        <v>7271398</v>
      </c>
      <c r="AZ18" s="45">
        <v>1994709</v>
      </c>
      <c r="BA18" s="48">
        <v>737846</v>
      </c>
      <c r="BB18" s="49">
        <f t="shared" si="21"/>
        <v>19571550</v>
      </c>
      <c r="BC18" s="43" t="s">
        <v>27</v>
      </c>
      <c r="BD18" s="44">
        <v>233218</v>
      </c>
      <c r="BE18" s="45">
        <v>421551</v>
      </c>
      <c r="BF18" s="45">
        <v>1042270</v>
      </c>
      <c r="BG18" s="45">
        <v>1838951</v>
      </c>
      <c r="BH18" s="45">
        <v>2060621.9999999998</v>
      </c>
      <c r="BI18" s="45">
        <v>629970</v>
      </c>
      <c r="BJ18" s="48">
        <v>387355</v>
      </c>
      <c r="BK18" s="49">
        <f t="shared" si="22"/>
        <v>6613937</v>
      </c>
      <c r="BL18" s="43" t="s">
        <v>27</v>
      </c>
      <c r="BM18" s="44">
        <v>0</v>
      </c>
      <c r="BN18" s="45">
        <v>0</v>
      </c>
      <c r="BO18" s="45">
        <v>221921</v>
      </c>
      <c r="BP18" s="45">
        <v>1013520</v>
      </c>
      <c r="BQ18" s="45">
        <v>4220637</v>
      </c>
      <c r="BR18" s="45">
        <v>4224240</v>
      </c>
      <c r="BS18" s="48">
        <v>1784583</v>
      </c>
      <c r="BT18" s="49">
        <f t="shared" si="23"/>
        <v>11464901</v>
      </c>
      <c r="BU18" s="43" t="s">
        <v>27</v>
      </c>
      <c r="BV18" s="44">
        <v>0</v>
      </c>
      <c r="BW18" s="45">
        <v>0</v>
      </c>
      <c r="BX18" s="45">
        <v>32741.999999999996</v>
      </c>
      <c r="BY18" s="45">
        <v>187371</v>
      </c>
      <c r="BZ18" s="45">
        <v>209294</v>
      </c>
      <c r="CA18" s="45">
        <v>0</v>
      </c>
      <c r="CB18" s="48">
        <v>64682</v>
      </c>
      <c r="CC18" s="49">
        <f t="shared" si="24"/>
        <v>494089</v>
      </c>
      <c r="CD18" s="43" t="s">
        <v>27</v>
      </c>
      <c r="CE18" s="44">
        <v>0</v>
      </c>
      <c r="CF18" s="45">
        <v>0</v>
      </c>
      <c r="CG18" s="45">
        <v>0</v>
      </c>
      <c r="CH18" s="45">
        <v>0</v>
      </c>
      <c r="CI18" s="45">
        <v>0</v>
      </c>
      <c r="CJ18" s="45">
        <v>0</v>
      </c>
      <c r="CK18" s="48">
        <v>0</v>
      </c>
      <c r="CL18" s="49">
        <f t="shared" si="25"/>
        <v>0</v>
      </c>
      <c r="CM18" s="43" t="s">
        <v>27</v>
      </c>
      <c r="CN18" s="44">
        <v>0</v>
      </c>
      <c r="CO18" s="45">
        <v>0</v>
      </c>
      <c r="CP18" s="45">
        <v>0</v>
      </c>
      <c r="CQ18" s="45">
        <v>0</v>
      </c>
      <c r="CR18" s="45">
        <v>0</v>
      </c>
      <c r="CS18" s="45">
        <v>0</v>
      </c>
      <c r="CT18" s="48">
        <v>0</v>
      </c>
      <c r="CU18" s="49">
        <f t="shared" si="26"/>
        <v>0</v>
      </c>
      <c r="CV18" s="43" t="s">
        <v>27</v>
      </c>
      <c r="CW18" s="44">
        <v>268413</v>
      </c>
      <c r="CX18" s="45">
        <v>376453</v>
      </c>
      <c r="CY18" s="45">
        <v>541660</v>
      </c>
      <c r="CZ18" s="45">
        <v>1127865</v>
      </c>
      <c r="DA18" s="45">
        <v>1456691</v>
      </c>
      <c r="DB18" s="45">
        <v>874557</v>
      </c>
      <c r="DC18" s="48">
        <v>477855</v>
      </c>
      <c r="DD18" s="49">
        <f t="shared" si="27"/>
        <v>5123494</v>
      </c>
      <c r="DE18" s="43" t="s">
        <v>27</v>
      </c>
      <c r="DF18" s="44">
        <v>0</v>
      </c>
      <c r="DG18" s="45">
        <v>0</v>
      </c>
      <c r="DH18" s="45">
        <v>136428</v>
      </c>
      <c r="DI18" s="45">
        <v>64062</v>
      </c>
      <c r="DJ18" s="45">
        <v>110934</v>
      </c>
      <c r="DK18" s="45">
        <v>89964</v>
      </c>
      <c r="DL18" s="48">
        <v>0</v>
      </c>
      <c r="DM18" s="49">
        <f t="shared" si="28"/>
        <v>401388</v>
      </c>
      <c r="DN18" s="43" t="s">
        <v>27</v>
      </c>
      <c r="DO18" s="44">
        <v>0</v>
      </c>
      <c r="DP18" s="45">
        <v>501282</v>
      </c>
      <c r="DQ18" s="45">
        <v>261269.99999999997</v>
      </c>
      <c r="DR18" s="45">
        <v>71550</v>
      </c>
      <c r="DS18" s="45">
        <v>180000</v>
      </c>
      <c r="DT18" s="45">
        <v>0</v>
      </c>
      <c r="DU18" s="48">
        <v>0</v>
      </c>
      <c r="DV18" s="49">
        <f t="shared" si="29"/>
        <v>1014102</v>
      </c>
      <c r="DW18" s="43" t="s">
        <v>27</v>
      </c>
      <c r="DX18" s="44">
        <v>229734</v>
      </c>
      <c r="DY18" s="45">
        <v>0</v>
      </c>
      <c r="DZ18" s="45">
        <v>1349901</v>
      </c>
      <c r="EA18" s="45">
        <v>1604040</v>
      </c>
      <c r="EB18" s="45">
        <v>460348</v>
      </c>
      <c r="EC18" s="45">
        <v>775755</v>
      </c>
      <c r="ED18" s="48">
        <v>1266953</v>
      </c>
      <c r="EE18" s="49">
        <f t="shared" si="30"/>
        <v>5686731</v>
      </c>
      <c r="EF18" s="43" t="s">
        <v>27</v>
      </c>
      <c r="EG18" s="44">
        <v>0</v>
      </c>
      <c r="EH18" s="45">
        <v>0</v>
      </c>
      <c r="EI18" s="45">
        <v>0</v>
      </c>
      <c r="EJ18" s="45">
        <v>0</v>
      </c>
      <c r="EK18" s="45">
        <v>0</v>
      </c>
      <c r="EL18" s="45">
        <v>0</v>
      </c>
      <c r="EM18" s="48">
        <v>0</v>
      </c>
      <c r="EN18" s="49">
        <f t="shared" si="31"/>
        <v>0</v>
      </c>
      <c r="EO18" s="35"/>
    </row>
    <row r="19" spans="1:145" s="2" customFormat="1" ht="15" customHeight="1" x14ac:dyDescent="0.15">
      <c r="A19" s="43" t="s">
        <v>28</v>
      </c>
      <c r="B19" s="44">
        <v>0</v>
      </c>
      <c r="C19" s="45">
        <v>0</v>
      </c>
      <c r="D19" s="45">
        <v>706985</v>
      </c>
      <c r="E19" s="45">
        <v>1214529</v>
      </c>
      <c r="F19" s="45">
        <v>384761</v>
      </c>
      <c r="G19" s="45">
        <v>679421</v>
      </c>
      <c r="H19" s="46">
        <v>255195</v>
      </c>
      <c r="I19" s="47">
        <f t="shared" si="16"/>
        <v>3240891</v>
      </c>
      <c r="J19" s="43" t="s">
        <v>28</v>
      </c>
      <c r="K19" s="44">
        <v>0</v>
      </c>
      <c r="L19" s="45">
        <v>0</v>
      </c>
      <c r="M19" s="45">
        <v>0</v>
      </c>
      <c r="N19" s="45">
        <v>50365</v>
      </c>
      <c r="O19" s="45">
        <v>42500</v>
      </c>
      <c r="P19" s="45">
        <v>0</v>
      </c>
      <c r="Q19" s="48">
        <v>0</v>
      </c>
      <c r="R19" s="49">
        <f t="shared" si="17"/>
        <v>92865</v>
      </c>
      <c r="S19" s="43" t="s">
        <v>28</v>
      </c>
      <c r="T19" s="44">
        <v>37322</v>
      </c>
      <c r="U19" s="45">
        <v>112730</v>
      </c>
      <c r="V19" s="45">
        <v>67715</v>
      </c>
      <c r="W19" s="45">
        <v>257111</v>
      </c>
      <c r="X19" s="45">
        <v>306043</v>
      </c>
      <c r="Y19" s="45">
        <v>66168</v>
      </c>
      <c r="Z19" s="48">
        <v>38336</v>
      </c>
      <c r="AA19" s="49">
        <f t="shared" si="18"/>
        <v>885425</v>
      </c>
      <c r="AB19" s="43" t="s">
        <v>28</v>
      </c>
      <c r="AC19" s="44">
        <v>0</v>
      </c>
      <c r="AD19" s="45">
        <v>0</v>
      </c>
      <c r="AE19" s="45">
        <v>0</v>
      </c>
      <c r="AF19" s="45">
        <v>0</v>
      </c>
      <c r="AG19" s="45">
        <v>47850</v>
      </c>
      <c r="AH19" s="45">
        <v>0</v>
      </c>
      <c r="AI19" s="48">
        <v>0</v>
      </c>
      <c r="AJ19" s="49">
        <f t="shared" si="19"/>
        <v>47850</v>
      </c>
      <c r="AK19" s="43" t="s">
        <v>28</v>
      </c>
      <c r="AL19" s="44">
        <v>7857</v>
      </c>
      <c r="AM19" s="45">
        <v>0</v>
      </c>
      <c r="AN19" s="45">
        <v>29052</v>
      </c>
      <c r="AO19" s="45">
        <v>38061</v>
      </c>
      <c r="AP19" s="45">
        <v>22374</v>
      </c>
      <c r="AQ19" s="45">
        <v>23148</v>
      </c>
      <c r="AR19" s="48">
        <v>17478</v>
      </c>
      <c r="AS19" s="49">
        <f t="shared" si="20"/>
        <v>137970</v>
      </c>
      <c r="AT19" s="43" t="s">
        <v>28</v>
      </c>
      <c r="AU19" s="44">
        <v>0</v>
      </c>
      <c r="AV19" s="45">
        <v>0</v>
      </c>
      <c r="AW19" s="45">
        <v>3808697</v>
      </c>
      <c r="AX19" s="45">
        <v>1924881</v>
      </c>
      <c r="AY19" s="45">
        <v>703737</v>
      </c>
      <c r="AZ19" s="45">
        <v>757802</v>
      </c>
      <c r="BA19" s="48">
        <v>205285</v>
      </c>
      <c r="BB19" s="49">
        <f t="shared" si="21"/>
        <v>7400402</v>
      </c>
      <c r="BC19" s="43" t="s">
        <v>28</v>
      </c>
      <c r="BD19" s="44">
        <v>66990</v>
      </c>
      <c r="BE19" s="45">
        <v>222705</v>
      </c>
      <c r="BF19" s="45">
        <v>185990</v>
      </c>
      <c r="BG19" s="45">
        <v>123266</v>
      </c>
      <c r="BH19" s="45">
        <v>77870</v>
      </c>
      <c r="BI19" s="45">
        <v>0</v>
      </c>
      <c r="BJ19" s="48">
        <v>0</v>
      </c>
      <c r="BK19" s="49">
        <f t="shared" si="22"/>
        <v>676821</v>
      </c>
      <c r="BL19" s="43" t="s">
        <v>28</v>
      </c>
      <c r="BM19" s="44">
        <v>0</v>
      </c>
      <c r="BN19" s="45">
        <v>43146</v>
      </c>
      <c r="BO19" s="45">
        <v>192402</v>
      </c>
      <c r="BP19" s="45">
        <v>137349</v>
      </c>
      <c r="BQ19" s="45">
        <v>305089</v>
      </c>
      <c r="BR19" s="45">
        <v>548721</v>
      </c>
      <c r="BS19" s="48">
        <v>347940</v>
      </c>
      <c r="BT19" s="49">
        <f t="shared" si="23"/>
        <v>1574647</v>
      </c>
      <c r="BU19" s="43" t="s">
        <v>28</v>
      </c>
      <c r="BV19" s="44">
        <v>0</v>
      </c>
      <c r="BW19" s="45">
        <v>0</v>
      </c>
      <c r="BX19" s="45">
        <v>363876</v>
      </c>
      <c r="BY19" s="45">
        <v>142227</v>
      </c>
      <c r="BZ19" s="45">
        <v>0</v>
      </c>
      <c r="CA19" s="45">
        <v>0</v>
      </c>
      <c r="CB19" s="48">
        <v>0</v>
      </c>
      <c r="CC19" s="49">
        <f t="shared" si="24"/>
        <v>506103</v>
      </c>
      <c r="CD19" s="43" t="s">
        <v>28</v>
      </c>
      <c r="CE19" s="44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8">
        <v>0</v>
      </c>
      <c r="CL19" s="49">
        <f t="shared" si="25"/>
        <v>0</v>
      </c>
      <c r="CM19" s="43" t="s">
        <v>28</v>
      </c>
      <c r="CN19" s="44">
        <v>0</v>
      </c>
      <c r="CO19" s="45">
        <v>0</v>
      </c>
      <c r="CP19" s="45">
        <v>0</v>
      </c>
      <c r="CQ19" s="45">
        <v>0</v>
      </c>
      <c r="CR19" s="45">
        <v>0</v>
      </c>
      <c r="CS19" s="45">
        <v>0</v>
      </c>
      <c r="CT19" s="48">
        <v>0</v>
      </c>
      <c r="CU19" s="49">
        <f t="shared" si="26"/>
        <v>0</v>
      </c>
      <c r="CV19" s="43" t="s">
        <v>28</v>
      </c>
      <c r="CW19" s="44">
        <v>94329</v>
      </c>
      <c r="CX19" s="45">
        <v>110754</v>
      </c>
      <c r="CY19" s="45">
        <v>209007</v>
      </c>
      <c r="CZ19" s="45">
        <v>356194</v>
      </c>
      <c r="DA19" s="45">
        <v>243018</v>
      </c>
      <c r="DB19" s="45">
        <v>204561</v>
      </c>
      <c r="DC19" s="48">
        <v>58392</v>
      </c>
      <c r="DD19" s="49">
        <f t="shared" si="27"/>
        <v>1276255</v>
      </c>
      <c r="DE19" s="43" t="s">
        <v>28</v>
      </c>
      <c r="DF19" s="44">
        <v>0</v>
      </c>
      <c r="DG19" s="45">
        <v>0</v>
      </c>
      <c r="DH19" s="45">
        <v>0</v>
      </c>
      <c r="DI19" s="45">
        <v>0</v>
      </c>
      <c r="DJ19" s="45">
        <v>31500</v>
      </c>
      <c r="DK19" s="45">
        <v>0</v>
      </c>
      <c r="DL19" s="48">
        <v>0</v>
      </c>
      <c r="DM19" s="49">
        <f t="shared" si="28"/>
        <v>31500</v>
      </c>
      <c r="DN19" s="43" t="s">
        <v>28</v>
      </c>
      <c r="DO19" s="44">
        <v>0</v>
      </c>
      <c r="DP19" s="45">
        <v>17820</v>
      </c>
      <c r="DQ19" s="45">
        <v>55440</v>
      </c>
      <c r="DR19" s="45">
        <v>0</v>
      </c>
      <c r="DS19" s="45">
        <v>0</v>
      </c>
      <c r="DT19" s="45">
        <v>49500</v>
      </c>
      <c r="DU19" s="48">
        <v>0</v>
      </c>
      <c r="DV19" s="49">
        <f t="shared" si="29"/>
        <v>122760</v>
      </c>
      <c r="DW19" s="43" t="s">
        <v>28</v>
      </c>
      <c r="DX19" s="44">
        <v>166644</v>
      </c>
      <c r="DY19" s="45">
        <v>95013</v>
      </c>
      <c r="DZ19" s="45">
        <v>669024</v>
      </c>
      <c r="EA19" s="45">
        <v>954936</v>
      </c>
      <c r="EB19" s="45">
        <v>0</v>
      </c>
      <c r="EC19" s="45">
        <v>712049</v>
      </c>
      <c r="ED19" s="48">
        <v>0</v>
      </c>
      <c r="EE19" s="49">
        <f t="shared" si="30"/>
        <v>2597666</v>
      </c>
      <c r="EF19" s="43" t="s">
        <v>28</v>
      </c>
      <c r="EG19" s="44">
        <v>0</v>
      </c>
      <c r="EH19" s="45">
        <v>0</v>
      </c>
      <c r="EI19" s="45">
        <v>0</v>
      </c>
      <c r="EJ19" s="45">
        <v>0</v>
      </c>
      <c r="EK19" s="45">
        <v>0</v>
      </c>
      <c r="EL19" s="45">
        <v>0</v>
      </c>
      <c r="EM19" s="48">
        <v>0</v>
      </c>
      <c r="EN19" s="49">
        <f t="shared" si="31"/>
        <v>0</v>
      </c>
      <c r="EO19" s="35"/>
    </row>
    <row r="20" spans="1:145" s="2" customFormat="1" ht="15" customHeight="1" x14ac:dyDescent="0.15">
      <c r="A20" s="43" t="s">
        <v>29</v>
      </c>
      <c r="B20" s="44">
        <v>0</v>
      </c>
      <c r="C20" s="45">
        <v>0</v>
      </c>
      <c r="D20" s="45">
        <v>116531</v>
      </c>
      <c r="E20" s="45">
        <v>770872</v>
      </c>
      <c r="F20" s="45">
        <v>589190</v>
      </c>
      <c r="G20" s="45">
        <v>261175</v>
      </c>
      <c r="H20" s="46">
        <v>196427</v>
      </c>
      <c r="I20" s="47">
        <f t="shared" si="16"/>
        <v>1934195</v>
      </c>
      <c r="J20" s="43" t="s">
        <v>29</v>
      </c>
      <c r="K20" s="44">
        <v>0</v>
      </c>
      <c r="L20" s="45">
        <v>0</v>
      </c>
      <c r="M20" s="45">
        <v>0</v>
      </c>
      <c r="N20" s="45">
        <v>85001</v>
      </c>
      <c r="O20" s="45">
        <v>0</v>
      </c>
      <c r="P20" s="45">
        <v>70821</v>
      </c>
      <c r="Q20" s="48">
        <v>50365</v>
      </c>
      <c r="R20" s="49">
        <f t="shared" si="17"/>
        <v>206187</v>
      </c>
      <c r="S20" s="43" t="s">
        <v>29</v>
      </c>
      <c r="T20" s="44">
        <v>20649</v>
      </c>
      <c r="U20" s="45">
        <v>146747</v>
      </c>
      <c r="V20" s="45">
        <v>159087</v>
      </c>
      <c r="W20" s="45">
        <v>530319</v>
      </c>
      <c r="X20" s="45">
        <v>406602</v>
      </c>
      <c r="Y20" s="45">
        <v>500870</v>
      </c>
      <c r="Z20" s="48">
        <v>29599</v>
      </c>
      <c r="AA20" s="49">
        <f t="shared" si="18"/>
        <v>1793873</v>
      </c>
      <c r="AB20" s="43" t="s">
        <v>29</v>
      </c>
      <c r="AC20" s="44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8">
        <v>0</v>
      </c>
      <c r="AJ20" s="49">
        <f t="shared" si="19"/>
        <v>0</v>
      </c>
      <c r="AK20" s="43" t="s">
        <v>29</v>
      </c>
      <c r="AL20" s="44">
        <v>0</v>
      </c>
      <c r="AM20" s="45">
        <v>0</v>
      </c>
      <c r="AN20" s="45">
        <v>48123</v>
      </c>
      <c r="AO20" s="45">
        <v>15390</v>
      </c>
      <c r="AP20" s="45">
        <v>38646</v>
      </c>
      <c r="AQ20" s="45">
        <v>16992</v>
      </c>
      <c r="AR20" s="48">
        <v>0</v>
      </c>
      <c r="AS20" s="49">
        <f t="shared" si="20"/>
        <v>119151</v>
      </c>
      <c r="AT20" s="43" t="s">
        <v>29</v>
      </c>
      <c r="AU20" s="44">
        <v>0</v>
      </c>
      <c r="AV20" s="45">
        <v>0</v>
      </c>
      <c r="AW20" s="45">
        <v>373122</v>
      </c>
      <c r="AX20" s="45">
        <v>1065386</v>
      </c>
      <c r="AY20" s="45">
        <v>719903</v>
      </c>
      <c r="AZ20" s="45">
        <v>141219</v>
      </c>
      <c r="BA20" s="48">
        <v>90846</v>
      </c>
      <c r="BB20" s="49">
        <f t="shared" si="21"/>
        <v>2390476</v>
      </c>
      <c r="BC20" s="43" t="s">
        <v>29</v>
      </c>
      <c r="BD20" s="44">
        <v>122472</v>
      </c>
      <c r="BE20" s="45">
        <v>114156</v>
      </c>
      <c r="BF20" s="45">
        <v>111554</v>
      </c>
      <c r="BG20" s="45">
        <v>338039</v>
      </c>
      <c r="BH20" s="45">
        <v>40440</v>
      </c>
      <c r="BI20" s="45">
        <v>28671</v>
      </c>
      <c r="BJ20" s="48">
        <v>0</v>
      </c>
      <c r="BK20" s="49">
        <f t="shared" si="22"/>
        <v>755332</v>
      </c>
      <c r="BL20" s="43" t="s">
        <v>29</v>
      </c>
      <c r="BM20" s="44">
        <v>0</v>
      </c>
      <c r="BN20" s="45">
        <v>0</v>
      </c>
      <c r="BO20" s="45">
        <v>0</v>
      </c>
      <c r="BP20" s="45">
        <v>873684</v>
      </c>
      <c r="BQ20" s="45">
        <v>759829</v>
      </c>
      <c r="BR20" s="45">
        <v>152307</v>
      </c>
      <c r="BS20" s="48">
        <v>546174</v>
      </c>
      <c r="BT20" s="49">
        <f t="shared" si="23"/>
        <v>2331994</v>
      </c>
      <c r="BU20" s="43" t="s">
        <v>29</v>
      </c>
      <c r="BV20" s="44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8">
        <v>0</v>
      </c>
      <c r="CC20" s="49">
        <f t="shared" si="24"/>
        <v>0</v>
      </c>
      <c r="CD20" s="43" t="s">
        <v>29</v>
      </c>
      <c r="CE20" s="44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0</v>
      </c>
      <c r="CK20" s="48">
        <v>0</v>
      </c>
      <c r="CL20" s="49">
        <f t="shared" si="25"/>
        <v>0</v>
      </c>
      <c r="CM20" s="43" t="s">
        <v>29</v>
      </c>
      <c r="CN20" s="44">
        <v>0</v>
      </c>
      <c r="CO20" s="45">
        <v>0</v>
      </c>
      <c r="CP20" s="45">
        <v>0</v>
      </c>
      <c r="CQ20" s="45">
        <v>0</v>
      </c>
      <c r="CR20" s="45">
        <v>0</v>
      </c>
      <c r="CS20" s="45">
        <v>0</v>
      </c>
      <c r="CT20" s="48">
        <v>0</v>
      </c>
      <c r="CU20" s="49">
        <f t="shared" si="26"/>
        <v>0</v>
      </c>
      <c r="CV20" s="43" t="s">
        <v>29</v>
      </c>
      <c r="CW20" s="44">
        <v>28260</v>
      </c>
      <c r="CX20" s="45">
        <v>39240</v>
      </c>
      <c r="CY20" s="45">
        <v>59102</v>
      </c>
      <c r="CZ20" s="45">
        <v>349668</v>
      </c>
      <c r="DA20" s="45">
        <v>280413</v>
      </c>
      <c r="DB20" s="45">
        <v>122751</v>
      </c>
      <c r="DC20" s="48">
        <v>107331</v>
      </c>
      <c r="DD20" s="49">
        <f t="shared" si="27"/>
        <v>986765</v>
      </c>
      <c r="DE20" s="43" t="s">
        <v>29</v>
      </c>
      <c r="DF20" s="44">
        <v>0</v>
      </c>
      <c r="DG20" s="45">
        <v>0</v>
      </c>
      <c r="DH20" s="45">
        <v>0</v>
      </c>
      <c r="DI20" s="45">
        <v>0</v>
      </c>
      <c r="DJ20" s="45">
        <v>0</v>
      </c>
      <c r="DK20" s="45">
        <v>0</v>
      </c>
      <c r="DL20" s="48">
        <v>0</v>
      </c>
      <c r="DM20" s="49">
        <f t="shared" si="28"/>
        <v>0</v>
      </c>
      <c r="DN20" s="43" t="s">
        <v>29</v>
      </c>
      <c r="DO20" s="44">
        <v>0</v>
      </c>
      <c r="DP20" s="45">
        <v>0</v>
      </c>
      <c r="DQ20" s="45">
        <v>0</v>
      </c>
      <c r="DR20" s="45">
        <v>0</v>
      </c>
      <c r="DS20" s="45">
        <v>0</v>
      </c>
      <c r="DT20" s="45">
        <v>0</v>
      </c>
      <c r="DU20" s="48">
        <v>0</v>
      </c>
      <c r="DV20" s="49">
        <f t="shared" si="29"/>
        <v>0</v>
      </c>
      <c r="DW20" s="43" t="s">
        <v>29</v>
      </c>
      <c r="DX20" s="44">
        <v>0</v>
      </c>
      <c r="DY20" s="45">
        <v>0</v>
      </c>
      <c r="DZ20" s="45">
        <v>758125</v>
      </c>
      <c r="EA20" s="45">
        <v>375192</v>
      </c>
      <c r="EB20" s="45">
        <v>0</v>
      </c>
      <c r="EC20" s="45">
        <v>0</v>
      </c>
      <c r="ED20" s="48">
        <v>249516</v>
      </c>
      <c r="EE20" s="49">
        <f t="shared" si="30"/>
        <v>1382833</v>
      </c>
      <c r="EF20" s="43" t="s">
        <v>29</v>
      </c>
      <c r="EG20" s="44">
        <v>0</v>
      </c>
      <c r="EH20" s="45">
        <v>0</v>
      </c>
      <c r="EI20" s="45">
        <v>0</v>
      </c>
      <c r="EJ20" s="45">
        <v>0</v>
      </c>
      <c r="EK20" s="45">
        <v>0</v>
      </c>
      <c r="EL20" s="45">
        <v>0</v>
      </c>
      <c r="EM20" s="48">
        <v>0</v>
      </c>
      <c r="EN20" s="49">
        <f t="shared" si="31"/>
        <v>0</v>
      </c>
      <c r="EO20" s="35"/>
    </row>
    <row r="21" spans="1:145" s="2" customFormat="1" ht="15" customHeight="1" x14ac:dyDescent="0.15">
      <c r="A21" s="43" t="s">
        <v>30</v>
      </c>
      <c r="B21" s="44">
        <v>0</v>
      </c>
      <c r="C21" s="45">
        <v>0</v>
      </c>
      <c r="D21" s="45">
        <v>888521</v>
      </c>
      <c r="E21" s="45">
        <v>1831969</v>
      </c>
      <c r="F21" s="45">
        <v>1697376</v>
      </c>
      <c r="G21" s="45">
        <v>1430631</v>
      </c>
      <c r="H21" s="46">
        <v>1550423</v>
      </c>
      <c r="I21" s="47">
        <f t="shared" si="16"/>
        <v>7398920</v>
      </c>
      <c r="J21" s="43" t="s">
        <v>30</v>
      </c>
      <c r="K21" s="44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8">
        <v>0</v>
      </c>
      <c r="R21" s="49">
        <f t="shared" si="17"/>
        <v>0</v>
      </c>
      <c r="S21" s="43" t="s">
        <v>30</v>
      </c>
      <c r="T21" s="44">
        <v>248139</v>
      </c>
      <c r="U21" s="45">
        <v>902860</v>
      </c>
      <c r="V21" s="45">
        <v>897781</v>
      </c>
      <c r="W21" s="45">
        <v>844939</v>
      </c>
      <c r="X21" s="45">
        <v>1155949</v>
      </c>
      <c r="Y21" s="45">
        <v>680872</v>
      </c>
      <c r="Z21" s="48">
        <v>580261</v>
      </c>
      <c r="AA21" s="49">
        <f t="shared" si="18"/>
        <v>5310801</v>
      </c>
      <c r="AB21" s="43" t="s">
        <v>30</v>
      </c>
      <c r="AC21" s="44">
        <v>0</v>
      </c>
      <c r="AD21" s="45">
        <v>34524</v>
      </c>
      <c r="AE21" s="45">
        <v>23353</v>
      </c>
      <c r="AF21" s="45">
        <v>39564</v>
      </c>
      <c r="AG21" s="45">
        <v>0</v>
      </c>
      <c r="AH21" s="45">
        <v>0</v>
      </c>
      <c r="AI21" s="48">
        <v>0</v>
      </c>
      <c r="AJ21" s="49">
        <f t="shared" si="19"/>
        <v>97441</v>
      </c>
      <c r="AK21" s="43" t="s">
        <v>30</v>
      </c>
      <c r="AL21" s="44">
        <v>41040</v>
      </c>
      <c r="AM21" s="45">
        <v>76734</v>
      </c>
      <c r="AN21" s="45">
        <v>123593</v>
      </c>
      <c r="AO21" s="45">
        <v>180396</v>
      </c>
      <c r="AP21" s="45">
        <v>26136</v>
      </c>
      <c r="AQ21" s="45">
        <v>59061</v>
      </c>
      <c r="AR21" s="48">
        <v>119400</v>
      </c>
      <c r="AS21" s="49">
        <f t="shared" si="20"/>
        <v>626360</v>
      </c>
      <c r="AT21" s="43" t="s">
        <v>30</v>
      </c>
      <c r="AU21" s="44">
        <v>0</v>
      </c>
      <c r="AV21" s="45">
        <v>0</v>
      </c>
      <c r="AW21" s="45">
        <v>2494245</v>
      </c>
      <c r="AX21" s="45">
        <v>4603007</v>
      </c>
      <c r="AY21" s="45">
        <v>2421686</v>
      </c>
      <c r="AZ21" s="45">
        <v>913605</v>
      </c>
      <c r="BA21" s="48">
        <v>1154929</v>
      </c>
      <c r="BB21" s="49">
        <f t="shared" si="21"/>
        <v>11587472</v>
      </c>
      <c r="BC21" s="43" t="s">
        <v>30</v>
      </c>
      <c r="BD21" s="44">
        <v>111600</v>
      </c>
      <c r="BE21" s="45">
        <v>573822</v>
      </c>
      <c r="BF21" s="45">
        <v>645831</v>
      </c>
      <c r="BG21" s="45">
        <v>308907</v>
      </c>
      <c r="BH21" s="45">
        <v>90819</v>
      </c>
      <c r="BI21" s="45">
        <v>469799</v>
      </c>
      <c r="BJ21" s="48">
        <v>104922</v>
      </c>
      <c r="BK21" s="49">
        <f t="shared" si="22"/>
        <v>2305700</v>
      </c>
      <c r="BL21" s="43" t="s">
        <v>30</v>
      </c>
      <c r="BM21" s="44">
        <v>0</v>
      </c>
      <c r="BN21" s="45">
        <v>177696</v>
      </c>
      <c r="BO21" s="45">
        <v>290298</v>
      </c>
      <c r="BP21" s="45">
        <v>1412721</v>
      </c>
      <c r="BQ21" s="45">
        <v>927454</v>
      </c>
      <c r="BR21" s="45">
        <v>1119852</v>
      </c>
      <c r="BS21" s="48">
        <v>1246005</v>
      </c>
      <c r="BT21" s="49">
        <f t="shared" si="23"/>
        <v>5174026</v>
      </c>
      <c r="BU21" s="43" t="s">
        <v>30</v>
      </c>
      <c r="BV21" s="44">
        <v>0</v>
      </c>
      <c r="BW21" s="45">
        <v>0</v>
      </c>
      <c r="BX21" s="45">
        <v>65952</v>
      </c>
      <c r="BY21" s="45">
        <v>47889</v>
      </c>
      <c r="BZ21" s="45">
        <v>0</v>
      </c>
      <c r="CA21" s="45">
        <v>87786</v>
      </c>
      <c r="CB21" s="48">
        <v>0</v>
      </c>
      <c r="CC21" s="49">
        <f t="shared" si="24"/>
        <v>201627</v>
      </c>
      <c r="CD21" s="43" t="s">
        <v>30</v>
      </c>
      <c r="CE21" s="44">
        <v>0</v>
      </c>
      <c r="CF21" s="45">
        <v>0</v>
      </c>
      <c r="CG21" s="45">
        <v>0</v>
      </c>
      <c r="CH21" s="45">
        <v>0</v>
      </c>
      <c r="CI21" s="45">
        <v>0</v>
      </c>
      <c r="CJ21" s="45">
        <v>0</v>
      </c>
      <c r="CK21" s="48">
        <v>0</v>
      </c>
      <c r="CL21" s="49">
        <f t="shared" si="25"/>
        <v>0</v>
      </c>
      <c r="CM21" s="43" t="s">
        <v>30</v>
      </c>
      <c r="CN21" s="44">
        <v>0</v>
      </c>
      <c r="CO21" s="45">
        <v>0</v>
      </c>
      <c r="CP21" s="45">
        <v>0</v>
      </c>
      <c r="CQ21" s="45">
        <v>0</v>
      </c>
      <c r="CR21" s="45">
        <v>0</v>
      </c>
      <c r="CS21" s="45">
        <v>0</v>
      </c>
      <c r="CT21" s="48">
        <v>0</v>
      </c>
      <c r="CU21" s="49">
        <f t="shared" si="26"/>
        <v>0</v>
      </c>
      <c r="CV21" s="43" t="s">
        <v>30</v>
      </c>
      <c r="CW21" s="44">
        <v>334756</v>
      </c>
      <c r="CX21" s="45">
        <v>554462</v>
      </c>
      <c r="CY21" s="45">
        <v>227975</v>
      </c>
      <c r="CZ21" s="45">
        <v>674091</v>
      </c>
      <c r="DA21" s="45">
        <v>571046</v>
      </c>
      <c r="DB21" s="45">
        <v>450326</v>
      </c>
      <c r="DC21" s="48">
        <v>290068</v>
      </c>
      <c r="DD21" s="49">
        <f t="shared" si="27"/>
        <v>3102724</v>
      </c>
      <c r="DE21" s="43" t="s">
        <v>30</v>
      </c>
      <c r="DF21" s="44">
        <v>20700</v>
      </c>
      <c r="DG21" s="45">
        <v>0</v>
      </c>
      <c r="DH21" s="45">
        <v>0</v>
      </c>
      <c r="DI21" s="45">
        <v>0</v>
      </c>
      <c r="DJ21" s="45">
        <v>51300</v>
      </c>
      <c r="DK21" s="45">
        <v>38520</v>
      </c>
      <c r="DL21" s="48">
        <v>0</v>
      </c>
      <c r="DM21" s="49">
        <f t="shared" si="28"/>
        <v>110520</v>
      </c>
      <c r="DN21" s="43" t="s">
        <v>30</v>
      </c>
      <c r="DO21" s="44">
        <v>499604</v>
      </c>
      <c r="DP21" s="45">
        <v>63130</v>
      </c>
      <c r="DQ21" s="45">
        <v>40320</v>
      </c>
      <c r="DR21" s="45">
        <v>0</v>
      </c>
      <c r="DS21" s="45">
        <v>0</v>
      </c>
      <c r="DT21" s="45">
        <v>61380</v>
      </c>
      <c r="DU21" s="48">
        <v>0</v>
      </c>
      <c r="DV21" s="49">
        <f t="shared" si="29"/>
        <v>664434</v>
      </c>
      <c r="DW21" s="43" t="s">
        <v>30</v>
      </c>
      <c r="DX21" s="44">
        <v>119340</v>
      </c>
      <c r="DY21" s="45">
        <v>300582</v>
      </c>
      <c r="DZ21" s="45">
        <v>1049220</v>
      </c>
      <c r="EA21" s="45">
        <v>1378529</v>
      </c>
      <c r="EB21" s="45">
        <v>859382</v>
      </c>
      <c r="EC21" s="45">
        <v>820206</v>
      </c>
      <c r="ED21" s="48">
        <v>730359</v>
      </c>
      <c r="EE21" s="49">
        <f t="shared" si="30"/>
        <v>5257618</v>
      </c>
      <c r="EF21" s="43" t="s">
        <v>30</v>
      </c>
      <c r="EG21" s="44">
        <v>0</v>
      </c>
      <c r="EH21" s="45">
        <v>0</v>
      </c>
      <c r="EI21" s="45">
        <v>0</v>
      </c>
      <c r="EJ21" s="45">
        <v>0</v>
      </c>
      <c r="EK21" s="45">
        <v>0</v>
      </c>
      <c r="EL21" s="45">
        <v>0</v>
      </c>
      <c r="EM21" s="48">
        <v>0</v>
      </c>
      <c r="EN21" s="49">
        <f t="shared" si="31"/>
        <v>0</v>
      </c>
      <c r="EO21" s="35"/>
    </row>
    <row r="22" spans="1:145" s="2" customFormat="1" ht="15" customHeight="1" x14ac:dyDescent="0.15">
      <c r="A22" s="43" t="s">
        <v>31</v>
      </c>
      <c r="B22" s="44">
        <v>0</v>
      </c>
      <c r="C22" s="45">
        <v>0</v>
      </c>
      <c r="D22" s="45">
        <v>203587</v>
      </c>
      <c r="E22" s="45">
        <v>709596</v>
      </c>
      <c r="F22" s="45">
        <v>697995</v>
      </c>
      <c r="G22" s="45">
        <v>428670</v>
      </c>
      <c r="H22" s="46">
        <v>147027</v>
      </c>
      <c r="I22" s="47">
        <f t="shared" si="16"/>
        <v>2186875</v>
      </c>
      <c r="J22" s="43" t="s">
        <v>31</v>
      </c>
      <c r="K22" s="44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8">
        <v>0</v>
      </c>
      <c r="R22" s="49">
        <f t="shared" si="17"/>
        <v>0</v>
      </c>
      <c r="S22" s="43" t="s">
        <v>31</v>
      </c>
      <c r="T22" s="44">
        <v>47484</v>
      </c>
      <c r="U22" s="45">
        <v>373041</v>
      </c>
      <c r="V22" s="45">
        <v>306354</v>
      </c>
      <c r="W22" s="45">
        <v>509824</v>
      </c>
      <c r="X22" s="45">
        <v>152625</v>
      </c>
      <c r="Y22" s="45">
        <v>169371</v>
      </c>
      <c r="Z22" s="48">
        <v>646425</v>
      </c>
      <c r="AA22" s="49">
        <f t="shared" si="18"/>
        <v>2205124</v>
      </c>
      <c r="AB22" s="43" t="s">
        <v>31</v>
      </c>
      <c r="AC22" s="44">
        <v>0</v>
      </c>
      <c r="AD22" s="45">
        <v>14796</v>
      </c>
      <c r="AE22" s="45">
        <v>0</v>
      </c>
      <c r="AF22" s="45">
        <v>22608</v>
      </c>
      <c r="AG22" s="45">
        <v>0</v>
      </c>
      <c r="AH22" s="45">
        <v>0</v>
      </c>
      <c r="AI22" s="48">
        <v>0</v>
      </c>
      <c r="AJ22" s="49">
        <f t="shared" si="19"/>
        <v>37404</v>
      </c>
      <c r="AK22" s="43" t="s">
        <v>31</v>
      </c>
      <c r="AL22" s="44">
        <v>12312</v>
      </c>
      <c r="AM22" s="45">
        <v>19030</v>
      </c>
      <c r="AN22" s="45">
        <v>48078</v>
      </c>
      <c r="AO22" s="45">
        <v>39672</v>
      </c>
      <c r="AP22" s="45">
        <v>30132</v>
      </c>
      <c r="AQ22" s="45">
        <v>18081</v>
      </c>
      <c r="AR22" s="48">
        <v>60912</v>
      </c>
      <c r="AS22" s="49">
        <f t="shared" si="20"/>
        <v>228217</v>
      </c>
      <c r="AT22" s="43" t="s">
        <v>31</v>
      </c>
      <c r="AU22" s="44">
        <v>0</v>
      </c>
      <c r="AV22" s="45">
        <v>0</v>
      </c>
      <c r="AW22" s="45">
        <v>1745555</v>
      </c>
      <c r="AX22" s="45">
        <v>2564604</v>
      </c>
      <c r="AY22" s="45">
        <v>1518345</v>
      </c>
      <c r="AZ22" s="45">
        <v>1080977</v>
      </c>
      <c r="BA22" s="48">
        <v>1019898</v>
      </c>
      <c r="BB22" s="49">
        <f t="shared" si="21"/>
        <v>7929379</v>
      </c>
      <c r="BC22" s="43" t="s">
        <v>31</v>
      </c>
      <c r="BD22" s="44">
        <v>0</v>
      </c>
      <c r="BE22" s="45">
        <v>114883</v>
      </c>
      <c r="BF22" s="45">
        <v>52947</v>
      </c>
      <c r="BG22" s="45">
        <v>327244</v>
      </c>
      <c r="BH22" s="45">
        <v>128061</v>
      </c>
      <c r="BI22" s="45">
        <v>0</v>
      </c>
      <c r="BJ22" s="48">
        <v>0</v>
      </c>
      <c r="BK22" s="49">
        <f t="shared" si="22"/>
        <v>623135</v>
      </c>
      <c r="BL22" s="43" t="s">
        <v>31</v>
      </c>
      <c r="BM22" s="44">
        <v>0</v>
      </c>
      <c r="BN22" s="45">
        <v>122706</v>
      </c>
      <c r="BO22" s="45">
        <v>336150</v>
      </c>
      <c r="BP22" s="45">
        <v>1358271</v>
      </c>
      <c r="BQ22" s="45">
        <v>1092231</v>
      </c>
      <c r="BR22" s="45">
        <v>982221</v>
      </c>
      <c r="BS22" s="48">
        <v>352395</v>
      </c>
      <c r="BT22" s="49">
        <f t="shared" si="23"/>
        <v>4243974</v>
      </c>
      <c r="BU22" s="43" t="s">
        <v>31</v>
      </c>
      <c r="BV22" s="44">
        <v>0</v>
      </c>
      <c r="BW22" s="45">
        <v>0</v>
      </c>
      <c r="BX22" s="45">
        <v>0</v>
      </c>
      <c r="BY22" s="45">
        <v>0</v>
      </c>
      <c r="BZ22" s="45">
        <v>0</v>
      </c>
      <c r="CA22" s="45">
        <v>0</v>
      </c>
      <c r="CB22" s="48">
        <v>0</v>
      </c>
      <c r="CC22" s="49">
        <f t="shared" si="24"/>
        <v>0</v>
      </c>
      <c r="CD22" s="43" t="s">
        <v>31</v>
      </c>
      <c r="CE22" s="44">
        <v>0</v>
      </c>
      <c r="CF22" s="45">
        <v>0</v>
      </c>
      <c r="CG22" s="45">
        <v>0</v>
      </c>
      <c r="CH22" s="45">
        <v>0</v>
      </c>
      <c r="CI22" s="45">
        <v>0</v>
      </c>
      <c r="CJ22" s="45">
        <v>0</v>
      </c>
      <c r="CK22" s="48">
        <v>0</v>
      </c>
      <c r="CL22" s="49">
        <f t="shared" si="25"/>
        <v>0</v>
      </c>
      <c r="CM22" s="43" t="s">
        <v>31</v>
      </c>
      <c r="CN22" s="44">
        <v>0</v>
      </c>
      <c r="CO22" s="45">
        <v>0</v>
      </c>
      <c r="CP22" s="45">
        <v>0</v>
      </c>
      <c r="CQ22" s="45">
        <v>0</v>
      </c>
      <c r="CR22" s="45">
        <v>0</v>
      </c>
      <c r="CS22" s="45">
        <v>0</v>
      </c>
      <c r="CT22" s="48">
        <v>0</v>
      </c>
      <c r="CU22" s="49">
        <f t="shared" si="26"/>
        <v>0</v>
      </c>
      <c r="CV22" s="43" t="s">
        <v>31</v>
      </c>
      <c r="CW22" s="44">
        <v>55746</v>
      </c>
      <c r="CX22" s="45">
        <v>504049</v>
      </c>
      <c r="CY22" s="45">
        <v>131760</v>
      </c>
      <c r="CZ22" s="45">
        <v>495590</v>
      </c>
      <c r="DA22" s="45">
        <v>395208</v>
      </c>
      <c r="DB22" s="45">
        <v>236270</v>
      </c>
      <c r="DC22" s="48">
        <v>204930</v>
      </c>
      <c r="DD22" s="49">
        <f t="shared" si="27"/>
        <v>2023553</v>
      </c>
      <c r="DE22" s="43" t="s">
        <v>31</v>
      </c>
      <c r="DF22" s="44">
        <v>0</v>
      </c>
      <c r="DG22" s="45">
        <v>0</v>
      </c>
      <c r="DH22" s="45">
        <v>0</v>
      </c>
      <c r="DI22" s="45">
        <v>0</v>
      </c>
      <c r="DJ22" s="45">
        <v>0</v>
      </c>
      <c r="DK22" s="45">
        <v>0</v>
      </c>
      <c r="DL22" s="48">
        <v>0</v>
      </c>
      <c r="DM22" s="49">
        <f t="shared" si="28"/>
        <v>0</v>
      </c>
      <c r="DN22" s="43" t="s">
        <v>31</v>
      </c>
      <c r="DO22" s="44">
        <v>0</v>
      </c>
      <c r="DP22" s="45">
        <v>34200</v>
      </c>
      <c r="DQ22" s="45">
        <v>0</v>
      </c>
      <c r="DR22" s="45">
        <v>0</v>
      </c>
      <c r="DS22" s="45">
        <v>0</v>
      </c>
      <c r="DT22" s="45">
        <v>0</v>
      </c>
      <c r="DU22" s="48">
        <v>0</v>
      </c>
      <c r="DV22" s="49">
        <f t="shared" si="29"/>
        <v>34200</v>
      </c>
      <c r="DW22" s="43" t="s">
        <v>31</v>
      </c>
      <c r="DX22" s="44">
        <v>60174</v>
      </c>
      <c r="DY22" s="45">
        <v>293376</v>
      </c>
      <c r="DZ22" s="45">
        <v>0</v>
      </c>
      <c r="EA22" s="45">
        <v>2181910</v>
      </c>
      <c r="EB22" s="45">
        <v>425574</v>
      </c>
      <c r="EC22" s="45">
        <v>0</v>
      </c>
      <c r="ED22" s="48">
        <v>271980</v>
      </c>
      <c r="EE22" s="49">
        <f t="shared" si="30"/>
        <v>3233014</v>
      </c>
      <c r="EF22" s="43" t="s">
        <v>31</v>
      </c>
      <c r="EG22" s="44">
        <v>0</v>
      </c>
      <c r="EH22" s="45">
        <v>0</v>
      </c>
      <c r="EI22" s="45">
        <v>0</v>
      </c>
      <c r="EJ22" s="45">
        <v>0</v>
      </c>
      <c r="EK22" s="45">
        <v>0</v>
      </c>
      <c r="EL22" s="45">
        <v>0</v>
      </c>
      <c r="EM22" s="48">
        <v>0</v>
      </c>
      <c r="EN22" s="49">
        <f t="shared" si="31"/>
        <v>0</v>
      </c>
      <c r="EO22" s="35"/>
    </row>
    <row r="23" spans="1:145" s="2" customFormat="1" ht="15" customHeight="1" x14ac:dyDescent="0.15">
      <c r="A23" s="43" t="s">
        <v>32</v>
      </c>
      <c r="B23" s="44">
        <v>0</v>
      </c>
      <c r="C23" s="45">
        <v>0</v>
      </c>
      <c r="D23" s="45">
        <v>2707694</v>
      </c>
      <c r="E23" s="45">
        <v>2541000</v>
      </c>
      <c r="F23" s="45">
        <v>2512637</v>
      </c>
      <c r="G23" s="45">
        <v>4196477</v>
      </c>
      <c r="H23" s="46">
        <v>3400069</v>
      </c>
      <c r="I23" s="47">
        <f t="shared" si="16"/>
        <v>15357877</v>
      </c>
      <c r="J23" s="43" t="s">
        <v>32</v>
      </c>
      <c r="K23" s="44">
        <v>0</v>
      </c>
      <c r="L23" s="45">
        <v>0</v>
      </c>
      <c r="M23" s="45">
        <v>0</v>
      </c>
      <c r="N23" s="45">
        <v>46953</v>
      </c>
      <c r="O23" s="45">
        <v>0</v>
      </c>
      <c r="P23" s="45">
        <v>74250</v>
      </c>
      <c r="Q23" s="48">
        <v>12582</v>
      </c>
      <c r="R23" s="49">
        <f t="shared" si="17"/>
        <v>133785</v>
      </c>
      <c r="S23" s="43" t="s">
        <v>32</v>
      </c>
      <c r="T23" s="44">
        <v>440173</v>
      </c>
      <c r="U23" s="45">
        <v>803687</v>
      </c>
      <c r="V23" s="45">
        <v>889289</v>
      </c>
      <c r="W23" s="45">
        <v>1232287</v>
      </c>
      <c r="X23" s="45">
        <v>730570</v>
      </c>
      <c r="Y23" s="45">
        <v>1617260</v>
      </c>
      <c r="Z23" s="48">
        <v>1262093</v>
      </c>
      <c r="AA23" s="49">
        <f t="shared" si="18"/>
        <v>6975359</v>
      </c>
      <c r="AB23" s="43" t="s">
        <v>32</v>
      </c>
      <c r="AC23" s="44">
        <v>59184</v>
      </c>
      <c r="AD23" s="45">
        <v>177676</v>
      </c>
      <c r="AE23" s="45">
        <v>0</v>
      </c>
      <c r="AF23" s="45">
        <v>101736</v>
      </c>
      <c r="AG23" s="45">
        <v>0</v>
      </c>
      <c r="AH23" s="45">
        <v>92244</v>
      </c>
      <c r="AI23" s="48">
        <v>62172</v>
      </c>
      <c r="AJ23" s="49">
        <f t="shared" si="19"/>
        <v>493012</v>
      </c>
      <c r="AK23" s="43" t="s">
        <v>32</v>
      </c>
      <c r="AL23" s="44">
        <v>60606</v>
      </c>
      <c r="AM23" s="45">
        <v>95152</v>
      </c>
      <c r="AN23" s="45">
        <v>264564</v>
      </c>
      <c r="AO23" s="45">
        <v>258939.00000000003</v>
      </c>
      <c r="AP23" s="45">
        <v>137160</v>
      </c>
      <c r="AQ23" s="45">
        <v>282282</v>
      </c>
      <c r="AR23" s="48">
        <v>156300</v>
      </c>
      <c r="AS23" s="49">
        <f t="shared" si="20"/>
        <v>1255003</v>
      </c>
      <c r="AT23" s="43" t="s">
        <v>32</v>
      </c>
      <c r="AU23" s="44">
        <v>0</v>
      </c>
      <c r="AV23" s="45">
        <v>0</v>
      </c>
      <c r="AW23" s="45">
        <v>3540583</v>
      </c>
      <c r="AX23" s="45">
        <v>3416448</v>
      </c>
      <c r="AY23" s="45">
        <v>1972239</v>
      </c>
      <c r="AZ23" s="45">
        <v>2811252</v>
      </c>
      <c r="BA23" s="48">
        <v>1547005</v>
      </c>
      <c r="BB23" s="49">
        <f t="shared" si="21"/>
        <v>13287527</v>
      </c>
      <c r="BC23" s="43" t="s">
        <v>32</v>
      </c>
      <c r="BD23" s="44">
        <v>221305</v>
      </c>
      <c r="BE23" s="45">
        <v>1599805</v>
      </c>
      <c r="BF23" s="45">
        <v>2188928</v>
      </c>
      <c r="BG23" s="45">
        <v>1661598</v>
      </c>
      <c r="BH23" s="45">
        <v>1296941</v>
      </c>
      <c r="BI23" s="45">
        <v>1503084</v>
      </c>
      <c r="BJ23" s="48">
        <v>323640</v>
      </c>
      <c r="BK23" s="49">
        <f t="shared" si="22"/>
        <v>8795301</v>
      </c>
      <c r="BL23" s="43" t="s">
        <v>32</v>
      </c>
      <c r="BM23" s="44">
        <v>52164</v>
      </c>
      <c r="BN23" s="45">
        <v>186114</v>
      </c>
      <c r="BO23" s="45">
        <v>1571319</v>
      </c>
      <c r="BP23" s="45">
        <v>1393902</v>
      </c>
      <c r="BQ23" s="45">
        <v>3309685</v>
      </c>
      <c r="BR23" s="45">
        <v>2206175</v>
      </c>
      <c r="BS23" s="48">
        <v>1277334</v>
      </c>
      <c r="BT23" s="49">
        <f t="shared" si="23"/>
        <v>9996693</v>
      </c>
      <c r="BU23" s="43" t="s">
        <v>32</v>
      </c>
      <c r="BV23" s="44">
        <v>0</v>
      </c>
      <c r="BW23" s="45">
        <v>101295</v>
      </c>
      <c r="BX23" s="45">
        <v>350055</v>
      </c>
      <c r="BY23" s="45">
        <v>194670</v>
      </c>
      <c r="BZ23" s="45">
        <v>79551</v>
      </c>
      <c r="CA23" s="45">
        <v>417339</v>
      </c>
      <c r="CB23" s="48">
        <v>119268</v>
      </c>
      <c r="CC23" s="49">
        <f t="shared" si="24"/>
        <v>1262178</v>
      </c>
      <c r="CD23" s="43" t="s">
        <v>32</v>
      </c>
      <c r="CE23" s="44">
        <v>0</v>
      </c>
      <c r="CF23" s="45">
        <v>0</v>
      </c>
      <c r="CG23" s="45">
        <v>0</v>
      </c>
      <c r="CH23" s="45">
        <v>0</v>
      </c>
      <c r="CI23" s="45">
        <v>0</v>
      </c>
      <c r="CJ23" s="45">
        <v>0</v>
      </c>
      <c r="CK23" s="48">
        <v>0</v>
      </c>
      <c r="CL23" s="49">
        <f t="shared" si="25"/>
        <v>0</v>
      </c>
      <c r="CM23" s="43" t="s">
        <v>32</v>
      </c>
      <c r="CN23" s="44">
        <v>0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8">
        <v>0</v>
      </c>
      <c r="CU23" s="49">
        <f t="shared" si="26"/>
        <v>0</v>
      </c>
      <c r="CV23" s="43" t="s">
        <v>32</v>
      </c>
      <c r="CW23" s="44">
        <v>848938</v>
      </c>
      <c r="CX23" s="45">
        <v>895946</v>
      </c>
      <c r="CY23" s="45">
        <v>452628</v>
      </c>
      <c r="CZ23" s="45">
        <v>1016574</v>
      </c>
      <c r="DA23" s="45">
        <v>844234</v>
      </c>
      <c r="DB23" s="45">
        <v>1044534.0000000001</v>
      </c>
      <c r="DC23" s="48">
        <v>751672</v>
      </c>
      <c r="DD23" s="49">
        <f t="shared" si="27"/>
        <v>5854526</v>
      </c>
      <c r="DE23" s="43" t="s">
        <v>32</v>
      </c>
      <c r="DF23" s="44">
        <v>0</v>
      </c>
      <c r="DG23" s="45">
        <v>74556</v>
      </c>
      <c r="DH23" s="45">
        <v>61110</v>
      </c>
      <c r="DI23" s="45">
        <v>21690</v>
      </c>
      <c r="DJ23" s="45">
        <v>0</v>
      </c>
      <c r="DK23" s="45">
        <v>0</v>
      </c>
      <c r="DL23" s="48">
        <v>46035</v>
      </c>
      <c r="DM23" s="49">
        <f t="shared" si="28"/>
        <v>203391</v>
      </c>
      <c r="DN23" s="43" t="s">
        <v>32</v>
      </c>
      <c r="DO23" s="44">
        <v>0</v>
      </c>
      <c r="DP23" s="45">
        <v>180000</v>
      </c>
      <c r="DQ23" s="45">
        <v>0</v>
      </c>
      <c r="DR23" s="45">
        <v>0</v>
      </c>
      <c r="DS23" s="45">
        <v>0</v>
      </c>
      <c r="DT23" s="45">
        <v>56700</v>
      </c>
      <c r="DU23" s="48">
        <v>0</v>
      </c>
      <c r="DV23" s="49">
        <f t="shared" si="29"/>
        <v>236700</v>
      </c>
      <c r="DW23" s="43" t="s">
        <v>32</v>
      </c>
      <c r="DX23" s="44">
        <v>120348</v>
      </c>
      <c r="DY23" s="45">
        <v>594528</v>
      </c>
      <c r="DZ23" s="45">
        <v>880964</v>
      </c>
      <c r="EA23" s="45">
        <v>1379468</v>
      </c>
      <c r="EB23" s="45">
        <v>1273291</v>
      </c>
      <c r="EC23" s="45">
        <v>719122</v>
      </c>
      <c r="ED23" s="48">
        <v>514943.99999999994</v>
      </c>
      <c r="EE23" s="49">
        <f t="shared" si="30"/>
        <v>5482665</v>
      </c>
      <c r="EF23" s="43" t="s">
        <v>32</v>
      </c>
      <c r="EG23" s="44">
        <v>0</v>
      </c>
      <c r="EH23" s="45">
        <v>0</v>
      </c>
      <c r="EI23" s="45">
        <v>0</v>
      </c>
      <c r="EJ23" s="45">
        <v>0</v>
      </c>
      <c r="EK23" s="45">
        <v>0</v>
      </c>
      <c r="EL23" s="45">
        <v>0</v>
      </c>
      <c r="EM23" s="48">
        <v>0</v>
      </c>
      <c r="EN23" s="49">
        <f t="shared" si="31"/>
        <v>0</v>
      </c>
      <c r="EO23" s="35"/>
    </row>
    <row r="24" spans="1:145" s="2" customFormat="1" ht="15" customHeight="1" x14ac:dyDescent="0.15">
      <c r="A24" s="43" t="s">
        <v>33</v>
      </c>
      <c r="B24" s="44">
        <v>0</v>
      </c>
      <c r="C24" s="45">
        <v>0</v>
      </c>
      <c r="D24" s="45">
        <v>553595</v>
      </c>
      <c r="E24" s="45">
        <v>1182979</v>
      </c>
      <c r="F24" s="45">
        <v>1643326</v>
      </c>
      <c r="G24" s="45">
        <v>741861</v>
      </c>
      <c r="H24" s="46">
        <v>1428045</v>
      </c>
      <c r="I24" s="47">
        <f t="shared" si="16"/>
        <v>5549806</v>
      </c>
      <c r="J24" s="43" t="s">
        <v>33</v>
      </c>
      <c r="K24" s="44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8">
        <v>0</v>
      </c>
      <c r="R24" s="49">
        <f t="shared" si="17"/>
        <v>0</v>
      </c>
      <c r="S24" s="43" t="s">
        <v>33</v>
      </c>
      <c r="T24" s="44">
        <v>0</v>
      </c>
      <c r="U24" s="45">
        <v>176040</v>
      </c>
      <c r="V24" s="45">
        <v>111258</v>
      </c>
      <c r="W24" s="45">
        <v>537895</v>
      </c>
      <c r="X24" s="45">
        <v>500148</v>
      </c>
      <c r="Y24" s="45">
        <v>578664</v>
      </c>
      <c r="Z24" s="48">
        <v>238185</v>
      </c>
      <c r="AA24" s="49">
        <f t="shared" si="18"/>
        <v>2142190</v>
      </c>
      <c r="AB24" s="43" t="s">
        <v>33</v>
      </c>
      <c r="AC24" s="44">
        <v>0</v>
      </c>
      <c r="AD24" s="45">
        <v>0</v>
      </c>
      <c r="AE24" s="45">
        <v>0</v>
      </c>
      <c r="AF24" s="45">
        <v>81126</v>
      </c>
      <c r="AG24" s="45">
        <v>24327</v>
      </c>
      <c r="AH24" s="45">
        <v>49563</v>
      </c>
      <c r="AI24" s="48">
        <v>0</v>
      </c>
      <c r="AJ24" s="49">
        <f t="shared" si="19"/>
        <v>155016</v>
      </c>
      <c r="AK24" s="43" t="s">
        <v>33</v>
      </c>
      <c r="AL24" s="44">
        <v>8806</v>
      </c>
      <c r="AM24" s="45">
        <v>0</v>
      </c>
      <c r="AN24" s="45">
        <v>26379</v>
      </c>
      <c r="AO24" s="45">
        <v>115677</v>
      </c>
      <c r="AP24" s="45">
        <v>167185</v>
      </c>
      <c r="AQ24" s="45">
        <v>29790</v>
      </c>
      <c r="AR24" s="48">
        <v>64116</v>
      </c>
      <c r="AS24" s="49">
        <f t="shared" si="20"/>
        <v>411953</v>
      </c>
      <c r="AT24" s="43" t="s">
        <v>33</v>
      </c>
      <c r="AU24" s="44">
        <v>0</v>
      </c>
      <c r="AV24" s="45">
        <v>0</v>
      </c>
      <c r="AW24" s="45">
        <v>1896333</v>
      </c>
      <c r="AX24" s="45">
        <v>3289965</v>
      </c>
      <c r="AY24" s="45">
        <v>3264658</v>
      </c>
      <c r="AZ24" s="45">
        <v>1807047</v>
      </c>
      <c r="BA24" s="48">
        <v>987441</v>
      </c>
      <c r="BB24" s="49">
        <f t="shared" si="21"/>
        <v>11245444</v>
      </c>
      <c r="BC24" s="43" t="s">
        <v>33</v>
      </c>
      <c r="BD24" s="44">
        <v>210699</v>
      </c>
      <c r="BE24" s="45">
        <v>161991</v>
      </c>
      <c r="BF24" s="45">
        <v>379495</v>
      </c>
      <c r="BG24" s="45">
        <v>297405</v>
      </c>
      <c r="BH24" s="45">
        <v>409178</v>
      </c>
      <c r="BI24" s="45">
        <v>154551</v>
      </c>
      <c r="BJ24" s="48">
        <v>0</v>
      </c>
      <c r="BK24" s="49">
        <f t="shared" si="22"/>
        <v>1613319</v>
      </c>
      <c r="BL24" s="43" t="s">
        <v>33</v>
      </c>
      <c r="BM24" s="44">
        <v>0</v>
      </c>
      <c r="BN24" s="45">
        <v>0</v>
      </c>
      <c r="BO24" s="45">
        <v>29709</v>
      </c>
      <c r="BP24" s="45">
        <v>843219</v>
      </c>
      <c r="BQ24" s="45">
        <v>869545</v>
      </c>
      <c r="BR24" s="45">
        <v>755217</v>
      </c>
      <c r="BS24" s="48">
        <v>466209</v>
      </c>
      <c r="BT24" s="49">
        <f t="shared" si="23"/>
        <v>2963899</v>
      </c>
      <c r="BU24" s="43" t="s">
        <v>33</v>
      </c>
      <c r="BV24" s="44">
        <v>0</v>
      </c>
      <c r="BW24" s="45">
        <v>0</v>
      </c>
      <c r="BX24" s="45">
        <v>0</v>
      </c>
      <c r="BY24" s="45">
        <v>121797</v>
      </c>
      <c r="BZ24" s="45">
        <v>53775</v>
      </c>
      <c r="CA24" s="45">
        <v>331749</v>
      </c>
      <c r="CB24" s="48">
        <v>135333</v>
      </c>
      <c r="CC24" s="49">
        <f t="shared" si="24"/>
        <v>642654</v>
      </c>
      <c r="CD24" s="43" t="s">
        <v>33</v>
      </c>
      <c r="CE24" s="44">
        <v>0</v>
      </c>
      <c r="CF24" s="45">
        <v>0</v>
      </c>
      <c r="CG24" s="45">
        <v>0</v>
      </c>
      <c r="CH24" s="45">
        <v>0</v>
      </c>
      <c r="CI24" s="45">
        <v>0</v>
      </c>
      <c r="CJ24" s="45">
        <v>0</v>
      </c>
      <c r="CK24" s="48">
        <v>0</v>
      </c>
      <c r="CL24" s="49">
        <f t="shared" si="25"/>
        <v>0</v>
      </c>
      <c r="CM24" s="43" t="s">
        <v>33</v>
      </c>
      <c r="CN24" s="44">
        <v>0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8">
        <v>0</v>
      </c>
      <c r="CU24" s="49">
        <f t="shared" si="26"/>
        <v>0</v>
      </c>
      <c r="CV24" s="43" t="s">
        <v>33</v>
      </c>
      <c r="CW24" s="44">
        <v>97866</v>
      </c>
      <c r="CX24" s="45">
        <v>173746</v>
      </c>
      <c r="CY24" s="45">
        <v>94455</v>
      </c>
      <c r="CZ24" s="45">
        <v>607651</v>
      </c>
      <c r="DA24" s="45">
        <v>434420</v>
      </c>
      <c r="DB24" s="45">
        <v>500319</v>
      </c>
      <c r="DC24" s="48">
        <v>294219</v>
      </c>
      <c r="DD24" s="49">
        <f t="shared" si="27"/>
        <v>2202676</v>
      </c>
      <c r="DE24" s="43" t="s">
        <v>33</v>
      </c>
      <c r="DF24" s="44">
        <v>0</v>
      </c>
      <c r="DG24" s="45">
        <v>22275</v>
      </c>
      <c r="DH24" s="45">
        <v>0</v>
      </c>
      <c r="DI24" s="45">
        <v>35370</v>
      </c>
      <c r="DJ24" s="45">
        <v>0</v>
      </c>
      <c r="DK24" s="45">
        <v>0</v>
      </c>
      <c r="DL24" s="48">
        <v>0</v>
      </c>
      <c r="DM24" s="49">
        <f t="shared" si="28"/>
        <v>57645</v>
      </c>
      <c r="DN24" s="43" t="s">
        <v>33</v>
      </c>
      <c r="DO24" s="44">
        <v>0</v>
      </c>
      <c r="DP24" s="45">
        <v>0</v>
      </c>
      <c r="DQ24" s="45">
        <v>0</v>
      </c>
      <c r="DR24" s="45">
        <v>86526</v>
      </c>
      <c r="DS24" s="45">
        <v>0</v>
      </c>
      <c r="DT24" s="45">
        <v>0</v>
      </c>
      <c r="DU24" s="48">
        <v>0</v>
      </c>
      <c r="DV24" s="49">
        <f t="shared" si="29"/>
        <v>86526</v>
      </c>
      <c r="DW24" s="43" t="s">
        <v>33</v>
      </c>
      <c r="DX24" s="44">
        <v>66087</v>
      </c>
      <c r="DY24" s="45">
        <v>105249</v>
      </c>
      <c r="DZ24" s="45">
        <v>731610</v>
      </c>
      <c r="EA24" s="45">
        <v>815931</v>
      </c>
      <c r="EB24" s="45">
        <v>904050</v>
      </c>
      <c r="EC24" s="45">
        <v>249453</v>
      </c>
      <c r="ED24" s="48">
        <v>0</v>
      </c>
      <c r="EE24" s="49">
        <f t="shared" si="30"/>
        <v>2872380</v>
      </c>
      <c r="EF24" s="43" t="s">
        <v>33</v>
      </c>
      <c r="EG24" s="44">
        <v>0</v>
      </c>
      <c r="EH24" s="45">
        <v>0</v>
      </c>
      <c r="EI24" s="45">
        <v>0</v>
      </c>
      <c r="EJ24" s="45">
        <v>0</v>
      </c>
      <c r="EK24" s="45">
        <v>0</v>
      </c>
      <c r="EL24" s="45">
        <v>0</v>
      </c>
      <c r="EM24" s="48">
        <v>0</v>
      </c>
      <c r="EN24" s="49">
        <f t="shared" si="31"/>
        <v>0</v>
      </c>
      <c r="EO24" s="35"/>
    </row>
    <row r="25" spans="1:145" s="2" customFormat="1" ht="15" customHeight="1" x14ac:dyDescent="0.15">
      <c r="A25" s="43" t="s">
        <v>34</v>
      </c>
      <c r="B25" s="44">
        <v>0</v>
      </c>
      <c r="C25" s="45">
        <v>0</v>
      </c>
      <c r="D25" s="45">
        <v>572045</v>
      </c>
      <c r="E25" s="45">
        <v>1695216</v>
      </c>
      <c r="F25" s="45">
        <v>348084</v>
      </c>
      <c r="G25" s="45">
        <v>1295798</v>
      </c>
      <c r="H25" s="46">
        <v>485721</v>
      </c>
      <c r="I25" s="47">
        <f t="shared" si="16"/>
        <v>4396864</v>
      </c>
      <c r="J25" s="43" t="s">
        <v>34</v>
      </c>
      <c r="K25" s="44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8">
        <v>0</v>
      </c>
      <c r="R25" s="49">
        <f t="shared" si="17"/>
        <v>0</v>
      </c>
      <c r="S25" s="43" t="s">
        <v>34</v>
      </c>
      <c r="T25" s="44">
        <v>73962</v>
      </c>
      <c r="U25" s="45">
        <v>40905</v>
      </c>
      <c r="V25" s="45">
        <v>74025</v>
      </c>
      <c r="W25" s="45">
        <v>375824</v>
      </c>
      <c r="X25" s="45">
        <v>274237</v>
      </c>
      <c r="Y25" s="45">
        <v>224609</v>
      </c>
      <c r="Z25" s="48">
        <v>373464</v>
      </c>
      <c r="AA25" s="49">
        <f t="shared" si="18"/>
        <v>1437026</v>
      </c>
      <c r="AB25" s="43" t="s">
        <v>34</v>
      </c>
      <c r="AC25" s="44">
        <v>43758</v>
      </c>
      <c r="AD25" s="45">
        <v>164052</v>
      </c>
      <c r="AE25" s="45">
        <v>0</v>
      </c>
      <c r="AF25" s="45">
        <v>112158</v>
      </c>
      <c r="AG25" s="45">
        <v>0</v>
      </c>
      <c r="AH25" s="45">
        <v>59562</v>
      </c>
      <c r="AI25" s="48">
        <v>0</v>
      </c>
      <c r="AJ25" s="49">
        <f t="shared" si="19"/>
        <v>379530</v>
      </c>
      <c r="AK25" s="43" t="s">
        <v>34</v>
      </c>
      <c r="AL25" s="44">
        <v>11322</v>
      </c>
      <c r="AM25" s="45">
        <v>7353</v>
      </c>
      <c r="AN25" s="45">
        <v>45990</v>
      </c>
      <c r="AO25" s="45">
        <v>105525</v>
      </c>
      <c r="AP25" s="45">
        <v>58223</v>
      </c>
      <c r="AQ25" s="45">
        <v>50499</v>
      </c>
      <c r="AR25" s="48">
        <v>30663</v>
      </c>
      <c r="AS25" s="49">
        <f t="shared" si="20"/>
        <v>309575</v>
      </c>
      <c r="AT25" s="43" t="s">
        <v>34</v>
      </c>
      <c r="AU25" s="44">
        <v>0</v>
      </c>
      <c r="AV25" s="45">
        <v>0</v>
      </c>
      <c r="AW25" s="45">
        <v>2251914</v>
      </c>
      <c r="AX25" s="45">
        <v>3317574</v>
      </c>
      <c r="AY25" s="45">
        <v>2330099</v>
      </c>
      <c r="AZ25" s="45">
        <v>991593</v>
      </c>
      <c r="BA25" s="48">
        <v>449091</v>
      </c>
      <c r="BB25" s="49">
        <f t="shared" si="21"/>
        <v>9340271</v>
      </c>
      <c r="BC25" s="43" t="s">
        <v>34</v>
      </c>
      <c r="BD25" s="44">
        <v>90620</v>
      </c>
      <c r="BE25" s="45">
        <v>343449</v>
      </c>
      <c r="BF25" s="45">
        <v>172449</v>
      </c>
      <c r="BG25" s="45">
        <v>346635</v>
      </c>
      <c r="BH25" s="45">
        <v>299286</v>
      </c>
      <c r="BI25" s="45">
        <v>226143</v>
      </c>
      <c r="BJ25" s="48">
        <v>186696</v>
      </c>
      <c r="BK25" s="49">
        <f t="shared" si="22"/>
        <v>1665278</v>
      </c>
      <c r="BL25" s="43" t="s">
        <v>34</v>
      </c>
      <c r="BM25" s="44">
        <v>0</v>
      </c>
      <c r="BN25" s="45">
        <v>0</v>
      </c>
      <c r="BO25" s="45">
        <v>345006</v>
      </c>
      <c r="BP25" s="45">
        <v>590463</v>
      </c>
      <c r="BQ25" s="45">
        <v>1029896.9999999999</v>
      </c>
      <c r="BR25" s="45">
        <v>491310</v>
      </c>
      <c r="BS25" s="48">
        <v>596079</v>
      </c>
      <c r="BT25" s="49">
        <f t="shared" si="23"/>
        <v>3052755</v>
      </c>
      <c r="BU25" s="43" t="s">
        <v>34</v>
      </c>
      <c r="BV25" s="44">
        <v>0</v>
      </c>
      <c r="BW25" s="45">
        <v>0</v>
      </c>
      <c r="BX25" s="45">
        <v>0</v>
      </c>
      <c r="BY25" s="45">
        <v>0</v>
      </c>
      <c r="BZ25" s="45">
        <v>24381</v>
      </c>
      <c r="CA25" s="45">
        <v>43101</v>
      </c>
      <c r="CB25" s="48">
        <v>0</v>
      </c>
      <c r="CC25" s="49">
        <f t="shared" si="24"/>
        <v>67482</v>
      </c>
      <c r="CD25" s="43" t="s">
        <v>34</v>
      </c>
      <c r="CE25" s="44">
        <v>0</v>
      </c>
      <c r="CF25" s="45">
        <v>0</v>
      </c>
      <c r="CG25" s="45">
        <v>0</v>
      </c>
      <c r="CH25" s="45">
        <v>0</v>
      </c>
      <c r="CI25" s="45">
        <v>0</v>
      </c>
      <c r="CJ25" s="45">
        <v>0</v>
      </c>
      <c r="CK25" s="48">
        <v>0</v>
      </c>
      <c r="CL25" s="49">
        <f t="shared" si="25"/>
        <v>0</v>
      </c>
      <c r="CM25" s="43" t="s">
        <v>34</v>
      </c>
      <c r="CN25" s="44">
        <v>0</v>
      </c>
      <c r="CO25" s="45">
        <v>0</v>
      </c>
      <c r="CP25" s="45">
        <v>0</v>
      </c>
      <c r="CQ25" s="45">
        <v>0</v>
      </c>
      <c r="CR25" s="45">
        <v>0</v>
      </c>
      <c r="CS25" s="45">
        <v>0</v>
      </c>
      <c r="CT25" s="48">
        <v>0</v>
      </c>
      <c r="CU25" s="49">
        <f t="shared" si="26"/>
        <v>0</v>
      </c>
      <c r="CV25" s="43" t="s">
        <v>34</v>
      </c>
      <c r="CW25" s="44">
        <v>55642</v>
      </c>
      <c r="CX25" s="45">
        <v>106488</v>
      </c>
      <c r="CY25" s="45">
        <v>108477</v>
      </c>
      <c r="CZ25" s="45">
        <v>492732</v>
      </c>
      <c r="DA25" s="45">
        <v>336995</v>
      </c>
      <c r="DB25" s="45">
        <v>289740</v>
      </c>
      <c r="DC25" s="48">
        <v>156555</v>
      </c>
      <c r="DD25" s="49">
        <f t="shared" si="27"/>
        <v>1546629</v>
      </c>
      <c r="DE25" s="43" t="s">
        <v>34</v>
      </c>
      <c r="DF25" s="44">
        <v>0</v>
      </c>
      <c r="DG25" s="45">
        <v>43200</v>
      </c>
      <c r="DH25" s="45">
        <v>0</v>
      </c>
      <c r="DI25" s="45">
        <v>0</v>
      </c>
      <c r="DJ25" s="45">
        <v>0</v>
      </c>
      <c r="DK25" s="45">
        <v>23904</v>
      </c>
      <c r="DL25" s="48">
        <v>0</v>
      </c>
      <c r="DM25" s="49">
        <f t="shared" si="28"/>
        <v>67104</v>
      </c>
      <c r="DN25" s="43" t="s">
        <v>34</v>
      </c>
      <c r="DO25" s="44">
        <v>0</v>
      </c>
      <c r="DP25" s="45">
        <v>153630</v>
      </c>
      <c r="DQ25" s="45">
        <v>148502</v>
      </c>
      <c r="DR25" s="45">
        <v>0</v>
      </c>
      <c r="DS25" s="45">
        <v>0</v>
      </c>
      <c r="DT25" s="45">
        <v>89397</v>
      </c>
      <c r="DU25" s="48">
        <v>0</v>
      </c>
      <c r="DV25" s="49">
        <f t="shared" si="29"/>
        <v>391529</v>
      </c>
      <c r="DW25" s="43" t="s">
        <v>34</v>
      </c>
      <c r="DX25" s="44">
        <v>136152</v>
      </c>
      <c r="DY25" s="45">
        <v>316628</v>
      </c>
      <c r="DZ25" s="45">
        <v>1632430</v>
      </c>
      <c r="EA25" s="45">
        <v>1149165</v>
      </c>
      <c r="EB25" s="45">
        <v>1532579</v>
      </c>
      <c r="EC25" s="45">
        <v>1678803</v>
      </c>
      <c r="ED25" s="48">
        <v>429372</v>
      </c>
      <c r="EE25" s="49">
        <f t="shared" si="30"/>
        <v>6875129</v>
      </c>
      <c r="EF25" s="43" t="s">
        <v>34</v>
      </c>
      <c r="EG25" s="44">
        <v>0</v>
      </c>
      <c r="EH25" s="45">
        <v>0</v>
      </c>
      <c r="EI25" s="45">
        <v>0</v>
      </c>
      <c r="EJ25" s="45">
        <v>0</v>
      </c>
      <c r="EK25" s="45">
        <v>0</v>
      </c>
      <c r="EL25" s="45">
        <v>0</v>
      </c>
      <c r="EM25" s="48">
        <v>0</v>
      </c>
      <c r="EN25" s="49">
        <f t="shared" si="31"/>
        <v>0</v>
      </c>
      <c r="EO25" s="35"/>
    </row>
    <row r="26" spans="1:145" s="2" customFormat="1" ht="15" customHeight="1" x14ac:dyDescent="0.15">
      <c r="A26" s="43" t="s">
        <v>35</v>
      </c>
      <c r="B26" s="44">
        <v>0</v>
      </c>
      <c r="C26" s="45">
        <v>0</v>
      </c>
      <c r="D26" s="45">
        <v>735200</v>
      </c>
      <c r="E26" s="45">
        <v>881013</v>
      </c>
      <c r="F26" s="45">
        <v>1645271</v>
      </c>
      <c r="G26" s="45">
        <v>680391</v>
      </c>
      <c r="H26" s="46">
        <v>1165415</v>
      </c>
      <c r="I26" s="47">
        <f t="shared" si="16"/>
        <v>5107290</v>
      </c>
      <c r="J26" s="43" t="s">
        <v>35</v>
      </c>
      <c r="K26" s="44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8">
        <v>129690</v>
      </c>
      <c r="R26" s="49">
        <f t="shared" si="17"/>
        <v>129690</v>
      </c>
      <c r="S26" s="43" t="s">
        <v>35</v>
      </c>
      <c r="T26" s="44">
        <v>44811</v>
      </c>
      <c r="U26" s="45">
        <v>282204</v>
      </c>
      <c r="V26" s="45">
        <v>200781</v>
      </c>
      <c r="W26" s="45">
        <v>157761</v>
      </c>
      <c r="X26" s="45">
        <v>71713</v>
      </c>
      <c r="Y26" s="45">
        <v>213444</v>
      </c>
      <c r="Z26" s="48">
        <v>371061</v>
      </c>
      <c r="AA26" s="49">
        <f t="shared" si="18"/>
        <v>1341775</v>
      </c>
      <c r="AB26" s="43" t="s">
        <v>35</v>
      </c>
      <c r="AC26" s="44">
        <v>144414</v>
      </c>
      <c r="AD26" s="45">
        <v>181167</v>
      </c>
      <c r="AE26" s="45">
        <v>73458</v>
      </c>
      <c r="AF26" s="45">
        <v>94284</v>
      </c>
      <c r="AG26" s="45">
        <v>89223</v>
      </c>
      <c r="AH26" s="45">
        <v>24327</v>
      </c>
      <c r="AI26" s="48">
        <v>0</v>
      </c>
      <c r="AJ26" s="49">
        <f t="shared" si="19"/>
        <v>606873</v>
      </c>
      <c r="AK26" s="43" t="s">
        <v>35</v>
      </c>
      <c r="AL26" s="44">
        <v>16965</v>
      </c>
      <c r="AM26" s="45">
        <v>8244</v>
      </c>
      <c r="AN26" s="45">
        <v>60292</v>
      </c>
      <c r="AO26" s="45">
        <v>74790</v>
      </c>
      <c r="AP26" s="45">
        <v>78228</v>
      </c>
      <c r="AQ26" s="45">
        <v>87422</v>
      </c>
      <c r="AR26" s="48">
        <v>75816</v>
      </c>
      <c r="AS26" s="49">
        <f t="shared" si="20"/>
        <v>401757</v>
      </c>
      <c r="AT26" s="43" t="s">
        <v>35</v>
      </c>
      <c r="AU26" s="44">
        <v>0</v>
      </c>
      <c r="AV26" s="45">
        <v>0</v>
      </c>
      <c r="AW26" s="45">
        <v>2023728</v>
      </c>
      <c r="AX26" s="45">
        <v>1321623</v>
      </c>
      <c r="AY26" s="45">
        <v>1194971</v>
      </c>
      <c r="AZ26" s="45">
        <v>1460722</v>
      </c>
      <c r="BA26" s="48">
        <v>687744</v>
      </c>
      <c r="BB26" s="49">
        <f t="shared" si="21"/>
        <v>6688788</v>
      </c>
      <c r="BC26" s="43" t="s">
        <v>35</v>
      </c>
      <c r="BD26" s="44">
        <v>23418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8">
        <v>47385</v>
      </c>
      <c r="BK26" s="49">
        <f t="shared" si="22"/>
        <v>70803</v>
      </c>
      <c r="BL26" s="43" t="s">
        <v>35</v>
      </c>
      <c r="BM26" s="44">
        <v>0</v>
      </c>
      <c r="BN26" s="45">
        <v>0</v>
      </c>
      <c r="BO26" s="45">
        <v>254583</v>
      </c>
      <c r="BP26" s="45">
        <v>439785</v>
      </c>
      <c r="BQ26" s="45">
        <v>497268</v>
      </c>
      <c r="BR26" s="45">
        <v>731736</v>
      </c>
      <c r="BS26" s="48">
        <v>1557315</v>
      </c>
      <c r="BT26" s="49">
        <f t="shared" si="23"/>
        <v>3480687</v>
      </c>
      <c r="BU26" s="43" t="s">
        <v>35</v>
      </c>
      <c r="BV26" s="44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8">
        <v>0</v>
      </c>
      <c r="CC26" s="49">
        <f t="shared" si="24"/>
        <v>0</v>
      </c>
      <c r="CD26" s="43" t="s">
        <v>35</v>
      </c>
      <c r="CE26" s="44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  <c r="CK26" s="48">
        <v>0</v>
      </c>
      <c r="CL26" s="49">
        <f t="shared" si="25"/>
        <v>0</v>
      </c>
      <c r="CM26" s="43" t="s">
        <v>35</v>
      </c>
      <c r="CN26" s="44">
        <v>0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8">
        <v>0</v>
      </c>
      <c r="CU26" s="49">
        <f t="shared" si="26"/>
        <v>0</v>
      </c>
      <c r="CV26" s="43" t="s">
        <v>35</v>
      </c>
      <c r="CW26" s="44">
        <v>76428</v>
      </c>
      <c r="CX26" s="45">
        <v>168899</v>
      </c>
      <c r="CY26" s="45">
        <v>102474</v>
      </c>
      <c r="CZ26" s="45">
        <v>221697</v>
      </c>
      <c r="DA26" s="45">
        <v>156514</v>
      </c>
      <c r="DB26" s="45">
        <v>279418</v>
      </c>
      <c r="DC26" s="48">
        <v>210447</v>
      </c>
      <c r="DD26" s="49">
        <f t="shared" si="27"/>
        <v>1215877</v>
      </c>
      <c r="DE26" s="43" t="s">
        <v>35</v>
      </c>
      <c r="DF26" s="44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8">
        <v>0</v>
      </c>
      <c r="DM26" s="49">
        <f t="shared" si="28"/>
        <v>0</v>
      </c>
      <c r="DN26" s="43" t="s">
        <v>35</v>
      </c>
      <c r="DO26" s="44">
        <v>0</v>
      </c>
      <c r="DP26" s="45">
        <v>36531</v>
      </c>
      <c r="DQ26" s="45">
        <v>0</v>
      </c>
      <c r="DR26" s="45">
        <v>0</v>
      </c>
      <c r="DS26" s="45">
        <v>0</v>
      </c>
      <c r="DT26" s="45">
        <v>0</v>
      </c>
      <c r="DU26" s="48">
        <v>0</v>
      </c>
      <c r="DV26" s="49">
        <f t="shared" si="29"/>
        <v>36531</v>
      </c>
      <c r="DW26" s="43" t="s">
        <v>35</v>
      </c>
      <c r="DX26" s="44">
        <v>60174</v>
      </c>
      <c r="DY26" s="45">
        <v>110979</v>
      </c>
      <c r="DZ26" s="45">
        <v>1026634</v>
      </c>
      <c r="EA26" s="45">
        <v>118521</v>
      </c>
      <c r="EB26" s="45">
        <v>217251</v>
      </c>
      <c r="EC26" s="45">
        <v>716896</v>
      </c>
      <c r="ED26" s="48">
        <v>0</v>
      </c>
      <c r="EE26" s="49">
        <f t="shared" si="30"/>
        <v>2250455</v>
      </c>
      <c r="EF26" s="43" t="s">
        <v>35</v>
      </c>
      <c r="EG26" s="44">
        <v>0</v>
      </c>
      <c r="EH26" s="45">
        <v>0</v>
      </c>
      <c r="EI26" s="45">
        <v>0</v>
      </c>
      <c r="EJ26" s="45">
        <v>0</v>
      </c>
      <c r="EK26" s="45">
        <v>0</v>
      </c>
      <c r="EL26" s="45">
        <v>0</v>
      </c>
      <c r="EM26" s="48">
        <v>0</v>
      </c>
      <c r="EN26" s="49">
        <f t="shared" si="31"/>
        <v>0</v>
      </c>
      <c r="EO26" s="35"/>
    </row>
    <row r="27" spans="1:145" s="2" customFormat="1" ht="15" customHeight="1" x14ac:dyDescent="0.15">
      <c r="A27" s="43" t="s">
        <v>36</v>
      </c>
      <c r="B27" s="44">
        <v>0</v>
      </c>
      <c r="C27" s="45">
        <v>0</v>
      </c>
      <c r="D27" s="45">
        <v>369963</v>
      </c>
      <c r="E27" s="45">
        <v>1052925</v>
      </c>
      <c r="F27" s="45">
        <v>1016757</v>
      </c>
      <c r="G27" s="45">
        <v>908379</v>
      </c>
      <c r="H27" s="46">
        <v>954702</v>
      </c>
      <c r="I27" s="47">
        <f t="shared" si="16"/>
        <v>4302726</v>
      </c>
      <c r="J27" s="43" t="s">
        <v>36</v>
      </c>
      <c r="K27" s="44">
        <v>0</v>
      </c>
      <c r="L27" s="45">
        <v>0</v>
      </c>
      <c r="M27" s="45">
        <v>0</v>
      </c>
      <c r="N27" s="45">
        <v>101403</v>
      </c>
      <c r="O27" s="45">
        <v>56970</v>
      </c>
      <c r="P27" s="45">
        <v>68364</v>
      </c>
      <c r="Q27" s="48">
        <v>257490</v>
      </c>
      <c r="R27" s="49">
        <f t="shared" si="17"/>
        <v>484227</v>
      </c>
      <c r="S27" s="43" t="s">
        <v>36</v>
      </c>
      <c r="T27" s="44">
        <v>78336</v>
      </c>
      <c r="U27" s="45">
        <v>94654</v>
      </c>
      <c r="V27" s="45">
        <v>299916</v>
      </c>
      <c r="W27" s="45">
        <v>232569</v>
      </c>
      <c r="X27" s="45">
        <v>161262</v>
      </c>
      <c r="Y27" s="45">
        <v>143883</v>
      </c>
      <c r="Z27" s="48">
        <v>184590</v>
      </c>
      <c r="AA27" s="49">
        <f t="shared" si="18"/>
        <v>1195210</v>
      </c>
      <c r="AB27" s="43" t="s">
        <v>36</v>
      </c>
      <c r="AC27" s="44">
        <v>115182</v>
      </c>
      <c r="AD27" s="45">
        <v>141183</v>
      </c>
      <c r="AE27" s="45">
        <v>219078</v>
      </c>
      <c r="AF27" s="45">
        <v>292851</v>
      </c>
      <c r="AG27" s="45">
        <v>124875</v>
      </c>
      <c r="AH27" s="45">
        <v>0</v>
      </c>
      <c r="AI27" s="48">
        <v>55215</v>
      </c>
      <c r="AJ27" s="49">
        <f t="shared" si="19"/>
        <v>948384</v>
      </c>
      <c r="AK27" s="43" t="s">
        <v>36</v>
      </c>
      <c r="AL27" s="44">
        <v>12042</v>
      </c>
      <c r="AM27" s="45">
        <v>13986</v>
      </c>
      <c r="AN27" s="45">
        <v>18117</v>
      </c>
      <c r="AO27" s="45">
        <v>41248</v>
      </c>
      <c r="AP27" s="45">
        <v>15786</v>
      </c>
      <c r="AQ27" s="45">
        <v>20088</v>
      </c>
      <c r="AR27" s="48">
        <v>17694</v>
      </c>
      <c r="AS27" s="49">
        <f t="shared" si="20"/>
        <v>138961</v>
      </c>
      <c r="AT27" s="43" t="s">
        <v>36</v>
      </c>
      <c r="AU27" s="44">
        <v>0</v>
      </c>
      <c r="AV27" s="45">
        <v>0</v>
      </c>
      <c r="AW27" s="45">
        <v>1998283</v>
      </c>
      <c r="AX27" s="45">
        <v>2782914</v>
      </c>
      <c r="AY27" s="45">
        <v>1534464</v>
      </c>
      <c r="AZ27" s="45">
        <v>998154</v>
      </c>
      <c r="BA27" s="48">
        <v>506682</v>
      </c>
      <c r="BB27" s="49">
        <f t="shared" si="21"/>
        <v>7820497</v>
      </c>
      <c r="BC27" s="43" t="s">
        <v>36</v>
      </c>
      <c r="BD27" s="44">
        <v>61236</v>
      </c>
      <c r="BE27" s="45">
        <v>169776</v>
      </c>
      <c r="BF27" s="45">
        <v>0</v>
      </c>
      <c r="BG27" s="45">
        <v>605889</v>
      </c>
      <c r="BH27" s="45">
        <v>87984</v>
      </c>
      <c r="BI27" s="45">
        <v>301725</v>
      </c>
      <c r="BJ27" s="48">
        <v>38070</v>
      </c>
      <c r="BK27" s="49">
        <f t="shared" si="22"/>
        <v>1264680</v>
      </c>
      <c r="BL27" s="43" t="s">
        <v>36</v>
      </c>
      <c r="BM27" s="44">
        <v>20835</v>
      </c>
      <c r="BN27" s="45">
        <v>82287</v>
      </c>
      <c r="BO27" s="45">
        <v>470691</v>
      </c>
      <c r="BP27" s="45">
        <v>992268</v>
      </c>
      <c r="BQ27" s="45">
        <v>1011924</v>
      </c>
      <c r="BR27" s="45">
        <v>312849</v>
      </c>
      <c r="BS27" s="48">
        <v>594126</v>
      </c>
      <c r="BT27" s="49">
        <f t="shared" si="23"/>
        <v>3484980</v>
      </c>
      <c r="BU27" s="43" t="s">
        <v>36</v>
      </c>
      <c r="BV27" s="44">
        <v>0</v>
      </c>
      <c r="BW27" s="45">
        <v>49752</v>
      </c>
      <c r="BX27" s="45">
        <v>0</v>
      </c>
      <c r="BY27" s="45">
        <v>175482</v>
      </c>
      <c r="BZ27" s="45">
        <v>28602</v>
      </c>
      <c r="CA27" s="45">
        <v>0</v>
      </c>
      <c r="CB27" s="48">
        <v>0</v>
      </c>
      <c r="CC27" s="49">
        <f t="shared" si="24"/>
        <v>253836</v>
      </c>
      <c r="CD27" s="43" t="s">
        <v>36</v>
      </c>
      <c r="CE27" s="44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8">
        <v>0</v>
      </c>
      <c r="CL27" s="49">
        <f t="shared" si="25"/>
        <v>0</v>
      </c>
      <c r="CM27" s="43" t="s">
        <v>36</v>
      </c>
      <c r="CN27" s="44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8">
        <v>0</v>
      </c>
      <c r="CU27" s="49">
        <f t="shared" si="26"/>
        <v>0</v>
      </c>
      <c r="CV27" s="43" t="s">
        <v>36</v>
      </c>
      <c r="CW27" s="44">
        <v>51876</v>
      </c>
      <c r="CX27" s="45">
        <v>184185</v>
      </c>
      <c r="CY27" s="45">
        <v>117639</v>
      </c>
      <c r="CZ27" s="45">
        <v>168714</v>
      </c>
      <c r="DA27" s="45">
        <v>226062</v>
      </c>
      <c r="DB27" s="45">
        <v>105066</v>
      </c>
      <c r="DC27" s="48">
        <v>104364</v>
      </c>
      <c r="DD27" s="49">
        <f t="shared" si="27"/>
        <v>957906</v>
      </c>
      <c r="DE27" s="43" t="s">
        <v>36</v>
      </c>
      <c r="DF27" s="44">
        <v>0</v>
      </c>
      <c r="DG27" s="45">
        <v>20340</v>
      </c>
      <c r="DH27" s="45">
        <v>0</v>
      </c>
      <c r="DI27" s="45">
        <v>0</v>
      </c>
      <c r="DJ27" s="45">
        <v>0</v>
      </c>
      <c r="DK27" s="45">
        <v>0</v>
      </c>
      <c r="DL27" s="48">
        <v>0</v>
      </c>
      <c r="DM27" s="49">
        <f t="shared" si="28"/>
        <v>20340</v>
      </c>
      <c r="DN27" s="43" t="s">
        <v>36</v>
      </c>
      <c r="DO27" s="44">
        <v>53100</v>
      </c>
      <c r="DP27" s="45">
        <v>0</v>
      </c>
      <c r="DQ27" s="45">
        <v>18810</v>
      </c>
      <c r="DR27" s="45">
        <v>0</v>
      </c>
      <c r="DS27" s="45">
        <v>160344</v>
      </c>
      <c r="DT27" s="45">
        <v>0</v>
      </c>
      <c r="DU27" s="48">
        <v>0</v>
      </c>
      <c r="DV27" s="49">
        <f t="shared" si="29"/>
        <v>232254</v>
      </c>
      <c r="DW27" s="43" t="s">
        <v>36</v>
      </c>
      <c r="DX27" s="44">
        <v>100962</v>
      </c>
      <c r="DY27" s="45">
        <v>110979</v>
      </c>
      <c r="DZ27" s="45">
        <v>545724</v>
      </c>
      <c r="EA27" s="45">
        <v>603594</v>
      </c>
      <c r="EB27" s="45">
        <v>365852</v>
      </c>
      <c r="EC27" s="45">
        <v>365067</v>
      </c>
      <c r="ED27" s="48">
        <v>271170</v>
      </c>
      <c r="EE27" s="49">
        <f t="shared" si="30"/>
        <v>2363348</v>
      </c>
      <c r="EF27" s="43" t="s">
        <v>36</v>
      </c>
      <c r="EG27" s="44">
        <v>0</v>
      </c>
      <c r="EH27" s="45">
        <v>0</v>
      </c>
      <c r="EI27" s="45">
        <v>0</v>
      </c>
      <c r="EJ27" s="45">
        <v>0</v>
      </c>
      <c r="EK27" s="45">
        <v>0</v>
      </c>
      <c r="EL27" s="45">
        <v>0</v>
      </c>
      <c r="EM27" s="48">
        <v>0</v>
      </c>
      <c r="EN27" s="49">
        <f t="shared" si="31"/>
        <v>0</v>
      </c>
      <c r="EO27" s="35"/>
    </row>
    <row r="28" spans="1:145" s="2" customFormat="1" ht="15" customHeight="1" x14ac:dyDescent="0.15">
      <c r="A28" s="43" t="s">
        <v>37</v>
      </c>
      <c r="B28" s="44">
        <v>0</v>
      </c>
      <c r="C28" s="45">
        <v>0</v>
      </c>
      <c r="D28" s="45">
        <v>1782558</v>
      </c>
      <c r="E28" s="45">
        <v>1595745</v>
      </c>
      <c r="F28" s="45">
        <v>1347696</v>
      </c>
      <c r="G28" s="45">
        <v>2554434</v>
      </c>
      <c r="H28" s="46">
        <v>2332668</v>
      </c>
      <c r="I28" s="47">
        <f t="shared" si="16"/>
        <v>9613101</v>
      </c>
      <c r="J28" s="43" t="s">
        <v>37</v>
      </c>
      <c r="K28" s="44">
        <v>0</v>
      </c>
      <c r="L28" s="45">
        <v>0</v>
      </c>
      <c r="M28" s="45">
        <v>0</v>
      </c>
      <c r="N28" s="45">
        <v>0</v>
      </c>
      <c r="O28" s="45">
        <v>9695</v>
      </c>
      <c r="P28" s="45">
        <v>0</v>
      </c>
      <c r="Q28" s="48">
        <v>0</v>
      </c>
      <c r="R28" s="49">
        <f t="shared" si="17"/>
        <v>9695</v>
      </c>
      <c r="S28" s="43" t="s">
        <v>37</v>
      </c>
      <c r="T28" s="44">
        <v>934094</v>
      </c>
      <c r="U28" s="45">
        <v>1320142</v>
      </c>
      <c r="V28" s="45">
        <v>864777</v>
      </c>
      <c r="W28" s="45">
        <v>1264392</v>
      </c>
      <c r="X28" s="45">
        <v>1047502</v>
      </c>
      <c r="Y28" s="45">
        <v>543444</v>
      </c>
      <c r="Z28" s="48">
        <v>872469</v>
      </c>
      <c r="AA28" s="49">
        <f t="shared" si="18"/>
        <v>6846820</v>
      </c>
      <c r="AB28" s="43" t="s">
        <v>37</v>
      </c>
      <c r="AC28" s="44">
        <v>0</v>
      </c>
      <c r="AD28" s="45">
        <v>0</v>
      </c>
      <c r="AE28" s="45">
        <v>0</v>
      </c>
      <c r="AF28" s="45">
        <v>34695</v>
      </c>
      <c r="AG28" s="45">
        <v>0</v>
      </c>
      <c r="AH28" s="45">
        <v>26955</v>
      </c>
      <c r="AI28" s="48">
        <v>0</v>
      </c>
      <c r="AJ28" s="49">
        <f t="shared" si="19"/>
        <v>61650</v>
      </c>
      <c r="AK28" s="43" t="s">
        <v>37</v>
      </c>
      <c r="AL28" s="44">
        <v>4662</v>
      </c>
      <c r="AM28" s="45">
        <v>18648</v>
      </c>
      <c r="AN28" s="45">
        <v>34848</v>
      </c>
      <c r="AO28" s="45">
        <v>43578</v>
      </c>
      <c r="AP28" s="45">
        <v>2340</v>
      </c>
      <c r="AQ28" s="45">
        <v>30285</v>
      </c>
      <c r="AR28" s="48">
        <v>40113</v>
      </c>
      <c r="AS28" s="49">
        <f t="shared" si="20"/>
        <v>174474</v>
      </c>
      <c r="AT28" s="43" t="s">
        <v>37</v>
      </c>
      <c r="AU28" s="44">
        <v>0</v>
      </c>
      <c r="AV28" s="45">
        <v>0</v>
      </c>
      <c r="AW28" s="45">
        <v>6068254</v>
      </c>
      <c r="AX28" s="45">
        <v>3726848</v>
      </c>
      <c r="AY28" s="45">
        <v>3514229</v>
      </c>
      <c r="AZ28" s="45">
        <v>2330721</v>
      </c>
      <c r="BA28" s="48">
        <v>903252</v>
      </c>
      <c r="BB28" s="49">
        <f t="shared" si="21"/>
        <v>16543304</v>
      </c>
      <c r="BC28" s="43" t="s">
        <v>37</v>
      </c>
      <c r="BD28" s="44">
        <v>0</v>
      </c>
      <c r="BE28" s="45">
        <v>38412</v>
      </c>
      <c r="BF28" s="45">
        <v>146394</v>
      </c>
      <c r="BG28" s="45">
        <v>87498</v>
      </c>
      <c r="BH28" s="45">
        <v>0</v>
      </c>
      <c r="BI28" s="45">
        <v>103383</v>
      </c>
      <c r="BJ28" s="48">
        <v>80694</v>
      </c>
      <c r="BK28" s="49">
        <f t="shared" si="22"/>
        <v>456381</v>
      </c>
      <c r="BL28" s="43" t="s">
        <v>37</v>
      </c>
      <c r="BM28" s="44">
        <v>39573</v>
      </c>
      <c r="BN28" s="45">
        <v>122391</v>
      </c>
      <c r="BO28" s="45">
        <v>1078227</v>
      </c>
      <c r="BP28" s="45">
        <v>1684231</v>
      </c>
      <c r="BQ28" s="45">
        <v>1037547</v>
      </c>
      <c r="BR28" s="45">
        <v>1349736</v>
      </c>
      <c r="BS28" s="48">
        <v>904635</v>
      </c>
      <c r="BT28" s="49">
        <f t="shared" si="23"/>
        <v>6216340</v>
      </c>
      <c r="BU28" s="43" t="s">
        <v>37</v>
      </c>
      <c r="BV28" s="44">
        <v>0</v>
      </c>
      <c r="BW28" s="45">
        <v>0</v>
      </c>
      <c r="BX28" s="45">
        <v>0</v>
      </c>
      <c r="BY28" s="45">
        <v>160374</v>
      </c>
      <c r="BZ28" s="45">
        <v>0</v>
      </c>
      <c r="CA28" s="45">
        <v>0</v>
      </c>
      <c r="CB28" s="48">
        <v>118728</v>
      </c>
      <c r="CC28" s="49">
        <f t="shared" si="24"/>
        <v>279102</v>
      </c>
      <c r="CD28" s="43" t="s">
        <v>37</v>
      </c>
      <c r="CE28" s="44">
        <v>0</v>
      </c>
      <c r="CF28" s="45">
        <v>0</v>
      </c>
      <c r="CG28" s="45">
        <v>0</v>
      </c>
      <c r="CH28" s="45">
        <v>0</v>
      </c>
      <c r="CI28" s="45">
        <v>0</v>
      </c>
      <c r="CJ28" s="45">
        <v>0</v>
      </c>
      <c r="CK28" s="48">
        <v>0</v>
      </c>
      <c r="CL28" s="49">
        <f t="shared" si="25"/>
        <v>0</v>
      </c>
      <c r="CM28" s="43" t="s">
        <v>37</v>
      </c>
      <c r="CN28" s="44">
        <v>0</v>
      </c>
      <c r="CO28" s="45">
        <v>0</v>
      </c>
      <c r="CP28" s="45">
        <v>0</v>
      </c>
      <c r="CQ28" s="45">
        <v>0</v>
      </c>
      <c r="CR28" s="45">
        <v>0</v>
      </c>
      <c r="CS28" s="45">
        <v>0</v>
      </c>
      <c r="CT28" s="48">
        <v>0</v>
      </c>
      <c r="CU28" s="49">
        <f t="shared" si="26"/>
        <v>0</v>
      </c>
      <c r="CV28" s="43" t="s">
        <v>37</v>
      </c>
      <c r="CW28" s="44">
        <v>326716</v>
      </c>
      <c r="CX28" s="45">
        <v>300359</v>
      </c>
      <c r="CY28" s="45">
        <v>159867</v>
      </c>
      <c r="CZ28" s="45">
        <v>534893</v>
      </c>
      <c r="DA28" s="45">
        <v>410803</v>
      </c>
      <c r="DB28" s="45">
        <v>578025</v>
      </c>
      <c r="DC28" s="48">
        <v>402561</v>
      </c>
      <c r="DD28" s="49">
        <f t="shared" si="27"/>
        <v>2713224</v>
      </c>
      <c r="DE28" s="43" t="s">
        <v>37</v>
      </c>
      <c r="DF28" s="44">
        <v>0</v>
      </c>
      <c r="DG28" s="45">
        <v>28440</v>
      </c>
      <c r="DH28" s="45">
        <v>0</v>
      </c>
      <c r="DI28" s="45">
        <v>59850</v>
      </c>
      <c r="DJ28" s="45">
        <v>0</v>
      </c>
      <c r="DK28" s="45">
        <v>0</v>
      </c>
      <c r="DL28" s="48">
        <v>0</v>
      </c>
      <c r="DM28" s="49">
        <f t="shared" si="28"/>
        <v>88290</v>
      </c>
      <c r="DN28" s="43" t="s">
        <v>37</v>
      </c>
      <c r="DO28" s="44">
        <v>0</v>
      </c>
      <c r="DP28" s="45">
        <v>28809</v>
      </c>
      <c r="DQ28" s="45">
        <v>49420</v>
      </c>
      <c r="DR28" s="45">
        <v>222373</v>
      </c>
      <c r="DS28" s="45">
        <v>106029</v>
      </c>
      <c r="DT28" s="45">
        <v>0</v>
      </c>
      <c r="DU28" s="48">
        <v>0</v>
      </c>
      <c r="DV28" s="49">
        <f t="shared" si="29"/>
        <v>406631</v>
      </c>
      <c r="DW28" s="43" t="s">
        <v>37</v>
      </c>
      <c r="DX28" s="44">
        <v>0</v>
      </c>
      <c r="DY28" s="45">
        <v>78318</v>
      </c>
      <c r="DZ28" s="45">
        <v>910350</v>
      </c>
      <c r="EA28" s="45">
        <v>1389643</v>
      </c>
      <c r="EB28" s="45">
        <v>1346760</v>
      </c>
      <c r="EC28" s="45">
        <v>1710720</v>
      </c>
      <c r="ED28" s="48">
        <v>1673734</v>
      </c>
      <c r="EE28" s="49">
        <f t="shared" si="30"/>
        <v>7109525</v>
      </c>
      <c r="EF28" s="43" t="s">
        <v>37</v>
      </c>
      <c r="EG28" s="44">
        <v>0</v>
      </c>
      <c r="EH28" s="45">
        <v>0</v>
      </c>
      <c r="EI28" s="45">
        <v>0</v>
      </c>
      <c r="EJ28" s="45">
        <v>0</v>
      </c>
      <c r="EK28" s="45">
        <v>0</v>
      </c>
      <c r="EL28" s="45">
        <v>0</v>
      </c>
      <c r="EM28" s="48">
        <v>0</v>
      </c>
      <c r="EN28" s="49">
        <f t="shared" si="31"/>
        <v>0</v>
      </c>
      <c r="EO28" s="35"/>
    </row>
    <row r="29" spans="1:145" s="2" customFormat="1" ht="15" customHeight="1" x14ac:dyDescent="0.15">
      <c r="A29" s="43" t="s">
        <v>38</v>
      </c>
      <c r="B29" s="44">
        <v>0</v>
      </c>
      <c r="C29" s="45">
        <v>0</v>
      </c>
      <c r="D29" s="45">
        <v>1393578</v>
      </c>
      <c r="E29" s="45">
        <v>1676963</v>
      </c>
      <c r="F29" s="45">
        <v>-371723</v>
      </c>
      <c r="G29" s="45">
        <v>1691752</v>
      </c>
      <c r="H29" s="46">
        <v>46471</v>
      </c>
      <c r="I29" s="47">
        <f t="shared" si="16"/>
        <v>4437041</v>
      </c>
      <c r="J29" s="43" t="s">
        <v>38</v>
      </c>
      <c r="K29" s="44">
        <v>0</v>
      </c>
      <c r="L29" s="45">
        <v>0</v>
      </c>
      <c r="M29" s="45">
        <v>0</v>
      </c>
      <c r="N29" s="45">
        <v>0</v>
      </c>
      <c r="O29" s="45">
        <v>0</v>
      </c>
      <c r="P29" s="45">
        <v>54090</v>
      </c>
      <c r="Q29" s="48">
        <v>12168</v>
      </c>
      <c r="R29" s="49">
        <f t="shared" si="17"/>
        <v>66258</v>
      </c>
      <c r="S29" s="43" t="s">
        <v>38</v>
      </c>
      <c r="T29" s="44">
        <v>72674</v>
      </c>
      <c r="U29" s="45">
        <v>67809</v>
      </c>
      <c r="V29" s="45">
        <v>244512</v>
      </c>
      <c r="W29" s="45">
        <v>509889</v>
      </c>
      <c r="X29" s="45">
        <v>333315</v>
      </c>
      <c r="Y29" s="45">
        <v>458568</v>
      </c>
      <c r="Z29" s="48">
        <v>342891</v>
      </c>
      <c r="AA29" s="49">
        <f t="shared" si="18"/>
        <v>2029658</v>
      </c>
      <c r="AB29" s="43" t="s">
        <v>38</v>
      </c>
      <c r="AC29" s="44">
        <v>0</v>
      </c>
      <c r="AD29" s="45">
        <v>79658</v>
      </c>
      <c r="AE29" s="45">
        <v>140409</v>
      </c>
      <c r="AF29" s="45">
        <v>128627.99999999999</v>
      </c>
      <c r="AG29" s="45">
        <v>0</v>
      </c>
      <c r="AH29" s="45">
        <v>83862</v>
      </c>
      <c r="AI29" s="48">
        <v>0</v>
      </c>
      <c r="AJ29" s="49">
        <f t="shared" si="19"/>
        <v>432557</v>
      </c>
      <c r="AK29" s="43" t="s">
        <v>38</v>
      </c>
      <c r="AL29" s="44">
        <v>5382</v>
      </c>
      <c r="AM29" s="45">
        <v>2691</v>
      </c>
      <c r="AN29" s="45">
        <v>84582</v>
      </c>
      <c r="AO29" s="45">
        <v>71816</v>
      </c>
      <c r="AP29" s="45">
        <v>73602</v>
      </c>
      <c r="AQ29" s="45">
        <v>88677</v>
      </c>
      <c r="AR29" s="48">
        <v>21798</v>
      </c>
      <c r="AS29" s="49">
        <f t="shared" si="20"/>
        <v>348548</v>
      </c>
      <c r="AT29" s="43" t="s">
        <v>38</v>
      </c>
      <c r="AU29" s="44">
        <v>0</v>
      </c>
      <c r="AV29" s="45">
        <v>0</v>
      </c>
      <c r="AW29" s="45">
        <v>4169999</v>
      </c>
      <c r="AX29" s="45">
        <v>2623128</v>
      </c>
      <c r="AY29" s="45">
        <v>1186329</v>
      </c>
      <c r="AZ29" s="45">
        <v>1644215</v>
      </c>
      <c r="BA29" s="48">
        <v>690335</v>
      </c>
      <c r="BB29" s="49">
        <f t="shared" si="21"/>
        <v>10314006</v>
      </c>
      <c r="BC29" s="43" t="s">
        <v>38</v>
      </c>
      <c r="BD29" s="44">
        <v>187821</v>
      </c>
      <c r="BE29" s="45">
        <v>764760</v>
      </c>
      <c r="BF29" s="45">
        <v>652514</v>
      </c>
      <c r="BG29" s="45">
        <v>1387213</v>
      </c>
      <c r="BH29" s="45">
        <v>317224</v>
      </c>
      <c r="BI29" s="45">
        <v>475339</v>
      </c>
      <c r="BJ29" s="48">
        <v>444420</v>
      </c>
      <c r="BK29" s="49">
        <f t="shared" si="22"/>
        <v>4229291</v>
      </c>
      <c r="BL29" s="43" t="s">
        <v>38</v>
      </c>
      <c r="BM29" s="44">
        <v>14535</v>
      </c>
      <c r="BN29" s="45">
        <v>0</v>
      </c>
      <c r="BO29" s="45">
        <v>491784</v>
      </c>
      <c r="BP29" s="45">
        <v>1247652</v>
      </c>
      <c r="BQ29" s="45">
        <v>1187991</v>
      </c>
      <c r="BR29" s="45">
        <v>1893721</v>
      </c>
      <c r="BS29" s="48">
        <v>805977</v>
      </c>
      <c r="BT29" s="49">
        <f t="shared" si="23"/>
        <v>5641660</v>
      </c>
      <c r="BU29" s="43" t="s">
        <v>38</v>
      </c>
      <c r="BV29" s="44">
        <v>0</v>
      </c>
      <c r="BW29" s="45">
        <v>62082</v>
      </c>
      <c r="BX29" s="45">
        <v>13860</v>
      </c>
      <c r="BY29" s="45">
        <v>331164</v>
      </c>
      <c r="BZ29" s="45">
        <v>38925</v>
      </c>
      <c r="CA29" s="45">
        <v>47988</v>
      </c>
      <c r="CB29" s="48">
        <v>387972</v>
      </c>
      <c r="CC29" s="49">
        <f t="shared" si="24"/>
        <v>881991</v>
      </c>
      <c r="CD29" s="43" t="s">
        <v>38</v>
      </c>
      <c r="CE29" s="44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  <c r="CK29" s="48">
        <v>0</v>
      </c>
      <c r="CL29" s="49">
        <f t="shared" si="25"/>
        <v>0</v>
      </c>
      <c r="CM29" s="43" t="s">
        <v>38</v>
      </c>
      <c r="CN29" s="44">
        <v>0</v>
      </c>
      <c r="CO29" s="45">
        <v>0</v>
      </c>
      <c r="CP29" s="45">
        <v>0</v>
      </c>
      <c r="CQ29" s="45">
        <v>0</v>
      </c>
      <c r="CR29" s="45">
        <v>0</v>
      </c>
      <c r="CS29" s="45">
        <v>0</v>
      </c>
      <c r="CT29" s="48">
        <v>0</v>
      </c>
      <c r="CU29" s="49">
        <f t="shared" si="26"/>
        <v>0</v>
      </c>
      <c r="CV29" s="43" t="s">
        <v>38</v>
      </c>
      <c r="CW29" s="44">
        <v>114558</v>
      </c>
      <c r="CX29" s="45">
        <v>200063</v>
      </c>
      <c r="CY29" s="45">
        <v>173403</v>
      </c>
      <c r="CZ29" s="45">
        <v>387542</v>
      </c>
      <c r="DA29" s="45">
        <v>244343</v>
      </c>
      <c r="DB29" s="45">
        <v>422414</v>
      </c>
      <c r="DC29" s="48">
        <v>257166.99999999997</v>
      </c>
      <c r="DD29" s="49">
        <f t="shared" si="27"/>
        <v>1799490</v>
      </c>
      <c r="DE29" s="43" t="s">
        <v>38</v>
      </c>
      <c r="DF29" s="44">
        <v>62820</v>
      </c>
      <c r="DG29" s="45">
        <v>0</v>
      </c>
      <c r="DH29" s="45">
        <v>45270</v>
      </c>
      <c r="DI29" s="45">
        <v>27720</v>
      </c>
      <c r="DJ29" s="45">
        <v>0</v>
      </c>
      <c r="DK29" s="45">
        <v>0</v>
      </c>
      <c r="DL29" s="48">
        <v>0</v>
      </c>
      <c r="DM29" s="49">
        <f t="shared" si="28"/>
        <v>135810</v>
      </c>
      <c r="DN29" s="43" t="s">
        <v>38</v>
      </c>
      <c r="DO29" s="44">
        <v>95535</v>
      </c>
      <c r="DP29" s="45">
        <v>0</v>
      </c>
      <c r="DQ29" s="45">
        <v>49500</v>
      </c>
      <c r="DR29" s="45">
        <v>180000</v>
      </c>
      <c r="DS29" s="45">
        <v>0</v>
      </c>
      <c r="DT29" s="45">
        <v>0</v>
      </c>
      <c r="DU29" s="48">
        <v>0</v>
      </c>
      <c r="DV29" s="49">
        <f t="shared" si="29"/>
        <v>325035</v>
      </c>
      <c r="DW29" s="43" t="s">
        <v>38</v>
      </c>
      <c r="DX29" s="44">
        <v>132174</v>
      </c>
      <c r="DY29" s="45">
        <v>321003</v>
      </c>
      <c r="DZ29" s="45">
        <v>807540</v>
      </c>
      <c r="EA29" s="45">
        <v>376618</v>
      </c>
      <c r="EB29" s="45">
        <v>685282</v>
      </c>
      <c r="EC29" s="45">
        <v>0</v>
      </c>
      <c r="ED29" s="48">
        <v>1107564</v>
      </c>
      <c r="EE29" s="49">
        <f t="shared" si="30"/>
        <v>3430181</v>
      </c>
      <c r="EF29" s="43" t="s">
        <v>38</v>
      </c>
      <c r="EG29" s="44">
        <v>0</v>
      </c>
      <c r="EH29" s="45">
        <v>0</v>
      </c>
      <c r="EI29" s="45">
        <v>0</v>
      </c>
      <c r="EJ29" s="45">
        <v>0</v>
      </c>
      <c r="EK29" s="45">
        <v>0</v>
      </c>
      <c r="EL29" s="45">
        <v>0</v>
      </c>
      <c r="EM29" s="48">
        <v>0</v>
      </c>
      <c r="EN29" s="49">
        <f t="shared" si="31"/>
        <v>0</v>
      </c>
      <c r="EO29" s="35"/>
    </row>
    <row r="30" spans="1:145" s="2" customFormat="1" ht="15" customHeight="1" x14ac:dyDescent="0.15">
      <c r="A30" s="43" t="s">
        <v>39</v>
      </c>
      <c r="B30" s="44">
        <v>0</v>
      </c>
      <c r="C30" s="45">
        <v>0</v>
      </c>
      <c r="D30" s="45">
        <v>5666897</v>
      </c>
      <c r="E30" s="45">
        <v>6903991</v>
      </c>
      <c r="F30" s="45">
        <v>10752626</v>
      </c>
      <c r="G30" s="45">
        <v>9295953</v>
      </c>
      <c r="H30" s="46">
        <v>8792284</v>
      </c>
      <c r="I30" s="47">
        <f t="shared" si="16"/>
        <v>41411751</v>
      </c>
      <c r="J30" s="43" t="s">
        <v>39</v>
      </c>
      <c r="K30" s="44">
        <v>0</v>
      </c>
      <c r="L30" s="45">
        <v>0</v>
      </c>
      <c r="M30" s="45">
        <v>0</v>
      </c>
      <c r="N30" s="45">
        <v>0</v>
      </c>
      <c r="O30" s="45">
        <v>72675</v>
      </c>
      <c r="P30" s="45">
        <v>0</v>
      </c>
      <c r="Q30" s="48">
        <v>205902</v>
      </c>
      <c r="R30" s="49">
        <f t="shared" si="17"/>
        <v>278577</v>
      </c>
      <c r="S30" s="43" t="s">
        <v>39</v>
      </c>
      <c r="T30" s="44">
        <v>788806</v>
      </c>
      <c r="U30" s="45">
        <v>1767351</v>
      </c>
      <c r="V30" s="45">
        <v>2431284</v>
      </c>
      <c r="W30" s="45">
        <v>2552760</v>
      </c>
      <c r="X30" s="45">
        <v>2380016</v>
      </c>
      <c r="Y30" s="45">
        <v>1794123</v>
      </c>
      <c r="Z30" s="48">
        <v>714577</v>
      </c>
      <c r="AA30" s="49">
        <f t="shared" si="18"/>
        <v>12428917</v>
      </c>
      <c r="AB30" s="43" t="s">
        <v>39</v>
      </c>
      <c r="AC30" s="44">
        <v>0</v>
      </c>
      <c r="AD30" s="45">
        <v>0</v>
      </c>
      <c r="AE30" s="45">
        <v>59520</v>
      </c>
      <c r="AF30" s="45">
        <v>0</v>
      </c>
      <c r="AG30" s="45">
        <v>39564</v>
      </c>
      <c r="AH30" s="45">
        <v>0</v>
      </c>
      <c r="AI30" s="48">
        <v>0</v>
      </c>
      <c r="AJ30" s="49">
        <f t="shared" si="19"/>
        <v>99084</v>
      </c>
      <c r="AK30" s="43" t="s">
        <v>39</v>
      </c>
      <c r="AL30" s="44">
        <v>12312</v>
      </c>
      <c r="AM30" s="45">
        <v>4662</v>
      </c>
      <c r="AN30" s="45">
        <v>219301</v>
      </c>
      <c r="AO30" s="45">
        <v>113490</v>
      </c>
      <c r="AP30" s="45">
        <v>102204</v>
      </c>
      <c r="AQ30" s="45">
        <v>121014</v>
      </c>
      <c r="AR30" s="48">
        <v>87443</v>
      </c>
      <c r="AS30" s="49">
        <f t="shared" si="20"/>
        <v>660426</v>
      </c>
      <c r="AT30" s="43" t="s">
        <v>39</v>
      </c>
      <c r="AU30" s="44">
        <v>0</v>
      </c>
      <c r="AV30" s="45">
        <v>0</v>
      </c>
      <c r="AW30" s="45">
        <v>3356913</v>
      </c>
      <c r="AX30" s="45">
        <v>2960114</v>
      </c>
      <c r="AY30" s="45">
        <v>2803520</v>
      </c>
      <c r="AZ30" s="45">
        <v>2491739</v>
      </c>
      <c r="BA30" s="48">
        <v>775566</v>
      </c>
      <c r="BB30" s="49">
        <f t="shared" si="21"/>
        <v>12387852</v>
      </c>
      <c r="BC30" s="43" t="s">
        <v>39</v>
      </c>
      <c r="BD30" s="44">
        <v>605313</v>
      </c>
      <c r="BE30" s="45">
        <v>1960488</v>
      </c>
      <c r="BF30" s="45">
        <v>3421824</v>
      </c>
      <c r="BG30" s="45">
        <v>2910806</v>
      </c>
      <c r="BH30" s="45">
        <v>1708583</v>
      </c>
      <c r="BI30" s="45">
        <v>1090097</v>
      </c>
      <c r="BJ30" s="48">
        <v>481140</v>
      </c>
      <c r="BK30" s="49">
        <f t="shared" si="22"/>
        <v>12178251</v>
      </c>
      <c r="BL30" s="43" t="s">
        <v>39</v>
      </c>
      <c r="BM30" s="44">
        <v>0</v>
      </c>
      <c r="BN30" s="45">
        <v>170721</v>
      </c>
      <c r="BO30" s="45">
        <v>354537</v>
      </c>
      <c r="BP30" s="45">
        <v>976115</v>
      </c>
      <c r="BQ30" s="45">
        <v>2332893</v>
      </c>
      <c r="BR30" s="45">
        <v>815553</v>
      </c>
      <c r="BS30" s="48">
        <v>1133676</v>
      </c>
      <c r="BT30" s="49">
        <f t="shared" si="23"/>
        <v>5783495</v>
      </c>
      <c r="BU30" s="43" t="s">
        <v>39</v>
      </c>
      <c r="BV30" s="44">
        <v>0</v>
      </c>
      <c r="BW30" s="45">
        <v>27018</v>
      </c>
      <c r="BX30" s="45">
        <v>266724</v>
      </c>
      <c r="BY30" s="45">
        <v>380890</v>
      </c>
      <c r="BZ30" s="45">
        <v>277695</v>
      </c>
      <c r="CA30" s="45">
        <v>354159</v>
      </c>
      <c r="CB30" s="48">
        <v>328058</v>
      </c>
      <c r="CC30" s="49">
        <f t="shared" si="24"/>
        <v>1634544</v>
      </c>
      <c r="CD30" s="43" t="s">
        <v>39</v>
      </c>
      <c r="CE30" s="44">
        <v>0</v>
      </c>
      <c r="CF30" s="45">
        <v>0</v>
      </c>
      <c r="CG30" s="45">
        <v>0</v>
      </c>
      <c r="CH30" s="45">
        <v>0</v>
      </c>
      <c r="CI30" s="45">
        <v>0</v>
      </c>
      <c r="CJ30" s="45">
        <v>0</v>
      </c>
      <c r="CK30" s="48">
        <v>0</v>
      </c>
      <c r="CL30" s="49">
        <f t="shared" si="25"/>
        <v>0</v>
      </c>
      <c r="CM30" s="43" t="s">
        <v>39</v>
      </c>
      <c r="CN30" s="44">
        <v>0</v>
      </c>
      <c r="CO30" s="45">
        <v>0</v>
      </c>
      <c r="CP30" s="45">
        <v>0</v>
      </c>
      <c r="CQ30" s="45">
        <v>0</v>
      </c>
      <c r="CR30" s="45">
        <v>269659</v>
      </c>
      <c r="CS30" s="45">
        <v>41715</v>
      </c>
      <c r="CT30" s="48">
        <v>123183</v>
      </c>
      <c r="CU30" s="49">
        <f t="shared" si="26"/>
        <v>434557</v>
      </c>
      <c r="CV30" s="43" t="s">
        <v>39</v>
      </c>
      <c r="CW30" s="44">
        <v>260702.99999999997</v>
      </c>
      <c r="CX30" s="45">
        <v>787579</v>
      </c>
      <c r="CY30" s="45">
        <v>783334</v>
      </c>
      <c r="CZ30" s="45">
        <v>1647409</v>
      </c>
      <c r="DA30" s="45">
        <v>1803020</v>
      </c>
      <c r="DB30" s="45">
        <v>1552076</v>
      </c>
      <c r="DC30" s="48">
        <v>1222309</v>
      </c>
      <c r="DD30" s="49">
        <f t="shared" si="27"/>
        <v>8056430</v>
      </c>
      <c r="DE30" s="43" t="s">
        <v>39</v>
      </c>
      <c r="DF30" s="44">
        <v>0</v>
      </c>
      <c r="DG30" s="45">
        <v>110142</v>
      </c>
      <c r="DH30" s="45">
        <v>0</v>
      </c>
      <c r="DI30" s="45">
        <v>19800</v>
      </c>
      <c r="DJ30" s="45">
        <v>20790</v>
      </c>
      <c r="DK30" s="45">
        <v>0</v>
      </c>
      <c r="DL30" s="48">
        <v>0</v>
      </c>
      <c r="DM30" s="49">
        <f t="shared" si="28"/>
        <v>150732</v>
      </c>
      <c r="DN30" s="43" t="s">
        <v>39</v>
      </c>
      <c r="DO30" s="44">
        <v>98802</v>
      </c>
      <c r="DP30" s="45">
        <v>397503</v>
      </c>
      <c r="DQ30" s="45">
        <v>56628</v>
      </c>
      <c r="DR30" s="45">
        <v>123236</v>
      </c>
      <c r="DS30" s="45">
        <v>99000</v>
      </c>
      <c r="DT30" s="45">
        <v>128699.99999999999</v>
      </c>
      <c r="DU30" s="48">
        <v>0</v>
      </c>
      <c r="DV30" s="49">
        <f t="shared" si="29"/>
        <v>903869</v>
      </c>
      <c r="DW30" s="43" t="s">
        <v>39</v>
      </c>
      <c r="DX30" s="44">
        <v>59166</v>
      </c>
      <c r="DY30" s="45">
        <v>214551</v>
      </c>
      <c r="DZ30" s="45">
        <v>3045618</v>
      </c>
      <c r="EA30" s="45">
        <v>2388251</v>
      </c>
      <c r="EB30" s="45">
        <v>1412042</v>
      </c>
      <c r="EC30" s="45">
        <v>4133952</v>
      </c>
      <c r="ED30" s="48">
        <v>800694</v>
      </c>
      <c r="EE30" s="49">
        <f t="shared" si="30"/>
        <v>12054274</v>
      </c>
      <c r="EF30" s="43" t="s">
        <v>39</v>
      </c>
      <c r="EG30" s="44">
        <v>0</v>
      </c>
      <c r="EH30" s="45">
        <v>0</v>
      </c>
      <c r="EI30" s="45">
        <v>0</v>
      </c>
      <c r="EJ30" s="45">
        <v>0</v>
      </c>
      <c r="EK30" s="45">
        <v>0</v>
      </c>
      <c r="EL30" s="45">
        <v>0</v>
      </c>
      <c r="EM30" s="48">
        <v>0</v>
      </c>
      <c r="EN30" s="49">
        <f t="shared" si="31"/>
        <v>0</v>
      </c>
      <c r="EO30" s="35"/>
    </row>
    <row r="31" spans="1:145" s="2" customFormat="1" ht="15" customHeight="1" x14ac:dyDescent="0.15">
      <c r="A31" s="43" t="s">
        <v>40</v>
      </c>
      <c r="B31" s="44">
        <v>0</v>
      </c>
      <c r="C31" s="45">
        <v>0</v>
      </c>
      <c r="D31" s="45">
        <v>1743111</v>
      </c>
      <c r="E31" s="45">
        <v>3975061</v>
      </c>
      <c r="F31" s="45">
        <v>4609498</v>
      </c>
      <c r="G31" s="45">
        <v>5027607</v>
      </c>
      <c r="H31" s="46">
        <v>6376854</v>
      </c>
      <c r="I31" s="47">
        <f t="shared" si="16"/>
        <v>21732131</v>
      </c>
      <c r="J31" s="43" t="s">
        <v>40</v>
      </c>
      <c r="K31" s="44">
        <v>0</v>
      </c>
      <c r="L31" s="45">
        <v>0</v>
      </c>
      <c r="M31" s="45">
        <v>0</v>
      </c>
      <c r="N31" s="45">
        <v>0</v>
      </c>
      <c r="O31" s="45">
        <v>60561</v>
      </c>
      <c r="P31" s="45">
        <v>0</v>
      </c>
      <c r="Q31" s="48">
        <v>109008</v>
      </c>
      <c r="R31" s="49">
        <f t="shared" si="17"/>
        <v>169569</v>
      </c>
      <c r="S31" s="43" t="s">
        <v>40</v>
      </c>
      <c r="T31" s="44">
        <v>607734</v>
      </c>
      <c r="U31" s="45">
        <v>1153507</v>
      </c>
      <c r="V31" s="45">
        <v>833040</v>
      </c>
      <c r="W31" s="45">
        <v>1666112</v>
      </c>
      <c r="X31" s="45">
        <v>1244447</v>
      </c>
      <c r="Y31" s="45">
        <v>1200568</v>
      </c>
      <c r="Z31" s="48">
        <v>1124672</v>
      </c>
      <c r="AA31" s="49">
        <f t="shared" si="18"/>
        <v>7830080</v>
      </c>
      <c r="AB31" s="43" t="s">
        <v>40</v>
      </c>
      <c r="AC31" s="44">
        <v>31824</v>
      </c>
      <c r="AD31" s="45">
        <v>0</v>
      </c>
      <c r="AE31" s="45">
        <v>37584</v>
      </c>
      <c r="AF31" s="45">
        <v>0</v>
      </c>
      <c r="AG31" s="45">
        <v>0</v>
      </c>
      <c r="AH31" s="45">
        <v>0</v>
      </c>
      <c r="AI31" s="48">
        <v>0</v>
      </c>
      <c r="AJ31" s="49">
        <f t="shared" si="19"/>
        <v>69408</v>
      </c>
      <c r="AK31" s="43" t="s">
        <v>40</v>
      </c>
      <c r="AL31" s="44">
        <v>0</v>
      </c>
      <c r="AM31" s="45">
        <v>4662</v>
      </c>
      <c r="AN31" s="45">
        <v>3258</v>
      </c>
      <c r="AO31" s="45">
        <v>71190</v>
      </c>
      <c r="AP31" s="45">
        <v>66546</v>
      </c>
      <c r="AQ31" s="45">
        <v>43236</v>
      </c>
      <c r="AR31" s="48">
        <v>104269</v>
      </c>
      <c r="AS31" s="49">
        <f t="shared" si="20"/>
        <v>293161</v>
      </c>
      <c r="AT31" s="43" t="s">
        <v>40</v>
      </c>
      <c r="AU31" s="44">
        <v>0</v>
      </c>
      <c r="AV31" s="45">
        <v>0</v>
      </c>
      <c r="AW31" s="45">
        <v>2382829</v>
      </c>
      <c r="AX31" s="45">
        <v>2771720</v>
      </c>
      <c r="AY31" s="45">
        <v>4098328.0000000005</v>
      </c>
      <c r="AZ31" s="45">
        <v>3006280</v>
      </c>
      <c r="BA31" s="48">
        <v>2427432</v>
      </c>
      <c r="BB31" s="49">
        <f t="shared" si="21"/>
        <v>14686589</v>
      </c>
      <c r="BC31" s="43" t="s">
        <v>40</v>
      </c>
      <c r="BD31" s="44">
        <v>44721</v>
      </c>
      <c r="BE31" s="45">
        <v>126477</v>
      </c>
      <c r="BF31" s="45">
        <v>301796</v>
      </c>
      <c r="BG31" s="45">
        <v>365157</v>
      </c>
      <c r="BH31" s="45">
        <v>260334</v>
      </c>
      <c r="BI31" s="45">
        <v>72306</v>
      </c>
      <c r="BJ31" s="48">
        <v>120141</v>
      </c>
      <c r="BK31" s="49">
        <f t="shared" si="22"/>
        <v>1290932</v>
      </c>
      <c r="BL31" s="43" t="s">
        <v>40</v>
      </c>
      <c r="BM31" s="44">
        <v>0</v>
      </c>
      <c r="BN31" s="45">
        <v>21717</v>
      </c>
      <c r="BO31" s="45">
        <v>243360</v>
      </c>
      <c r="BP31" s="45">
        <v>561931</v>
      </c>
      <c r="BQ31" s="45">
        <v>1603442</v>
      </c>
      <c r="BR31" s="45">
        <v>2121292</v>
      </c>
      <c r="BS31" s="48">
        <v>642987</v>
      </c>
      <c r="BT31" s="49">
        <f t="shared" si="23"/>
        <v>5194729</v>
      </c>
      <c r="BU31" s="43" t="s">
        <v>40</v>
      </c>
      <c r="BV31" s="44">
        <v>0</v>
      </c>
      <c r="BW31" s="45">
        <v>0</v>
      </c>
      <c r="BX31" s="45">
        <v>0</v>
      </c>
      <c r="BY31" s="45">
        <v>177012</v>
      </c>
      <c r="BZ31" s="45">
        <v>30357</v>
      </c>
      <c r="CA31" s="45">
        <v>27378</v>
      </c>
      <c r="CB31" s="48">
        <v>102960</v>
      </c>
      <c r="CC31" s="49">
        <f t="shared" si="24"/>
        <v>337707</v>
      </c>
      <c r="CD31" s="43" t="s">
        <v>40</v>
      </c>
      <c r="CE31" s="44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8">
        <v>0</v>
      </c>
      <c r="CL31" s="49">
        <f t="shared" si="25"/>
        <v>0</v>
      </c>
      <c r="CM31" s="43" t="s">
        <v>40</v>
      </c>
      <c r="CN31" s="44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8">
        <v>0</v>
      </c>
      <c r="CU31" s="49">
        <f t="shared" si="26"/>
        <v>0</v>
      </c>
      <c r="CV31" s="43" t="s">
        <v>40</v>
      </c>
      <c r="CW31" s="44">
        <v>200598</v>
      </c>
      <c r="CX31" s="45">
        <v>375459</v>
      </c>
      <c r="CY31" s="45">
        <v>183708</v>
      </c>
      <c r="CZ31" s="45">
        <v>969640</v>
      </c>
      <c r="DA31" s="45">
        <v>863053</v>
      </c>
      <c r="DB31" s="45">
        <v>729309</v>
      </c>
      <c r="DC31" s="48">
        <v>873723</v>
      </c>
      <c r="DD31" s="49">
        <f t="shared" si="27"/>
        <v>4195490</v>
      </c>
      <c r="DE31" s="43" t="s">
        <v>40</v>
      </c>
      <c r="DF31" s="44">
        <v>56520</v>
      </c>
      <c r="DG31" s="45">
        <v>89460</v>
      </c>
      <c r="DH31" s="45">
        <v>0</v>
      </c>
      <c r="DI31" s="45">
        <v>26730</v>
      </c>
      <c r="DJ31" s="45">
        <v>170460</v>
      </c>
      <c r="DK31" s="45">
        <v>0</v>
      </c>
      <c r="DL31" s="48">
        <v>0</v>
      </c>
      <c r="DM31" s="49">
        <f t="shared" si="28"/>
        <v>343170</v>
      </c>
      <c r="DN31" s="43" t="s">
        <v>40</v>
      </c>
      <c r="DO31" s="44">
        <v>592155</v>
      </c>
      <c r="DP31" s="45">
        <v>84051</v>
      </c>
      <c r="DQ31" s="45">
        <v>0</v>
      </c>
      <c r="DR31" s="45">
        <v>53460</v>
      </c>
      <c r="DS31" s="45">
        <v>0</v>
      </c>
      <c r="DT31" s="45">
        <v>34848</v>
      </c>
      <c r="DU31" s="48">
        <v>0</v>
      </c>
      <c r="DV31" s="49">
        <f t="shared" si="29"/>
        <v>764514</v>
      </c>
      <c r="DW31" s="43" t="s">
        <v>40</v>
      </c>
      <c r="DX31" s="44">
        <v>0</v>
      </c>
      <c r="DY31" s="45">
        <v>177152</v>
      </c>
      <c r="DZ31" s="45">
        <v>726759</v>
      </c>
      <c r="EA31" s="45">
        <v>522092.99999999994</v>
      </c>
      <c r="EB31" s="45">
        <v>222183</v>
      </c>
      <c r="EC31" s="45">
        <v>1102308</v>
      </c>
      <c r="ED31" s="48">
        <v>1069317</v>
      </c>
      <c r="EE31" s="49">
        <f t="shared" si="30"/>
        <v>3819812</v>
      </c>
      <c r="EF31" s="43" t="s">
        <v>40</v>
      </c>
      <c r="EG31" s="44">
        <v>0</v>
      </c>
      <c r="EH31" s="45">
        <v>0</v>
      </c>
      <c r="EI31" s="45">
        <v>0</v>
      </c>
      <c r="EJ31" s="45">
        <v>0</v>
      </c>
      <c r="EK31" s="45">
        <v>0</v>
      </c>
      <c r="EL31" s="45">
        <v>0</v>
      </c>
      <c r="EM31" s="48">
        <v>0</v>
      </c>
      <c r="EN31" s="49">
        <f t="shared" si="31"/>
        <v>0</v>
      </c>
      <c r="EO31" s="35"/>
    </row>
    <row r="32" spans="1:145" s="2" customFormat="1" ht="15" customHeight="1" x14ac:dyDescent="0.15">
      <c r="A32" s="43" t="s">
        <v>41</v>
      </c>
      <c r="B32" s="44">
        <v>0</v>
      </c>
      <c r="C32" s="45">
        <v>0</v>
      </c>
      <c r="D32" s="45">
        <v>1162626</v>
      </c>
      <c r="E32" s="45">
        <v>943640</v>
      </c>
      <c r="F32" s="45">
        <v>1070128</v>
      </c>
      <c r="G32" s="45">
        <v>802046</v>
      </c>
      <c r="H32" s="46">
        <v>673974</v>
      </c>
      <c r="I32" s="47">
        <f t="shared" si="16"/>
        <v>4652414</v>
      </c>
      <c r="J32" s="43" t="s">
        <v>41</v>
      </c>
      <c r="K32" s="44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8">
        <v>0</v>
      </c>
      <c r="R32" s="49">
        <f t="shared" si="17"/>
        <v>0</v>
      </c>
      <c r="S32" s="43" t="s">
        <v>41</v>
      </c>
      <c r="T32" s="44">
        <v>198423</v>
      </c>
      <c r="U32" s="45">
        <v>206505</v>
      </c>
      <c r="V32" s="45">
        <v>629308</v>
      </c>
      <c r="W32" s="45">
        <v>825415</v>
      </c>
      <c r="X32" s="45">
        <v>395244</v>
      </c>
      <c r="Y32" s="45">
        <v>588711</v>
      </c>
      <c r="Z32" s="48">
        <v>37206</v>
      </c>
      <c r="AA32" s="49">
        <f t="shared" si="18"/>
        <v>2880812</v>
      </c>
      <c r="AB32" s="43" t="s">
        <v>41</v>
      </c>
      <c r="AC32" s="44">
        <v>0</v>
      </c>
      <c r="AD32" s="45">
        <v>0</v>
      </c>
      <c r="AE32" s="45">
        <v>56729</v>
      </c>
      <c r="AF32" s="45">
        <v>0</v>
      </c>
      <c r="AG32" s="45">
        <v>0</v>
      </c>
      <c r="AH32" s="45">
        <v>0</v>
      </c>
      <c r="AI32" s="48">
        <v>0</v>
      </c>
      <c r="AJ32" s="49">
        <f t="shared" si="19"/>
        <v>56729</v>
      </c>
      <c r="AK32" s="43" t="s">
        <v>41</v>
      </c>
      <c r="AL32" s="44">
        <v>8262</v>
      </c>
      <c r="AM32" s="45">
        <v>6183</v>
      </c>
      <c r="AN32" s="45">
        <v>12339</v>
      </c>
      <c r="AO32" s="45">
        <v>29052</v>
      </c>
      <c r="AP32" s="45">
        <v>13932</v>
      </c>
      <c r="AQ32" s="45">
        <v>26271</v>
      </c>
      <c r="AR32" s="48">
        <v>9234</v>
      </c>
      <c r="AS32" s="49">
        <f t="shared" si="20"/>
        <v>105273</v>
      </c>
      <c r="AT32" s="43" t="s">
        <v>41</v>
      </c>
      <c r="AU32" s="44">
        <v>0</v>
      </c>
      <c r="AV32" s="45">
        <v>0</v>
      </c>
      <c r="AW32" s="45">
        <v>1021691</v>
      </c>
      <c r="AX32" s="45">
        <v>1243043</v>
      </c>
      <c r="AY32" s="45">
        <v>1502284</v>
      </c>
      <c r="AZ32" s="45">
        <v>782613</v>
      </c>
      <c r="BA32" s="48">
        <v>242676</v>
      </c>
      <c r="BB32" s="49">
        <f t="shared" si="21"/>
        <v>4792307</v>
      </c>
      <c r="BC32" s="43" t="s">
        <v>41</v>
      </c>
      <c r="BD32" s="44">
        <v>46233</v>
      </c>
      <c r="BE32" s="45">
        <v>251712</v>
      </c>
      <c r="BF32" s="45">
        <v>401665</v>
      </c>
      <c r="BG32" s="45">
        <v>399807</v>
      </c>
      <c r="BH32" s="45">
        <v>490518</v>
      </c>
      <c r="BI32" s="45">
        <v>150903</v>
      </c>
      <c r="BJ32" s="48">
        <v>0</v>
      </c>
      <c r="BK32" s="49">
        <f t="shared" si="22"/>
        <v>1740838</v>
      </c>
      <c r="BL32" s="43" t="s">
        <v>41</v>
      </c>
      <c r="BM32" s="44">
        <v>0</v>
      </c>
      <c r="BN32" s="45">
        <v>0</v>
      </c>
      <c r="BO32" s="45">
        <v>111519</v>
      </c>
      <c r="BP32" s="45">
        <v>296451</v>
      </c>
      <c r="BQ32" s="45">
        <v>1064133</v>
      </c>
      <c r="BR32" s="45">
        <v>392292</v>
      </c>
      <c r="BS32" s="48">
        <v>49365</v>
      </c>
      <c r="BT32" s="49">
        <f t="shared" si="23"/>
        <v>1913760</v>
      </c>
      <c r="BU32" s="43" t="s">
        <v>41</v>
      </c>
      <c r="BV32" s="44">
        <v>0</v>
      </c>
      <c r="BW32" s="45">
        <v>0</v>
      </c>
      <c r="BX32" s="45">
        <v>128294.99999999999</v>
      </c>
      <c r="BY32" s="45">
        <v>183735</v>
      </c>
      <c r="BZ32" s="45">
        <v>0</v>
      </c>
      <c r="CA32" s="45">
        <v>36153</v>
      </c>
      <c r="CB32" s="48">
        <v>0</v>
      </c>
      <c r="CC32" s="49">
        <f t="shared" si="24"/>
        <v>348183</v>
      </c>
      <c r="CD32" s="43" t="s">
        <v>41</v>
      </c>
      <c r="CE32" s="44">
        <v>0</v>
      </c>
      <c r="CF32" s="45">
        <v>0</v>
      </c>
      <c r="CG32" s="45">
        <v>0</v>
      </c>
      <c r="CH32" s="45">
        <v>0</v>
      </c>
      <c r="CI32" s="45">
        <v>0</v>
      </c>
      <c r="CJ32" s="45">
        <v>0</v>
      </c>
      <c r="CK32" s="48">
        <v>0</v>
      </c>
      <c r="CL32" s="49">
        <f t="shared" si="25"/>
        <v>0</v>
      </c>
      <c r="CM32" s="43" t="s">
        <v>41</v>
      </c>
      <c r="CN32" s="44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8">
        <v>0</v>
      </c>
      <c r="CU32" s="49">
        <f t="shared" si="26"/>
        <v>0</v>
      </c>
      <c r="CV32" s="43" t="s">
        <v>41</v>
      </c>
      <c r="CW32" s="44">
        <v>125100</v>
      </c>
      <c r="CX32" s="45">
        <v>180900</v>
      </c>
      <c r="CY32" s="45">
        <v>318826</v>
      </c>
      <c r="CZ32" s="45">
        <v>416817</v>
      </c>
      <c r="DA32" s="45">
        <v>329251</v>
      </c>
      <c r="DB32" s="45">
        <v>296091</v>
      </c>
      <c r="DC32" s="48">
        <v>73188</v>
      </c>
      <c r="DD32" s="49">
        <f t="shared" si="27"/>
        <v>1740173</v>
      </c>
      <c r="DE32" s="43" t="s">
        <v>41</v>
      </c>
      <c r="DF32" s="44">
        <v>0</v>
      </c>
      <c r="DG32" s="45">
        <v>55377</v>
      </c>
      <c r="DH32" s="45">
        <v>0</v>
      </c>
      <c r="DI32" s="45">
        <v>0</v>
      </c>
      <c r="DJ32" s="45">
        <v>0</v>
      </c>
      <c r="DK32" s="45">
        <v>18990</v>
      </c>
      <c r="DL32" s="48">
        <v>0</v>
      </c>
      <c r="DM32" s="49">
        <f t="shared" si="28"/>
        <v>74367</v>
      </c>
      <c r="DN32" s="43" t="s">
        <v>41</v>
      </c>
      <c r="DO32" s="44">
        <v>0</v>
      </c>
      <c r="DP32" s="45">
        <v>0</v>
      </c>
      <c r="DQ32" s="45">
        <v>0</v>
      </c>
      <c r="DR32" s="45">
        <v>0</v>
      </c>
      <c r="DS32" s="45">
        <v>0</v>
      </c>
      <c r="DT32" s="45">
        <v>0</v>
      </c>
      <c r="DU32" s="48">
        <v>0</v>
      </c>
      <c r="DV32" s="49">
        <f t="shared" si="29"/>
        <v>0</v>
      </c>
      <c r="DW32" s="43" t="s">
        <v>41</v>
      </c>
      <c r="DX32" s="44">
        <v>0</v>
      </c>
      <c r="DY32" s="45">
        <v>0</v>
      </c>
      <c r="DZ32" s="45">
        <v>717714</v>
      </c>
      <c r="EA32" s="45">
        <v>205508</v>
      </c>
      <c r="EB32" s="45">
        <v>1333308</v>
      </c>
      <c r="EC32" s="45">
        <v>735543</v>
      </c>
      <c r="ED32" s="48">
        <v>0</v>
      </c>
      <c r="EE32" s="49">
        <f t="shared" si="30"/>
        <v>2992073</v>
      </c>
      <c r="EF32" s="43" t="s">
        <v>41</v>
      </c>
      <c r="EG32" s="44">
        <v>0</v>
      </c>
      <c r="EH32" s="45">
        <v>0</v>
      </c>
      <c r="EI32" s="45">
        <v>0</v>
      </c>
      <c r="EJ32" s="45">
        <v>0</v>
      </c>
      <c r="EK32" s="45">
        <v>0</v>
      </c>
      <c r="EL32" s="45">
        <v>0</v>
      </c>
      <c r="EM32" s="48">
        <v>0</v>
      </c>
      <c r="EN32" s="49">
        <f t="shared" si="31"/>
        <v>0</v>
      </c>
      <c r="EO32" s="35"/>
    </row>
    <row r="33" spans="1:145" s="2" customFormat="1" ht="15" customHeight="1" x14ac:dyDescent="0.15">
      <c r="A33" s="43" t="s">
        <v>42</v>
      </c>
      <c r="B33" s="44">
        <v>0</v>
      </c>
      <c r="C33" s="45">
        <v>0</v>
      </c>
      <c r="D33" s="45">
        <v>3276983</v>
      </c>
      <c r="E33" s="45">
        <v>3948448</v>
      </c>
      <c r="F33" s="45">
        <v>4526808</v>
      </c>
      <c r="G33" s="45">
        <v>5899491</v>
      </c>
      <c r="H33" s="46">
        <v>1752610</v>
      </c>
      <c r="I33" s="47">
        <f t="shared" si="16"/>
        <v>19404340</v>
      </c>
      <c r="J33" s="43" t="s">
        <v>42</v>
      </c>
      <c r="K33" s="44">
        <v>0</v>
      </c>
      <c r="L33" s="45">
        <v>0</v>
      </c>
      <c r="M33" s="45">
        <v>0</v>
      </c>
      <c r="N33" s="45">
        <v>0</v>
      </c>
      <c r="O33" s="45">
        <v>0</v>
      </c>
      <c r="P33" s="45">
        <v>24336</v>
      </c>
      <c r="Q33" s="48">
        <v>60840</v>
      </c>
      <c r="R33" s="49">
        <f t="shared" si="17"/>
        <v>85176</v>
      </c>
      <c r="S33" s="43" t="s">
        <v>42</v>
      </c>
      <c r="T33" s="44">
        <v>499758</v>
      </c>
      <c r="U33" s="45">
        <v>932044</v>
      </c>
      <c r="V33" s="45">
        <v>1102372</v>
      </c>
      <c r="W33" s="45">
        <v>1377037</v>
      </c>
      <c r="X33" s="45">
        <v>785905</v>
      </c>
      <c r="Y33" s="45">
        <v>802820</v>
      </c>
      <c r="Z33" s="48">
        <v>461898</v>
      </c>
      <c r="AA33" s="49">
        <f t="shared" si="18"/>
        <v>5961834</v>
      </c>
      <c r="AB33" s="43" t="s">
        <v>42</v>
      </c>
      <c r="AC33" s="44">
        <v>18828</v>
      </c>
      <c r="AD33" s="45">
        <v>0</v>
      </c>
      <c r="AE33" s="45">
        <v>30570</v>
      </c>
      <c r="AF33" s="45">
        <v>84888</v>
      </c>
      <c r="AG33" s="45">
        <v>31563</v>
      </c>
      <c r="AH33" s="45">
        <v>32561.999999999996</v>
      </c>
      <c r="AI33" s="48">
        <v>8478</v>
      </c>
      <c r="AJ33" s="49">
        <f t="shared" si="19"/>
        <v>206889</v>
      </c>
      <c r="AK33" s="43" t="s">
        <v>42</v>
      </c>
      <c r="AL33" s="44">
        <v>19647</v>
      </c>
      <c r="AM33" s="45">
        <v>4662</v>
      </c>
      <c r="AN33" s="45">
        <v>9324</v>
      </c>
      <c r="AO33" s="45">
        <v>94324</v>
      </c>
      <c r="AP33" s="45">
        <v>10296</v>
      </c>
      <c r="AQ33" s="45">
        <v>25218</v>
      </c>
      <c r="AR33" s="48">
        <v>11322</v>
      </c>
      <c r="AS33" s="49">
        <f t="shared" si="20"/>
        <v>174793</v>
      </c>
      <c r="AT33" s="43" t="s">
        <v>42</v>
      </c>
      <c r="AU33" s="44">
        <v>0</v>
      </c>
      <c r="AV33" s="45">
        <v>0</v>
      </c>
      <c r="AW33" s="45">
        <v>2734579</v>
      </c>
      <c r="AX33" s="45">
        <v>3592826</v>
      </c>
      <c r="AY33" s="45">
        <v>4380255</v>
      </c>
      <c r="AZ33" s="45">
        <v>3107484</v>
      </c>
      <c r="BA33" s="48">
        <v>768879</v>
      </c>
      <c r="BB33" s="49">
        <f t="shared" si="21"/>
        <v>14584023</v>
      </c>
      <c r="BC33" s="43" t="s">
        <v>42</v>
      </c>
      <c r="BD33" s="44">
        <v>134373</v>
      </c>
      <c r="BE33" s="45">
        <v>459733</v>
      </c>
      <c r="BF33" s="45">
        <v>573430</v>
      </c>
      <c r="BG33" s="45">
        <v>1279026</v>
      </c>
      <c r="BH33" s="45">
        <v>392453</v>
      </c>
      <c r="BI33" s="45">
        <v>227673</v>
      </c>
      <c r="BJ33" s="48">
        <v>252117</v>
      </c>
      <c r="BK33" s="49">
        <f t="shared" si="22"/>
        <v>3318805</v>
      </c>
      <c r="BL33" s="43" t="s">
        <v>42</v>
      </c>
      <c r="BM33" s="44">
        <v>0</v>
      </c>
      <c r="BN33" s="45">
        <v>0</v>
      </c>
      <c r="BO33" s="45">
        <v>389475</v>
      </c>
      <c r="BP33" s="45">
        <v>1409571</v>
      </c>
      <c r="BQ33" s="45">
        <v>2089864.9999999998</v>
      </c>
      <c r="BR33" s="45">
        <v>1142460</v>
      </c>
      <c r="BS33" s="48">
        <v>295362</v>
      </c>
      <c r="BT33" s="49">
        <f t="shared" si="23"/>
        <v>5326733</v>
      </c>
      <c r="BU33" s="43" t="s">
        <v>42</v>
      </c>
      <c r="BV33" s="44">
        <v>0</v>
      </c>
      <c r="BW33" s="45">
        <v>0</v>
      </c>
      <c r="BX33" s="45">
        <v>60930</v>
      </c>
      <c r="BY33" s="45">
        <v>514350</v>
      </c>
      <c r="BZ33" s="45">
        <v>168435</v>
      </c>
      <c r="CA33" s="45">
        <v>1344996</v>
      </c>
      <c r="CB33" s="48">
        <v>181404</v>
      </c>
      <c r="CC33" s="49">
        <f t="shared" si="24"/>
        <v>2270115</v>
      </c>
      <c r="CD33" s="43" t="s">
        <v>42</v>
      </c>
      <c r="CE33" s="44">
        <v>0</v>
      </c>
      <c r="CF33" s="45">
        <v>0</v>
      </c>
      <c r="CG33" s="45">
        <v>0</v>
      </c>
      <c r="CH33" s="45">
        <v>0</v>
      </c>
      <c r="CI33" s="45">
        <v>0</v>
      </c>
      <c r="CJ33" s="45">
        <v>0</v>
      </c>
      <c r="CK33" s="48">
        <v>0</v>
      </c>
      <c r="CL33" s="49">
        <f t="shared" si="25"/>
        <v>0</v>
      </c>
      <c r="CM33" s="43" t="s">
        <v>42</v>
      </c>
      <c r="CN33" s="44">
        <v>0</v>
      </c>
      <c r="CO33" s="45">
        <v>0</v>
      </c>
      <c r="CP33" s="45">
        <v>0</v>
      </c>
      <c r="CQ33" s="45">
        <v>0</v>
      </c>
      <c r="CR33" s="45">
        <v>0</v>
      </c>
      <c r="CS33" s="45">
        <v>0</v>
      </c>
      <c r="CT33" s="48">
        <v>0</v>
      </c>
      <c r="CU33" s="49">
        <f t="shared" si="26"/>
        <v>0</v>
      </c>
      <c r="CV33" s="43" t="s">
        <v>42</v>
      </c>
      <c r="CW33" s="44">
        <v>247186</v>
      </c>
      <c r="CX33" s="45">
        <v>381711</v>
      </c>
      <c r="CY33" s="45">
        <v>492030</v>
      </c>
      <c r="CZ33" s="45">
        <v>1003732</v>
      </c>
      <c r="DA33" s="45">
        <v>707510</v>
      </c>
      <c r="DB33" s="45">
        <v>808697</v>
      </c>
      <c r="DC33" s="48">
        <v>472662</v>
      </c>
      <c r="DD33" s="49">
        <f t="shared" si="27"/>
        <v>4113528</v>
      </c>
      <c r="DE33" s="43" t="s">
        <v>42</v>
      </c>
      <c r="DF33" s="44">
        <v>126990</v>
      </c>
      <c r="DG33" s="45">
        <v>25740</v>
      </c>
      <c r="DH33" s="45">
        <v>125730</v>
      </c>
      <c r="DI33" s="45">
        <v>25740</v>
      </c>
      <c r="DJ33" s="45">
        <v>0</v>
      </c>
      <c r="DK33" s="45">
        <v>20790</v>
      </c>
      <c r="DL33" s="48">
        <v>23463</v>
      </c>
      <c r="DM33" s="49">
        <f t="shared" si="28"/>
        <v>348453</v>
      </c>
      <c r="DN33" s="43" t="s">
        <v>42</v>
      </c>
      <c r="DO33" s="44">
        <v>139140</v>
      </c>
      <c r="DP33" s="45">
        <v>219600</v>
      </c>
      <c r="DQ33" s="45">
        <v>50580</v>
      </c>
      <c r="DR33" s="45">
        <v>0</v>
      </c>
      <c r="DS33" s="45">
        <v>0</v>
      </c>
      <c r="DT33" s="45">
        <v>0</v>
      </c>
      <c r="DU33" s="48">
        <v>0</v>
      </c>
      <c r="DV33" s="49">
        <f t="shared" si="29"/>
        <v>409320</v>
      </c>
      <c r="DW33" s="43" t="s">
        <v>42</v>
      </c>
      <c r="DX33" s="44">
        <v>0</v>
      </c>
      <c r="DY33" s="45">
        <v>63504</v>
      </c>
      <c r="DZ33" s="45">
        <v>107442</v>
      </c>
      <c r="EA33" s="45">
        <v>599423</v>
      </c>
      <c r="EB33" s="45">
        <v>119655</v>
      </c>
      <c r="EC33" s="45">
        <v>249034</v>
      </c>
      <c r="ED33" s="48">
        <v>0</v>
      </c>
      <c r="EE33" s="49">
        <f t="shared" si="30"/>
        <v>1139058</v>
      </c>
      <c r="EF33" s="43" t="s">
        <v>42</v>
      </c>
      <c r="EG33" s="44">
        <v>0</v>
      </c>
      <c r="EH33" s="45">
        <v>0</v>
      </c>
      <c r="EI33" s="45">
        <v>0</v>
      </c>
      <c r="EJ33" s="45">
        <v>0</v>
      </c>
      <c r="EK33" s="45">
        <v>0</v>
      </c>
      <c r="EL33" s="45">
        <v>0</v>
      </c>
      <c r="EM33" s="48">
        <v>0</v>
      </c>
      <c r="EN33" s="49">
        <f t="shared" si="31"/>
        <v>0</v>
      </c>
      <c r="EO33" s="35"/>
    </row>
    <row r="34" spans="1:145" s="2" customFormat="1" ht="15" customHeight="1" x14ac:dyDescent="0.15">
      <c r="A34" s="43" t="s">
        <v>43</v>
      </c>
      <c r="B34" s="44">
        <v>0</v>
      </c>
      <c r="C34" s="45">
        <v>0</v>
      </c>
      <c r="D34" s="45">
        <v>239517</v>
      </c>
      <c r="E34" s="45">
        <v>636063</v>
      </c>
      <c r="F34" s="45">
        <v>1084419</v>
      </c>
      <c r="G34" s="45">
        <v>89892</v>
      </c>
      <c r="H34" s="46">
        <v>152199</v>
      </c>
      <c r="I34" s="47">
        <f t="shared" si="16"/>
        <v>2202090</v>
      </c>
      <c r="J34" s="43" t="s">
        <v>43</v>
      </c>
      <c r="K34" s="44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8">
        <v>0</v>
      </c>
      <c r="R34" s="49">
        <f t="shared" si="17"/>
        <v>0</v>
      </c>
      <c r="S34" s="43" t="s">
        <v>43</v>
      </c>
      <c r="T34" s="44">
        <v>124578</v>
      </c>
      <c r="U34" s="45">
        <v>363078</v>
      </c>
      <c r="V34" s="45">
        <v>306450</v>
      </c>
      <c r="W34" s="45">
        <v>456363</v>
      </c>
      <c r="X34" s="45">
        <v>316231</v>
      </c>
      <c r="Y34" s="45">
        <v>110079</v>
      </c>
      <c r="Z34" s="48">
        <v>66987</v>
      </c>
      <c r="AA34" s="49">
        <f t="shared" si="18"/>
        <v>1743766</v>
      </c>
      <c r="AB34" s="43" t="s">
        <v>43</v>
      </c>
      <c r="AC34" s="44">
        <v>0</v>
      </c>
      <c r="AD34" s="45">
        <v>0</v>
      </c>
      <c r="AE34" s="45">
        <v>11196</v>
      </c>
      <c r="AF34" s="45">
        <v>0</v>
      </c>
      <c r="AG34" s="45">
        <v>0</v>
      </c>
      <c r="AH34" s="45">
        <v>0</v>
      </c>
      <c r="AI34" s="48">
        <v>0</v>
      </c>
      <c r="AJ34" s="49">
        <f t="shared" si="19"/>
        <v>11196</v>
      </c>
      <c r="AK34" s="43" t="s">
        <v>43</v>
      </c>
      <c r="AL34" s="44">
        <v>0</v>
      </c>
      <c r="AM34" s="45">
        <v>0</v>
      </c>
      <c r="AN34" s="45">
        <v>0</v>
      </c>
      <c r="AO34" s="45">
        <v>8288</v>
      </c>
      <c r="AP34" s="45">
        <v>16992</v>
      </c>
      <c r="AQ34" s="45">
        <v>0</v>
      </c>
      <c r="AR34" s="48">
        <v>0</v>
      </c>
      <c r="AS34" s="49">
        <f t="shared" si="20"/>
        <v>25280</v>
      </c>
      <c r="AT34" s="43" t="s">
        <v>43</v>
      </c>
      <c r="AU34" s="44">
        <v>0</v>
      </c>
      <c r="AV34" s="45">
        <v>0</v>
      </c>
      <c r="AW34" s="45">
        <v>157878</v>
      </c>
      <c r="AX34" s="45">
        <v>271809</v>
      </c>
      <c r="AY34" s="45">
        <v>668408</v>
      </c>
      <c r="AZ34" s="45">
        <v>268065</v>
      </c>
      <c r="BA34" s="48">
        <v>204561</v>
      </c>
      <c r="BB34" s="49">
        <f t="shared" si="21"/>
        <v>1570721</v>
      </c>
      <c r="BC34" s="43" t="s">
        <v>43</v>
      </c>
      <c r="BD34" s="44">
        <v>0</v>
      </c>
      <c r="BE34" s="45">
        <v>0</v>
      </c>
      <c r="BF34" s="45">
        <v>0</v>
      </c>
      <c r="BG34" s="45">
        <v>107800</v>
      </c>
      <c r="BH34" s="45">
        <v>0</v>
      </c>
      <c r="BI34" s="45">
        <v>0</v>
      </c>
      <c r="BJ34" s="48">
        <v>0</v>
      </c>
      <c r="BK34" s="49">
        <f t="shared" si="22"/>
        <v>107800</v>
      </c>
      <c r="BL34" s="43" t="s">
        <v>43</v>
      </c>
      <c r="BM34" s="44">
        <v>0</v>
      </c>
      <c r="BN34" s="45">
        <v>0</v>
      </c>
      <c r="BO34" s="45">
        <v>318665</v>
      </c>
      <c r="BP34" s="45">
        <v>274266</v>
      </c>
      <c r="BQ34" s="45">
        <v>507753</v>
      </c>
      <c r="BR34" s="45">
        <v>0</v>
      </c>
      <c r="BS34" s="48">
        <v>0</v>
      </c>
      <c r="BT34" s="49">
        <f t="shared" si="23"/>
        <v>1100684</v>
      </c>
      <c r="BU34" s="43" t="s">
        <v>43</v>
      </c>
      <c r="BV34" s="44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8">
        <v>0</v>
      </c>
      <c r="CC34" s="49">
        <f t="shared" si="24"/>
        <v>0</v>
      </c>
      <c r="CD34" s="43" t="s">
        <v>43</v>
      </c>
      <c r="CE34" s="44">
        <v>0</v>
      </c>
      <c r="CF34" s="45">
        <v>0</v>
      </c>
      <c r="CG34" s="45">
        <v>0</v>
      </c>
      <c r="CH34" s="45">
        <v>0</v>
      </c>
      <c r="CI34" s="45">
        <v>0</v>
      </c>
      <c r="CJ34" s="45">
        <v>0</v>
      </c>
      <c r="CK34" s="48">
        <v>0</v>
      </c>
      <c r="CL34" s="49">
        <f t="shared" si="25"/>
        <v>0</v>
      </c>
      <c r="CM34" s="43" t="s">
        <v>43</v>
      </c>
      <c r="CN34" s="44">
        <v>0</v>
      </c>
      <c r="CO34" s="45">
        <v>0</v>
      </c>
      <c r="CP34" s="45">
        <v>0</v>
      </c>
      <c r="CQ34" s="45">
        <v>0</v>
      </c>
      <c r="CR34" s="45">
        <v>0</v>
      </c>
      <c r="CS34" s="45">
        <v>0</v>
      </c>
      <c r="CT34" s="48">
        <v>0</v>
      </c>
      <c r="CU34" s="49">
        <f t="shared" si="26"/>
        <v>0</v>
      </c>
      <c r="CV34" s="43" t="s">
        <v>43</v>
      </c>
      <c r="CW34" s="44">
        <v>51183</v>
      </c>
      <c r="CX34" s="45">
        <v>68733</v>
      </c>
      <c r="CY34" s="45">
        <v>65646</v>
      </c>
      <c r="CZ34" s="45">
        <v>169383</v>
      </c>
      <c r="DA34" s="45">
        <v>183162</v>
      </c>
      <c r="DB34" s="45">
        <v>75294</v>
      </c>
      <c r="DC34" s="48">
        <v>137088</v>
      </c>
      <c r="DD34" s="49">
        <f t="shared" si="27"/>
        <v>750489</v>
      </c>
      <c r="DE34" s="43" t="s">
        <v>43</v>
      </c>
      <c r="DF34" s="44">
        <v>0</v>
      </c>
      <c r="DG34" s="45">
        <v>0</v>
      </c>
      <c r="DH34" s="45">
        <v>0</v>
      </c>
      <c r="DI34" s="45">
        <v>0</v>
      </c>
      <c r="DJ34" s="45">
        <v>47520</v>
      </c>
      <c r="DK34" s="45">
        <v>0</v>
      </c>
      <c r="DL34" s="48">
        <v>0</v>
      </c>
      <c r="DM34" s="49">
        <f t="shared" si="28"/>
        <v>47520</v>
      </c>
      <c r="DN34" s="43" t="s">
        <v>43</v>
      </c>
      <c r="DO34" s="44">
        <v>0</v>
      </c>
      <c r="DP34" s="45">
        <v>0</v>
      </c>
      <c r="DQ34" s="45">
        <v>0</v>
      </c>
      <c r="DR34" s="45">
        <v>0</v>
      </c>
      <c r="DS34" s="45">
        <v>0</v>
      </c>
      <c r="DT34" s="45">
        <v>0</v>
      </c>
      <c r="DU34" s="48">
        <v>0</v>
      </c>
      <c r="DV34" s="49">
        <f t="shared" si="29"/>
        <v>0</v>
      </c>
      <c r="DW34" s="43" t="s">
        <v>43</v>
      </c>
      <c r="DX34" s="44">
        <v>0</v>
      </c>
      <c r="DY34" s="45">
        <v>0</v>
      </c>
      <c r="DZ34" s="45">
        <v>0</v>
      </c>
      <c r="EA34" s="45">
        <v>0</v>
      </c>
      <c r="EB34" s="45">
        <v>230046</v>
      </c>
      <c r="EC34" s="45">
        <v>0</v>
      </c>
      <c r="ED34" s="48">
        <v>0</v>
      </c>
      <c r="EE34" s="49">
        <f t="shared" si="30"/>
        <v>230046</v>
      </c>
      <c r="EF34" s="43" t="s">
        <v>43</v>
      </c>
      <c r="EG34" s="44">
        <v>0</v>
      </c>
      <c r="EH34" s="45">
        <v>0</v>
      </c>
      <c r="EI34" s="45">
        <v>0</v>
      </c>
      <c r="EJ34" s="45">
        <v>0</v>
      </c>
      <c r="EK34" s="45">
        <v>0</v>
      </c>
      <c r="EL34" s="45">
        <v>0</v>
      </c>
      <c r="EM34" s="48">
        <v>0</v>
      </c>
      <c r="EN34" s="49">
        <f t="shared" si="31"/>
        <v>0</v>
      </c>
      <c r="EO34" s="35"/>
    </row>
    <row r="35" spans="1:145" s="2" customFormat="1" ht="15" customHeight="1" x14ac:dyDescent="0.15">
      <c r="A35" s="43" t="s">
        <v>44</v>
      </c>
      <c r="B35" s="44">
        <v>0</v>
      </c>
      <c r="C35" s="45">
        <v>0</v>
      </c>
      <c r="D35" s="45">
        <v>1040672</v>
      </c>
      <c r="E35" s="45">
        <v>732213</v>
      </c>
      <c r="F35" s="45">
        <v>376533</v>
      </c>
      <c r="G35" s="45">
        <v>520096</v>
      </c>
      <c r="H35" s="46">
        <v>1136258</v>
      </c>
      <c r="I35" s="47">
        <f t="shared" si="16"/>
        <v>3805772</v>
      </c>
      <c r="J35" s="43" t="s">
        <v>44</v>
      </c>
      <c r="K35" s="44">
        <v>0</v>
      </c>
      <c r="L35" s="45">
        <v>0</v>
      </c>
      <c r="M35" s="45">
        <v>0</v>
      </c>
      <c r="N35" s="45">
        <v>22788</v>
      </c>
      <c r="O35" s="45">
        <v>45585</v>
      </c>
      <c r="P35" s="45">
        <v>18942</v>
      </c>
      <c r="Q35" s="48">
        <v>97538</v>
      </c>
      <c r="R35" s="49">
        <f t="shared" si="17"/>
        <v>184853</v>
      </c>
      <c r="S35" s="43" t="s">
        <v>44</v>
      </c>
      <c r="T35" s="44">
        <v>209682</v>
      </c>
      <c r="U35" s="45">
        <v>73296</v>
      </c>
      <c r="V35" s="45">
        <v>371434</v>
      </c>
      <c r="W35" s="45">
        <v>197307</v>
      </c>
      <c r="X35" s="45">
        <v>80181</v>
      </c>
      <c r="Y35" s="45">
        <v>241281</v>
      </c>
      <c r="Z35" s="48">
        <v>158589</v>
      </c>
      <c r="AA35" s="49">
        <f t="shared" si="18"/>
        <v>1331770</v>
      </c>
      <c r="AB35" s="43" t="s">
        <v>44</v>
      </c>
      <c r="AC35" s="44">
        <v>75312</v>
      </c>
      <c r="AD35" s="45">
        <v>12555</v>
      </c>
      <c r="AE35" s="45">
        <v>146889</v>
      </c>
      <c r="AF35" s="45">
        <v>0</v>
      </c>
      <c r="AG35" s="45">
        <v>21366</v>
      </c>
      <c r="AH35" s="45">
        <v>16618</v>
      </c>
      <c r="AI35" s="48">
        <v>0</v>
      </c>
      <c r="AJ35" s="49">
        <f t="shared" si="19"/>
        <v>272740</v>
      </c>
      <c r="AK35" s="43" t="s">
        <v>44</v>
      </c>
      <c r="AL35" s="44">
        <v>6156</v>
      </c>
      <c r="AM35" s="45">
        <v>0</v>
      </c>
      <c r="AN35" s="45">
        <v>5418</v>
      </c>
      <c r="AO35" s="45">
        <v>0</v>
      </c>
      <c r="AP35" s="45">
        <v>7758</v>
      </c>
      <c r="AQ35" s="45">
        <v>34470</v>
      </c>
      <c r="AR35" s="48">
        <v>8244</v>
      </c>
      <c r="AS35" s="49">
        <f t="shared" si="20"/>
        <v>62046</v>
      </c>
      <c r="AT35" s="43" t="s">
        <v>44</v>
      </c>
      <c r="AU35" s="44">
        <v>0</v>
      </c>
      <c r="AV35" s="45">
        <v>0</v>
      </c>
      <c r="AW35" s="45">
        <v>371674</v>
      </c>
      <c r="AX35" s="45">
        <v>33102</v>
      </c>
      <c r="AY35" s="45">
        <v>201906</v>
      </c>
      <c r="AZ35" s="45">
        <v>0</v>
      </c>
      <c r="BA35" s="48">
        <v>25686</v>
      </c>
      <c r="BB35" s="49">
        <f t="shared" si="21"/>
        <v>632368</v>
      </c>
      <c r="BC35" s="43" t="s">
        <v>44</v>
      </c>
      <c r="BD35" s="44">
        <v>41184</v>
      </c>
      <c r="BE35" s="45">
        <v>126792</v>
      </c>
      <c r="BF35" s="45">
        <v>552862</v>
      </c>
      <c r="BG35" s="45">
        <v>620225</v>
      </c>
      <c r="BH35" s="45">
        <v>229275</v>
      </c>
      <c r="BI35" s="45">
        <v>72891</v>
      </c>
      <c r="BJ35" s="48">
        <v>0</v>
      </c>
      <c r="BK35" s="49">
        <f t="shared" si="22"/>
        <v>1643229</v>
      </c>
      <c r="BL35" s="43" t="s">
        <v>44</v>
      </c>
      <c r="BM35" s="44">
        <v>0</v>
      </c>
      <c r="BN35" s="45">
        <v>5805</v>
      </c>
      <c r="BO35" s="45">
        <v>367425</v>
      </c>
      <c r="BP35" s="45">
        <v>812383</v>
      </c>
      <c r="BQ35" s="45">
        <v>1098999</v>
      </c>
      <c r="BR35" s="45">
        <v>875988</v>
      </c>
      <c r="BS35" s="48">
        <v>412245</v>
      </c>
      <c r="BT35" s="49">
        <f t="shared" si="23"/>
        <v>3572845</v>
      </c>
      <c r="BU35" s="43" t="s">
        <v>44</v>
      </c>
      <c r="BV35" s="44">
        <v>0</v>
      </c>
      <c r="BW35" s="45">
        <v>0</v>
      </c>
      <c r="BX35" s="45">
        <v>0</v>
      </c>
      <c r="BY35" s="45">
        <v>0</v>
      </c>
      <c r="BZ35" s="45">
        <v>59886</v>
      </c>
      <c r="CA35" s="45">
        <v>0</v>
      </c>
      <c r="CB35" s="48">
        <v>53217</v>
      </c>
      <c r="CC35" s="49">
        <f t="shared" si="24"/>
        <v>113103</v>
      </c>
      <c r="CD35" s="43" t="s">
        <v>44</v>
      </c>
      <c r="CE35" s="44">
        <v>0</v>
      </c>
      <c r="CF35" s="45">
        <v>0</v>
      </c>
      <c r="CG35" s="45">
        <v>0</v>
      </c>
      <c r="CH35" s="45">
        <v>0</v>
      </c>
      <c r="CI35" s="45">
        <v>0</v>
      </c>
      <c r="CJ35" s="45">
        <v>0</v>
      </c>
      <c r="CK35" s="48">
        <v>0</v>
      </c>
      <c r="CL35" s="49">
        <f t="shared" si="25"/>
        <v>0</v>
      </c>
      <c r="CM35" s="43" t="s">
        <v>44</v>
      </c>
      <c r="CN35" s="44">
        <v>0</v>
      </c>
      <c r="CO35" s="45">
        <v>0</v>
      </c>
      <c r="CP35" s="45">
        <v>0</v>
      </c>
      <c r="CQ35" s="45">
        <v>0</v>
      </c>
      <c r="CR35" s="45">
        <v>0</v>
      </c>
      <c r="CS35" s="45">
        <v>0</v>
      </c>
      <c r="CT35" s="48">
        <v>0</v>
      </c>
      <c r="CU35" s="49">
        <f t="shared" si="26"/>
        <v>0</v>
      </c>
      <c r="CV35" s="43" t="s">
        <v>44</v>
      </c>
      <c r="CW35" s="44">
        <v>71768</v>
      </c>
      <c r="CX35" s="45">
        <v>70493</v>
      </c>
      <c r="CY35" s="45">
        <v>164230</v>
      </c>
      <c r="CZ35" s="45">
        <v>110242</v>
      </c>
      <c r="DA35" s="45">
        <v>157743</v>
      </c>
      <c r="DB35" s="45">
        <v>112172</v>
      </c>
      <c r="DC35" s="48">
        <v>109458</v>
      </c>
      <c r="DD35" s="49">
        <f t="shared" si="27"/>
        <v>796106</v>
      </c>
      <c r="DE35" s="43" t="s">
        <v>44</v>
      </c>
      <c r="DF35" s="44">
        <v>32040</v>
      </c>
      <c r="DG35" s="45">
        <v>0</v>
      </c>
      <c r="DH35" s="45">
        <v>23400</v>
      </c>
      <c r="DI35" s="45">
        <v>12600</v>
      </c>
      <c r="DJ35" s="45">
        <v>31014</v>
      </c>
      <c r="DK35" s="45">
        <v>26730</v>
      </c>
      <c r="DL35" s="48">
        <v>0</v>
      </c>
      <c r="DM35" s="49">
        <f t="shared" si="28"/>
        <v>125784</v>
      </c>
      <c r="DN35" s="43" t="s">
        <v>44</v>
      </c>
      <c r="DO35" s="44">
        <v>200450</v>
      </c>
      <c r="DP35" s="45">
        <v>0</v>
      </c>
      <c r="DQ35" s="45">
        <v>23760</v>
      </c>
      <c r="DR35" s="45">
        <v>0</v>
      </c>
      <c r="DS35" s="45">
        <v>55133</v>
      </c>
      <c r="DT35" s="45">
        <v>0</v>
      </c>
      <c r="DU35" s="48">
        <v>0</v>
      </c>
      <c r="DV35" s="49">
        <f t="shared" si="29"/>
        <v>279343</v>
      </c>
      <c r="DW35" s="43" t="s">
        <v>44</v>
      </c>
      <c r="DX35" s="44">
        <v>62639</v>
      </c>
      <c r="DY35" s="45">
        <v>0</v>
      </c>
      <c r="DZ35" s="45">
        <v>0</v>
      </c>
      <c r="EA35" s="45">
        <v>0</v>
      </c>
      <c r="EB35" s="45">
        <v>220075</v>
      </c>
      <c r="EC35" s="45">
        <v>0</v>
      </c>
      <c r="ED35" s="48">
        <v>0</v>
      </c>
      <c r="EE35" s="49">
        <f t="shared" si="30"/>
        <v>282714</v>
      </c>
      <c r="EF35" s="43" t="s">
        <v>44</v>
      </c>
      <c r="EG35" s="44">
        <v>0</v>
      </c>
      <c r="EH35" s="45">
        <v>0</v>
      </c>
      <c r="EI35" s="45">
        <v>0</v>
      </c>
      <c r="EJ35" s="45">
        <v>0</v>
      </c>
      <c r="EK35" s="45">
        <v>0</v>
      </c>
      <c r="EL35" s="45">
        <v>0</v>
      </c>
      <c r="EM35" s="48">
        <v>0</v>
      </c>
      <c r="EN35" s="49">
        <f t="shared" si="31"/>
        <v>0</v>
      </c>
      <c r="EO35" s="35"/>
    </row>
    <row r="36" spans="1:145" s="2" customFormat="1" ht="15" customHeight="1" x14ac:dyDescent="0.15">
      <c r="A36" s="43" t="s">
        <v>45</v>
      </c>
      <c r="B36" s="44">
        <v>0</v>
      </c>
      <c r="C36" s="45">
        <v>0</v>
      </c>
      <c r="D36" s="45">
        <v>281439</v>
      </c>
      <c r="E36" s="45">
        <v>0</v>
      </c>
      <c r="F36" s="45">
        <v>9837</v>
      </c>
      <c r="G36" s="45">
        <v>459126</v>
      </c>
      <c r="H36" s="46">
        <v>4590</v>
      </c>
      <c r="I36" s="47">
        <f t="shared" si="16"/>
        <v>754992</v>
      </c>
      <c r="J36" s="43" t="s">
        <v>45</v>
      </c>
      <c r="K36" s="44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8">
        <v>0</v>
      </c>
      <c r="R36" s="49">
        <f t="shared" si="17"/>
        <v>0</v>
      </c>
      <c r="S36" s="43" t="s">
        <v>45</v>
      </c>
      <c r="T36" s="44">
        <v>0</v>
      </c>
      <c r="U36" s="45">
        <v>0</v>
      </c>
      <c r="V36" s="45">
        <v>0</v>
      </c>
      <c r="W36" s="45">
        <v>0</v>
      </c>
      <c r="X36" s="45">
        <v>0</v>
      </c>
      <c r="Y36" s="45">
        <v>24372</v>
      </c>
      <c r="Z36" s="48">
        <v>13752</v>
      </c>
      <c r="AA36" s="49">
        <f t="shared" si="18"/>
        <v>38124</v>
      </c>
      <c r="AB36" s="43" t="s">
        <v>45</v>
      </c>
      <c r="AC36" s="44">
        <v>75492</v>
      </c>
      <c r="AD36" s="45">
        <v>24894</v>
      </c>
      <c r="AE36" s="45">
        <v>0</v>
      </c>
      <c r="AF36" s="45">
        <v>19287</v>
      </c>
      <c r="AG36" s="45">
        <v>0</v>
      </c>
      <c r="AH36" s="45">
        <v>0</v>
      </c>
      <c r="AI36" s="48">
        <v>19287</v>
      </c>
      <c r="AJ36" s="49">
        <f t="shared" si="19"/>
        <v>138960</v>
      </c>
      <c r="AK36" s="43" t="s">
        <v>45</v>
      </c>
      <c r="AL36" s="44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8">
        <v>0</v>
      </c>
      <c r="AS36" s="49">
        <f t="shared" si="20"/>
        <v>0</v>
      </c>
      <c r="AT36" s="43" t="s">
        <v>45</v>
      </c>
      <c r="AU36" s="44">
        <v>0</v>
      </c>
      <c r="AV36" s="45">
        <v>0</v>
      </c>
      <c r="AW36" s="45">
        <v>27960</v>
      </c>
      <c r="AX36" s="45">
        <v>0</v>
      </c>
      <c r="AY36" s="45">
        <v>143100</v>
      </c>
      <c r="AZ36" s="45">
        <v>351135</v>
      </c>
      <c r="BA36" s="48">
        <v>0</v>
      </c>
      <c r="BB36" s="49">
        <f t="shared" si="21"/>
        <v>522195</v>
      </c>
      <c r="BC36" s="43" t="s">
        <v>45</v>
      </c>
      <c r="BD36" s="44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8">
        <v>0</v>
      </c>
      <c r="BK36" s="49">
        <f t="shared" si="22"/>
        <v>0</v>
      </c>
      <c r="BL36" s="43" t="s">
        <v>45</v>
      </c>
      <c r="BM36" s="44">
        <v>0</v>
      </c>
      <c r="BN36" s="45">
        <v>0</v>
      </c>
      <c r="BO36" s="45">
        <v>71577</v>
      </c>
      <c r="BP36" s="45">
        <v>0</v>
      </c>
      <c r="BQ36" s="45">
        <v>220725</v>
      </c>
      <c r="BR36" s="45">
        <v>0</v>
      </c>
      <c r="BS36" s="48">
        <v>0</v>
      </c>
      <c r="BT36" s="49">
        <f t="shared" si="23"/>
        <v>292302</v>
      </c>
      <c r="BU36" s="43" t="s">
        <v>45</v>
      </c>
      <c r="BV36" s="44">
        <v>0</v>
      </c>
      <c r="BW36" s="45">
        <v>0</v>
      </c>
      <c r="BX36" s="45">
        <v>0</v>
      </c>
      <c r="BY36" s="45">
        <v>0</v>
      </c>
      <c r="BZ36" s="45">
        <v>0</v>
      </c>
      <c r="CA36" s="45">
        <v>179532</v>
      </c>
      <c r="CB36" s="48">
        <v>0</v>
      </c>
      <c r="CC36" s="49">
        <f t="shared" si="24"/>
        <v>179532</v>
      </c>
      <c r="CD36" s="43" t="s">
        <v>45</v>
      </c>
      <c r="CE36" s="44">
        <v>0</v>
      </c>
      <c r="CF36" s="45">
        <v>0</v>
      </c>
      <c r="CG36" s="45">
        <v>0</v>
      </c>
      <c r="CH36" s="45">
        <v>0</v>
      </c>
      <c r="CI36" s="45">
        <v>0</v>
      </c>
      <c r="CJ36" s="45">
        <v>0</v>
      </c>
      <c r="CK36" s="48">
        <v>0</v>
      </c>
      <c r="CL36" s="49">
        <f t="shared" si="25"/>
        <v>0</v>
      </c>
      <c r="CM36" s="43" t="s">
        <v>45</v>
      </c>
      <c r="CN36" s="44">
        <v>0</v>
      </c>
      <c r="CO36" s="45">
        <v>0</v>
      </c>
      <c r="CP36" s="45">
        <v>0</v>
      </c>
      <c r="CQ36" s="45">
        <v>0</v>
      </c>
      <c r="CR36" s="45">
        <v>0</v>
      </c>
      <c r="CS36" s="45">
        <v>0</v>
      </c>
      <c r="CT36" s="48">
        <v>0</v>
      </c>
      <c r="CU36" s="49">
        <f t="shared" si="26"/>
        <v>0</v>
      </c>
      <c r="CV36" s="43" t="s">
        <v>45</v>
      </c>
      <c r="CW36" s="44">
        <v>12672</v>
      </c>
      <c r="CX36" s="45">
        <v>6750</v>
      </c>
      <c r="CY36" s="45">
        <v>9414</v>
      </c>
      <c r="CZ36" s="45">
        <v>4050</v>
      </c>
      <c r="DA36" s="45">
        <v>0</v>
      </c>
      <c r="DB36" s="45">
        <v>49887</v>
      </c>
      <c r="DC36" s="48">
        <v>18540</v>
      </c>
      <c r="DD36" s="49">
        <f t="shared" si="27"/>
        <v>101313</v>
      </c>
      <c r="DE36" s="43" t="s">
        <v>45</v>
      </c>
      <c r="DF36" s="44">
        <v>0</v>
      </c>
      <c r="DG36" s="45">
        <v>0</v>
      </c>
      <c r="DH36" s="45">
        <v>0</v>
      </c>
      <c r="DI36" s="45">
        <v>0</v>
      </c>
      <c r="DJ36" s="45">
        <v>0</v>
      </c>
      <c r="DK36" s="45">
        <v>0</v>
      </c>
      <c r="DL36" s="48">
        <v>0</v>
      </c>
      <c r="DM36" s="49">
        <f t="shared" si="28"/>
        <v>0</v>
      </c>
      <c r="DN36" s="43" t="s">
        <v>45</v>
      </c>
      <c r="DO36" s="44">
        <v>0</v>
      </c>
      <c r="DP36" s="45">
        <v>0</v>
      </c>
      <c r="DQ36" s="45">
        <v>0</v>
      </c>
      <c r="DR36" s="45">
        <v>0</v>
      </c>
      <c r="DS36" s="45">
        <v>0</v>
      </c>
      <c r="DT36" s="45">
        <v>0</v>
      </c>
      <c r="DU36" s="48">
        <v>0</v>
      </c>
      <c r="DV36" s="49">
        <f t="shared" si="29"/>
        <v>0</v>
      </c>
      <c r="DW36" s="43" t="s">
        <v>45</v>
      </c>
      <c r="DX36" s="44">
        <v>0</v>
      </c>
      <c r="DY36" s="45">
        <v>0</v>
      </c>
      <c r="DZ36" s="45">
        <v>0</v>
      </c>
      <c r="EA36" s="45">
        <v>0</v>
      </c>
      <c r="EB36" s="45">
        <v>0</v>
      </c>
      <c r="EC36" s="45">
        <v>0</v>
      </c>
      <c r="ED36" s="48">
        <v>0</v>
      </c>
      <c r="EE36" s="49">
        <f t="shared" si="30"/>
        <v>0</v>
      </c>
      <c r="EF36" s="43" t="s">
        <v>45</v>
      </c>
      <c r="EG36" s="44">
        <v>0</v>
      </c>
      <c r="EH36" s="45">
        <v>0</v>
      </c>
      <c r="EI36" s="45">
        <v>0</v>
      </c>
      <c r="EJ36" s="45">
        <v>0</v>
      </c>
      <c r="EK36" s="45">
        <v>0</v>
      </c>
      <c r="EL36" s="45">
        <v>0</v>
      </c>
      <c r="EM36" s="48">
        <v>0</v>
      </c>
      <c r="EN36" s="49">
        <f t="shared" si="31"/>
        <v>0</v>
      </c>
      <c r="EO36" s="35"/>
    </row>
    <row r="37" spans="1:145" s="2" customFormat="1" ht="15" customHeight="1" thickBot="1" x14ac:dyDescent="0.2">
      <c r="A37" s="50" t="s">
        <v>46</v>
      </c>
      <c r="B37" s="51">
        <v>0</v>
      </c>
      <c r="C37" s="52">
        <v>0</v>
      </c>
      <c r="D37" s="52">
        <v>3794043</v>
      </c>
      <c r="E37" s="52">
        <v>5342050</v>
      </c>
      <c r="F37" s="52">
        <v>5807078</v>
      </c>
      <c r="G37" s="52">
        <v>6068351</v>
      </c>
      <c r="H37" s="53">
        <v>4921111</v>
      </c>
      <c r="I37" s="54">
        <f t="shared" si="16"/>
        <v>25932633</v>
      </c>
      <c r="J37" s="50" t="s">
        <v>46</v>
      </c>
      <c r="K37" s="51">
        <v>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55">
        <v>0</v>
      </c>
      <c r="R37" s="56">
        <f t="shared" si="17"/>
        <v>0</v>
      </c>
      <c r="S37" s="50" t="s">
        <v>46</v>
      </c>
      <c r="T37" s="51">
        <v>107505</v>
      </c>
      <c r="U37" s="52">
        <v>629433</v>
      </c>
      <c r="V37" s="52">
        <v>1376219</v>
      </c>
      <c r="W37" s="52">
        <v>1830625</v>
      </c>
      <c r="X37" s="52">
        <v>894764</v>
      </c>
      <c r="Y37" s="52">
        <v>621555</v>
      </c>
      <c r="Z37" s="55">
        <v>574686</v>
      </c>
      <c r="AA37" s="56">
        <f t="shared" si="18"/>
        <v>6034787</v>
      </c>
      <c r="AB37" s="50" t="s">
        <v>46</v>
      </c>
      <c r="AC37" s="51">
        <v>42912</v>
      </c>
      <c r="AD37" s="52">
        <v>0</v>
      </c>
      <c r="AE37" s="52">
        <v>46431</v>
      </c>
      <c r="AF37" s="52">
        <v>93078</v>
      </c>
      <c r="AG37" s="52">
        <v>106929</v>
      </c>
      <c r="AH37" s="52">
        <v>98856</v>
      </c>
      <c r="AI37" s="55">
        <v>38808</v>
      </c>
      <c r="AJ37" s="56">
        <f t="shared" si="19"/>
        <v>427014</v>
      </c>
      <c r="AK37" s="50" t="s">
        <v>46</v>
      </c>
      <c r="AL37" s="51">
        <v>14805</v>
      </c>
      <c r="AM37" s="52">
        <v>7353</v>
      </c>
      <c r="AN37" s="52">
        <v>103989</v>
      </c>
      <c r="AO37" s="52">
        <v>101148</v>
      </c>
      <c r="AP37" s="52">
        <v>83326</v>
      </c>
      <c r="AQ37" s="52">
        <v>152379</v>
      </c>
      <c r="AR37" s="55">
        <v>67786</v>
      </c>
      <c r="AS37" s="56">
        <f t="shared" si="20"/>
        <v>530786</v>
      </c>
      <c r="AT37" s="50" t="s">
        <v>46</v>
      </c>
      <c r="AU37" s="51">
        <v>0</v>
      </c>
      <c r="AV37" s="52">
        <v>0</v>
      </c>
      <c r="AW37" s="52">
        <v>3566649</v>
      </c>
      <c r="AX37" s="52">
        <v>5893678</v>
      </c>
      <c r="AY37" s="52">
        <v>5246501</v>
      </c>
      <c r="AZ37" s="52">
        <v>3204142</v>
      </c>
      <c r="BA37" s="55">
        <v>1628681</v>
      </c>
      <c r="BB37" s="56">
        <f t="shared" si="21"/>
        <v>19539651</v>
      </c>
      <c r="BC37" s="50" t="s">
        <v>46</v>
      </c>
      <c r="BD37" s="51">
        <v>160787</v>
      </c>
      <c r="BE37" s="52">
        <v>273573</v>
      </c>
      <c r="BF37" s="52">
        <v>682486</v>
      </c>
      <c r="BG37" s="52">
        <v>1019860</v>
      </c>
      <c r="BH37" s="52">
        <v>751320</v>
      </c>
      <c r="BI37" s="52">
        <v>226008</v>
      </c>
      <c r="BJ37" s="55">
        <v>133740</v>
      </c>
      <c r="BK37" s="56">
        <f t="shared" si="22"/>
        <v>3247774</v>
      </c>
      <c r="BL37" s="50" t="s">
        <v>46</v>
      </c>
      <c r="BM37" s="51">
        <v>0</v>
      </c>
      <c r="BN37" s="52">
        <v>46359</v>
      </c>
      <c r="BO37" s="52">
        <v>1118889</v>
      </c>
      <c r="BP37" s="52">
        <v>2322406</v>
      </c>
      <c r="BQ37" s="52">
        <v>6209005</v>
      </c>
      <c r="BR37" s="52">
        <v>4560084</v>
      </c>
      <c r="BS37" s="55">
        <v>946386</v>
      </c>
      <c r="BT37" s="56">
        <f t="shared" si="23"/>
        <v>15203129</v>
      </c>
      <c r="BU37" s="50" t="s">
        <v>46</v>
      </c>
      <c r="BV37" s="51">
        <v>0</v>
      </c>
      <c r="BW37" s="52">
        <v>0</v>
      </c>
      <c r="BX37" s="52">
        <v>391032</v>
      </c>
      <c r="BY37" s="52">
        <v>50778</v>
      </c>
      <c r="BZ37" s="52">
        <v>159471</v>
      </c>
      <c r="CA37" s="52">
        <v>451188</v>
      </c>
      <c r="CB37" s="55">
        <v>0</v>
      </c>
      <c r="CC37" s="56">
        <f t="shared" si="24"/>
        <v>1052469</v>
      </c>
      <c r="CD37" s="50" t="s">
        <v>46</v>
      </c>
      <c r="CE37" s="51">
        <v>0</v>
      </c>
      <c r="CF37" s="52">
        <v>0</v>
      </c>
      <c r="CG37" s="52">
        <v>80469</v>
      </c>
      <c r="CH37" s="52">
        <v>24489</v>
      </c>
      <c r="CI37" s="52">
        <v>85176</v>
      </c>
      <c r="CJ37" s="52">
        <v>335286</v>
      </c>
      <c r="CK37" s="55">
        <v>0</v>
      </c>
      <c r="CL37" s="56">
        <f t="shared" si="25"/>
        <v>525420</v>
      </c>
      <c r="CM37" s="50" t="s">
        <v>46</v>
      </c>
      <c r="CN37" s="51">
        <v>0</v>
      </c>
      <c r="CO37" s="52">
        <v>0</v>
      </c>
      <c r="CP37" s="52">
        <v>0</v>
      </c>
      <c r="CQ37" s="52">
        <v>0</v>
      </c>
      <c r="CR37" s="52">
        <v>0</v>
      </c>
      <c r="CS37" s="52">
        <v>0</v>
      </c>
      <c r="CT37" s="55">
        <v>0</v>
      </c>
      <c r="CU37" s="56">
        <f t="shared" si="26"/>
        <v>0</v>
      </c>
      <c r="CV37" s="50" t="s">
        <v>46</v>
      </c>
      <c r="CW37" s="51">
        <v>134505</v>
      </c>
      <c r="CX37" s="52">
        <v>245420</v>
      </c>
      <c r="CY37" s="52">
        <v>509378</v>
      </c>
      <c r="CZ37" s="52">
        <v>1702611</v>
      </c>
      <c r="DA37" s="52">
        <v>1274221</v>
      </c>
      <c r="DB37" s="52">
        <v>951300</v>
      </c>
      <c r="DC37" s="55">
        <v>625070</v>
      </c>
      <c r="DD37" s="56">
        <f t="shared" si="27"/>
        <v>5442505</v>
      </c>
      <c r="DE37" s="50" t="s">
        <v>46</v>
      </c>
      <c r="DF37" s="51">
        <v>0</v>
      </c>
      <c r="DG37" s="52">
        <v>26334</v>
      </c>
      <c r="DH37" s="52">
        <v>0</v>
      </c>
      <c r="DI37" s="52">
        <v>58410</v>
      </c>
      <c r="DJ37" s="52">
        <v>92304</v>
      </c>
      <c r="DK37" s="52">
        <v>27720</v>
      </c>
      <c r="DL37" s="55">
        <v>47520</v>
      </c>
      <c r="DM37" s="56">
        <f t="shared" si="28"/>
        <v>252288</v>
      </c>
      <c r="DN37" s="50" t="s">
        <v>46</v>
      </c>
      <c r="DO37" s="51">
        <v>324420</v>
      </c>
      <c r="DP37" s="52">
        <v>190880</v>
      </c>
      <c r="DQ37" s="52">
        <v>202686</v>
      </c>
      <c r="DR37" s="52">
        <v>18810</v>
      </c>
      <c r="DS37" s="52">
        <v>142489</v>
      </c>
      <c r="DT37" s="52">
        <v>110880</v>
      </c>
      <c r="DU37" s="55">
        <v>0</v>
      </c>
      <c r="DV37" s="56">
        <f t="shared" si="29"/>
        <v>990165</v>
      </c>
      <c r="DW37" s="50" t="s">
        <v>46</v>
      </c>
      <c r="DX37" s="51">
        <v>62794</v>
      </c>
      <c r="DY37" s="52">
        <v>0</v>
      </c>
      <c r="DZ37" s="52">
        <v>1291646</v>
      </c>
      <c r="EA37" s="52">
        <v>792645</v>
      </c>
      <c r="EB37" s="52">
        <v>905522</v>
      </c>
      <c r="EC37" s="52">
        <v>744559</v>
      </c>
      <c r="ED37" s="55">
        <v>264357</v>
      </c>
      <c r="EE37" s="56">
        <f t="shared" si="30"/>
        <v>4061523</v>
      </c>
      <c r="EF37" s="50" t="s">
        <v>46</v>
      </c>
      <c r="EG37" s="51">
        <v>0</v>
      </c>
      <c r="EH37" s="52">
        <v>0</v>
      </c>
      <c r="EI37" s="52">
        <v>0</v>
      </c>
      <c r="EJ37" s="52">
        <v>0</v>
      </c>
      <c r="EK37" s="52">
        <v>0</v>
      </c>
      <c r="EL37" s="52">
        <v>0</v>
      </c>
      <c r="EM37" s="55">
        <v>0</v>
      </c>
      <c r="EN37" s="56">
        <f t="shared" si="31"/>
        <v>0</v>
      </c>
      <c r="EO37" s="35"/>
    </row>
    <row r="38" spans="1:145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</row>
  </sheetData>
  <mergeCells count="64">
    <mergeCell ref="AU4:BB5"/>
    <mergeCell ref="BC4:BC6"/>
    <mergeCell ref="BD4:BK5"/>
    <mergeCell ref="BV4:CC5"/>
    <mergeCell ref="CE4:CL5"/>
    <mergeCell ref="DU1:DV1"/>
    <mergeCell ref="ED1:EE1"/>
    <mergeCell ref="EM1:EN1"/>
    <mergeCell ref="A4:A6"/>
    <mergeCell ref="B4:I5"/>
    <mergeCell ref="J4:J6"/>
    <mergeCell ref="K4:R5"/>
    <mergeCell ref="CM4:CM6"/>
    <mergeCell ref="BM4:BT5"/>
    <mergeCell ref="S4:S6"/>
    <mergeCell ref="AC4:AJ5"/>
    <mergeCell ref="AK4:AK6"/>
    <mergeCell ref="AL4:AS5"/>
    <mergeCell ref="BL4:BL6"/>
    <mergeCell ref="AT4:AT6"/>
    <mergeCell ref="CW4:DD5"/>
    <mergeCell ref="DW4:DW6"/>
    <mergeCell ref="DX4:EE5"/>
    <mergeCell ref="DE4:DE6"/>
    <mergeCell ref="DF4:DM5"/>
    <mergeCell ref="DN4:DN6"/>
    <mergeCell ref="DO4:DV5"/>
    <mergeCell ref="CB1:CC1"/>
    <mergeCell ref="BS2:BT2"/>
    <mergeCell ref="CB2:CC2"/>
    <mergeCell ref="BS1:BT1"/>
    <mergeCell ref="BJ2:BK2"/>
    <mergeCell ref="Z1:AA1"/>
    <mergeCell ref="H2:I2"/>
    <mergeCell ref="Q2:R2"/>
    <mergeCell ref="Z2:AA2"/>
    <mergeCell ref="BU4:BU6"/>
    <mergeCell ref="T4:AA5"/>
    <mergeCell ref="AB4:AB6"/>
    <mergeCell ref="AI1:AJ1"/>
    <mergeCell ref="AR1:AS1"/>
    <mergeCell ref="BA1:BB1"/>
    <mergeCell ref="BA2:BB2"/>
    <mergeCell ref="AI2:AJ2"/>
    <mergeCell ref="AR2:AS2"/>
    <mergeCell ref="H1:I1"/>
    <mergeCell ref="Q1:R1"/>
    <mergeCell ref="BJ1:BK1"/>
    <mergeCell ref="DU2:DV2"/>
    <mergeCell ref="ED2:EE2"/>
    <mergeCell ref="EM2:EN2"/>
    <mergeCell ref="CD4:CD6"/>
    <mergeCell ref="DL1:DM1"/>
    <mergeCell ref="DL2:DM2"/>
    <mergeCell ref="CK2:CL2"/>
    <mergeCell ref="DC2:DD2"/>
    <mergeCell ref="CT1:CU1"/>
    <mergeCell ref="CT2:CU2"/>
    <mergeCell ref="DC1:DD1"/>
    <mergeCell ref="CK1:CL1"/>
    <mergeCell ref="CN4:CU5"/>
    <mergeCell ref="EF4:EF6"/>
    <mergeCell ref="EG4:EN5"/>
    <mergeCell ref="CV4:CV6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17" orientation="landscape" r:id="rId1"/>
  <headerFooter alignWithMargins="0"/>
  <colBreaks count="15" manualBreakCount="15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  <brk id="81" max="1048575" man="1"/>
    <brk id="90" max="1048575" man="1"/>
    <brk id="99" max="1048575" man="1"/>
    <brk id="108" max="1048575" man="1"/>
    <brk id="117" max="1048575" man="1"/>
    <brk id="126" max="1048575" man="1"/>
    <brk id="1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居宅介護（介護予防）サービス受給者数</vt:lpstr>
      <vt:lpstr>居宅介護（介護予防）サービス給付費</vt:lpstr>
      <vt:lpstr>'居宅介護（介護予防）サービス給付費'!Print_Area</vt:lpstr>
      <vt:lpstr>'居宅介護（介護予防）サービス受給者数'!Print_Area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2025-12-23T02:17:32Z</cp:lastPrinted>
  <dcterms:created xsi:type="dcterms:W3CDTF">2011-02-15T07:38:47Z</dcterms:created>
  <dcterms:modified xsi:type="dcterms:W3CDTF">2026-01-27T06:42:23Z</dcterms:modified>
</cp:coreProperties>
</file>