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31.37\長寿社会課\tyouju\05 介護保険班\介護保険班\介護保険事業状況報告\HP作成\R7年度月報\R7.4\02型\"/>
    </mc:Choice>
  </mc:AlternateContent>
  <xr:revisionPtr revIDLastSave="0" documentId="13_ncr:1_{FD1A06FA-4255-426D-9176-E98D659834F5}" xr6:coauthVersionLast="47" xr6:coauthVersionMax="47" xr10:uidLastSave="{00000000-0000-0000-0000-000000000000}"/>
  <bookViews>
    <workbookView xWindow="1170" yWindow="1170" windowWidth="21600" windowHeight="11295" tabRatio="597" xr2:uid="{00000000-000D-0000-FFFF-FFFF00000000}"/>
  </bookViews>
  <sheets>
    <sheet name="居宅介護（介護予防）サービス受給者数" sheetId="2" r:id="rId1"/>
    <sheet name="居宅介護（介護予防）サービス給付費" sheetId="1" r:id="rId2"/>
  </sheets>
  <definedNames>
    <definedName name="_xlnm.Print_Area" localSheetId="1">'居宅介護（介護予防）サービス給付費'!$A$1:$EN$37</definedName>
    <definedName name="_xlnm.Print_Area" localSheetId="0">'居宅介護（介護予防）サービス受給者数'!$A$1:$AB$37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D8" i="1" l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R8" i="2" l="1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8" i="2" l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CL37" i="1" l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9" i="1"/>
  <c r="CL8" i="1"/>
  <c r="CC37" i="1" l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4" i="1"/>
  <c r="CC13" i="1"/>
  <c r="CC12" i="1"/>
  <c r="CC11" i="1"/>
  <c r="CC10" i="1"/>
  <c r="CC9" i="1"/>
  <c r="CC8" i="1"/>
  <c r="Z2" i="2" l="1"/>
  <c r="Z1" i="2"/>
  <c r="Q2" i="2"/>
  <c r="Q1" i="2"/>
  <c r="EM2" i="1"/>
  <c r="EM1" i="1"/>
  <c r="ED2" i="1"/>
  <c r="ED1" i="1"/>
  <c r="DU2" i="1"/>
  <c r="DU1" i="1"/>
  <c r="DL2" i="1"/>
  <c r="DL1" i="1"/>
  <c r="DC2" i="1"/>
  <c r="DC1" i="1"/>
  <c r="CT2" i="1"/>
  <c r="CT1" i="1"/>
  <c r="CK2" i="1"/>
  <c r="CK1" i="1"/>
  <c r="CB2" i="1"/>
  <c r="CB1" i="1"/>
  <c r="BS2" i="1"/>
  <c r="BS1" i="1"/>
  <c r="BJ2" i="1"/>
  <c r="BJ1" i="1"/>
  <c r="BA2" i="1"/>
  <c r="BA1" i="1"/>
  <c r="AR2" i="1"/>
  <c r="AR1" i="1"/>
  <c r="AI2" i="1"/>
  <c r="AI1" i="1"/>
  <c r="Z2" i="1"/>
  <c r="Z1" i="1"/>
  <c r="Q2" i="1"/>
  <c r="Q1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CU37" i="1"/>
  <c r="CU36" i="1"/>
  <c r="CU35" i="1"/>
  <c r="CU34" i="1"/>
  <c r="CU33" i="1"/>
  <c r="CU32" i="1"/>
  <c r="CU31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17" i="1"/>
  <c r="CU16" i="1"/>
  <c r="CU15" i="1"/>
  <c r="CU14" i="1"/>
  <c r="CU13" i="1"/>
  <c r="CU12" i="1"/>
  <c r="CU11" i="1"/>
  <c r="CU10" i="1"/>
  <c r="CU9" i="1"/>
  <c r="CU8" i="1"/>
  <c r="CT7" i="1"/>
  <c r="CS7" i="1"/>
  <c r="CR7" i="1"/>
  <c r="CQ7" i="1"/>
  <c r="CP7" i="1"/>
  <c r="CO7" i="1"/>
  <c r="CN7" i="1"/>
  <c r="EN37" i="1"/>
  <c r="EN36" i="1"/>
  <c r="EN35" i="1"/>
  <c r="EN34" i="1"/>
  <c r="EN33" i="1"/>
  <c r="EN32" i="1"/>
  <c r="EN31" i="1"/>
  <c r="EN30" i="1"/>
  <c r="EN29" i="1"/>
  <c r="EN28" i="1"/>
  <c r="EN27" i="1"/>
  <c r="EN26" i="1"/>
  <c r="EN25" i="1"/>
  <c r="EN24" i="1"/>
  <c r="EN23" i="1"/>
  <c r="EN22" i="1"/>
  <c r="EN21" i="1"/>
  <c r="EN20" i="1"/>
  <c r="EN19" i="1"/>
  <c r="EN18" i="1"/>
  <c r="EN17" i="1"/>
  <c r="EN16" i="1"/>
  <c r="EN15" i="1"/>
  <c r="EN14" i="1"/>
  <c r="EN13" i="1"/>
  <c r="EN12" i="1"/>
  <c r="EN11" i="1"/>
  <c r="EN10" i="1"/>
  <c r="EN9" i="1"/>
  <c r="EN8" i="1"/>
  <c r="EM7" i="1"/>
  <c r="EL7" i="1"/>
  <c r="EK7" i="1"/>
  <c r="EJ7" i="1"/>
  <c r="EI7" i="1"/>
  <c r="EH7" i="1"/>
  <c r="EG7" i="1"/>
  <c r="EE37" i="1"/>
  <c r="EE36" i="1"/>
  <c r="EE35" i="1"/>
  <c r="EE34" i="1"/>
  <c r="EE33" i="1"/>
  <c r="EE32" i="1"/>
  <c r="EE31" i="1"/>
  <c r="EE30" i="1"/>
  <c r="EE29" i="1"/>
  <c r="EE28" i="1"/>
  <c r="EE27" i="1"/>
  <c r="EE26" i="1"/>
  <c r="EE25" i="1"/>
  <c r="EE24" i="1"/>
  <c r="EE23" i="1"/>
  <c r="EE22" i="1"/>
  <c r="EE21" i="1"/>
  <c r="EE20" i="1"/>
  <c r="EE19" i="1"/>
  <c r="EE18" i="1"/>
  <c r="EE17" i="1"/>
  <c r="EE16" i="1"/>
  <c r="EE15" i="1"/>
  <c r="EE14" i="1"/>
  <c r="EE13" i="1"/>
  <c r="EE12" i="1"/>
  <c r="EE11" i="1"/>
  <c r="EE10" i="1"/>
  <c r="EE9" i="1"/>
  <c r="EE8" i="1"/>
  <c r="ED7" i="1"/>
  <c r="EC7" i="1"/>
  <c r="EB7" i="1"/>
  <c r="EA7" i="1"/>
  <c r="DZ7" i="1"/>
  <c r="DY7" i="1"/>
  <c r="DX7" i="1"/>
  <c r="DV37" i="1"/>
  <c r="DV36" i="1"/>
  <c r="DV35" i="1"/>
  <c r="DV34" i="1"/>
  <c r="DV33" i="1"/>
  <c r="DV32" i="1"/>
  <c r="DV31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17" i="1"/>
  <c r="DV16" i="1"/>
  <c r="DV15" i="1"/>
  <c r="DV14" i="1"/>
  <c r="DV13" i="1"/>
  <c r="DV12" i="1"/>
  <c r="DV11" i="1"/>
  <c r="DV10" i="1"/>
  <c r="DV9" i="1"/>
  <c r="DV8" i="1"/>
  <c r="DU7" i="1"/>
  <c r="DT7" i="1"/>
  <c r="DS7" i="1"/>
  <c r="DR7" i="1"/>
  <c r="DQ7" i="1"/>
  <c r="DP7" i="1"/>
  <c r="DO7" i="1"/>
  <c r="DM37" i="1"/>
  <c r="DM36" i="1"/>
  <c r="DM35" i="1"/>
  <c r="DM34" i="1"/>
  <c r="DM33" i="1"/>
  <c r="DM32" i="1"/>
  <c r="DM31" i="1"/>
  <c r="DM30" i="1"/>
  <c r="DM29" i="1"/>
  <c r="DM28" i="1"/>
  <c r="DM27" i="1"/>
  <c r="DM26" i="1"/>
  <c r="DM25" i="1"/>
  <c r="DM24" i="1"/>
  <c r="DM23" i="1"/>
  <c r="DM22" i="1"/>
  <c r="DM21" i="1"/>
  <c r="DM20" i="1"/>
  <c r="DM19" i="1"/>
  <c r="DM18" i="1"/>
  <c r="DM17" i="1"/>
  <c r="DM16" i="1"/>
  <c r="DM15" i="1"/>
  <c r="DM14" i="1"/>
  <c r="DM13" i="1"/>
  <c r="DM12" i="1"/>
  <c r="DM11" i="1"/>
  <c r="DM10" i="1"/>
  <c r="DM9" i="1"/>
  <c r="DM8" i="1"/>
  <c r="DL7" i="1"/>
  <c r="DK7" i="1"/>
  <c r="DJ7" i="1"/>
  <c r="DI7" i="1"/>
  <c r="DH7" i="1"/>
  <c r="DG7" i="1"/>
  <c r="DF7" i="1"/>
  <c r="DC7" i="1"/>
  <c r="DB7" i="1"/>
  <c r="DA7" i="1"/>
  <c r="CZ7" i="1"/>
  <c r="CY7" i="1"/>
  <c r="CX7" i="1"/>
  <c r="CW7" i="1"/>
  <c r="CK7" i="1"/>
  <c r="CJ7" i="1"/>
  <c r="CI7" i="1"/>
  <c r="CH7" i="1"/>
  <c r="CG7" i="1"/>
  <c r="CF7" i="1"/>
  <c r="CE7" i="1"/>
  <c r="CB7" i="1"/>
  <c r="CA7" i="1"/>
  <c r="BZ7" i="1"/>
  <c r="BY7" i="1"/>
  <c r="BX7" i="1"/>
  <c r="BW7" i="1"/>
  <c r="BV7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4" i="1"/>
  <c r="BT13" i="1"/>
  <c r="BT12" i="1"/>
  <c r="BT11" i="1"/>
  <c r="BT10" i="1"/>
  <c r="BT9" i="1"/>
  <c r="BT8" i="1"/>
  <c r="BS7" i="1"/>
  <c r="BR7" i="1"/>
  <c r="BQ7" i="1"/>
  <c r="BP7" i="1"/>
  <c r="BO7" i="1"/>
  <c r="BN7" i="1"/>
  <c r="BM7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4" i="1"/>
  <c r="BK13" i="1"/>
  <c r="BK12" i="1"/>
  <c r="BK11" i="1"/>
  <c r="BK10" i="1"/>
  <c r="BK9" i="1"/>
  <c r="BK8" i="1"/>
  <c r="BJ7" i="1"/>
  <c r="BI7" i="1"/>
  <c r="BH7" i="1"/>
  <c r="BG7" i="1"/>
  <c r="BF7" i="1"/>
  <c r="BE7" i="1"/>
  <c r="BD7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BB10" i="1"/>
  <c r="BB9" i="1"/>
  <c r="BB8" i="1"/>
  <c r="BA7" i="1"/>
  <c r="AZ7" i="1"/>
  <c r="AY7" i="1"/>
  <c r="AX7" i="1"/>
  <c r="AW7" i="1"/>
  <c r="AV7" i="1"/>
  <c r="AU7" i="1"/>
  <c r="AR7" i="1"/>
  <c r="AQ7" i="1"/>
  <c r="AP7" i="1"/>
  <c r="AO7" i="1"/>
  <c r="AN7" i="1"/>
  <c r="AM7" i="1"/>
  <c r="AL7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I7" i="1"/>
  <c r="AH7" i="1"/>
  <c r="AG7" i="1"/>
  <c r="AF7" i="1"/>
  <c r="AE7" i="1"/>
  <c r="AD7" i="1"/>
  <c r="AC7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Z7" i="1"/>
  <c r="Y7" i="1"/>
  <c r="X7" i="1"/>
  <c r="W7" i="1"/>
  <c r="V7" i="1"/>
  <c r="U7" i="1"/>
  <c r="T7" i="1"/>
  <c r="Q7" i="1"/>
  <c r="P7" i="1"/>
  <c r="O7" i="1"/>
  <c r="N7" i="1"/>
  <c r="M7" i="1"/>
  <c r="L7" i="1"/>
  <c r="K7" i="1"/>
  <c r="H7" i="1"/>
  <c r="G7" i="1"/>
  <c r="F7" i="1"/>
  <c r="E7" i="1"/>
  <c r="D7" i="1"/>
  <c r="C7" i="1"/>
  <c r="B7" i="1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Z7" i="2"/>
  <c r="Y7" i="2"/>
  <c r="X7" i="2"/>
  <c r="W7" i="2"/>
  <c r="V7" i="2"/>
  <c r="U7" i="2"/>
  <c r="T7" i="2"/>
  <c r="Q7" i="2"/>
  <c r="P7" i="2"/>
  <c r="O7" i="2"/>
  <c r="N7" i="2"/>
  <c r="M7" i="2"/>
  <c r="L7" i="2"/>
  <c r="K7" i="2"/>
  <c r="H7" i="2"/>
  <c r="G7" i="2"/>
  <c r="F7" i="2"/>
  <c r="E7" i="2"/>
  <c r="D7" i="2"/>
  <c r="C7" i="2"/>
  <c r="B7" i="2"/>
  <c r="EE7" i="1" l="1"/>
  <c r="I7" i="2"/>
  <c r="BK7" i="1"/>
  <c r="BB7" i="1"/>
  <c r="CC7" i="1"/>
  <c r="AA7" i="2"/>
  <c r="DD7" i="1"/>
  <c r="CU7" i="1"/>
  <c r="R7" i="2"/>
  <c r="R7" i="1"/>
  <c r="AJ7" i="1"/>
  <c r="AA7" i="1"/>
  <c r="EN7" i="1"/>
  <c r="DV7" i="1"/>
  <c r="DM7" i="1"/>
  <c r="CL7" i="1"/>
  <c r="BT7" i="1"/>
  <c r="AS7" i="1"/>
  <c r="I7" i="1"/>
</calcChain>
</file>

<file path=xl/sharedStrings.xml><?xml version="1.0" encoding="utf-8"?>
<sst xmlns="http://schemas.openxmlformats.org/spreadsheetml/2006/main" count="821" uniqueCount="66">
  <si>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</si>
  <si>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</si>
  <si>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</si>
  <si>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</si>
  <si>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</si>
  <si>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</si>
  <si>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</si>
  <si>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</si>
  <si>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</si>
  <si>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福祉用具貸与</t>
  </si>
  <si>
    <t>福祉用具購入費</t>
  </si>
  <si>
    <t>住宅改修費</t>
  </si>
  <si>
    <t>特定施設入居者生活介護</t>
  </si>
  <si>
    <t>介護予防支援・居宅介護支援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</si>
  <si>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</si>
  <si>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</si>
  <si>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</si>
  <si>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</si>
  <si>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</si>
  <si>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</si>
  <si>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</si>
  <si>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</si>
  <si>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</si>
  <si>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</si>
  <si>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</si>
  <si>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</si>
  <si>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</si>
  <si>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</si>
  <si>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</si>
  <si>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</si>
  <si>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</si>
  <si>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</si>
  <si>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</si>
  <si>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</si>
  <si>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</si>
  <si>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</si>
  <si>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</si>
  <si>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</si>
  <si>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</si>
  <si>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</si>
  <si>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</si>
  <si>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</si>
  <si>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</si>
  <si>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</si>
  <si>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</si>
  <si>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</si>
  <si>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</si>
  <si>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</si>
  <si>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</si>
  <si>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</si>
  <si>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</si>
  <si>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県計</t>
    <rPh sb="0" eb="2">
      <t>ケンケイ</t>
    </rPh>
    <phoneticPr fontId="2"/>
  </si>
  <si>
    <t>第１号被保険者</t>
  </si>
  <si>
    <t>第２号被保険者</t>
  </si>
  <si>
    <t>総数</t>
  </si>
  <si>
    <t>居宅介護(介護予防)サービス受給者数</t>
    <phoneticPr fontId="2"/>
  </si>
  <si>
    <t>（単位：人）</t>
    <rPh sb="1" eb="3">
      <t>タンイ</t>
    </rPh>
    <rPh sb="4" eb="5">
      <t>ニン</t>
    </rPh>
    <phoneticPr fontId="2"/>
  </si>
  <si>
    <t>市町村</t>
    <rPh sb="0" eb="3">
      <t>シチョウソン</t>
    </rPh>
    <phoneticPr fontId="2"/>
  </si>
  <si>
    <t>合計</t>
    <rPh sb="0" eb="2">
      <t>ゴウケイ</t>
    </rPh>
    <phoneticPr fontId="2"/>
  </si>
  <si>
    <t>居宅介護（介護予防）サービス給付費</t>
    <phoneticPr fontId="2"/>
  </si>
  <si>
    <t>（単位：円）</t>
    <rPh sb="1" eb="3">
      <t>タンイ</t>
    </rPh>
    <rPh sb="4" eb="5">
      <t>エン</t>
    </rPh>
    <phoneticPr fontId="2"/>
  </si>
  <si>
    <t>居宅介護（介護予防）サービス給付費</t>
    <rPh sb="0" eb="2">
      <t>キョタク</t>
    </rPh>
    <rPh sb="2" eb="4">
      <t>カイゴ</t>
    </rPh>
    <rPh sb="5" eb="7">
      <t>カイゴ</t>
    </rPh>
    <rPh sb="7" eb="9">
      <t>ヨボウ</t>
    </rPh>
    <phoneticPr fontId="2"/>
  </si>
  <si>
    <t>短期入所療養介護（介護医療院）</t>
    <rPh sb="9" eb="11">
      <t>カイゴ</t>
    </rPh>
    <rPh sb="11" eb="13">
      <t>イリョウ</t>
    </rPh>
    <rPh sb="13" eb="14">
      <t>イン</t>
    </rPh>
    <phoneticPr fontId="2"/>
  </si>
  <si>
    <t>短期入所療養介護（病院等）</t>
    <rPh sb="9" eb="11">
      <t>ビョウイン</t>
    </rPh>
    <phoneticPr fontId="2"/>
  </si>
  <si>
    <t>　現物給付（ 2月サービス分）</t>
    <phoneticPr fontId="2"/>
  </si>
  <si>
    <t>　償還給付（ 3月支出決定分）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</si>
</sst>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_ * #,##0;_ * &quot;△&quot;#,##0;_ * &quot;‐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177" fontId="4" fillId="0" borderId="43">
      <alignment horizontal="right" vertical="center" shrinkToFit="1"/>
    </xf>
  </cellStyleXfs>
  <cellXfs count="80">
    <xf numFmtId="0" fontId="0" fillId="0" borderId="0" xfId="0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shrinkToFit="1"/>
    </xf>
    <xf numFmtId="176" fontId="0" fillId="0" borderId="22" xfId="0" applyNumberFormat="1" applyBorder="1">
      <alignment vertical="center"/>
    </xf>
    <xf numFmtId="0" fontId="3" fillId="0" borderId="0" xfId="0" applyFont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176" fontId="0" fillId="0" borderId="2" xfId="0" applyNumberFormat="1" applyBorder="1" applyAlignment="1">
      <alignment horizontal="distributed" vertical="center"/>
    </xf>
    <xf numFmtId="176" fontId="0" fillId="0" borderId="3" xfId="0" applyNumberFormat="1" applyBorder="1" applyAlignment="1">
      <alignment horizontal="distributed" vertical="center"/>
    </xf>
    <xf numFmtId="176" fontId="0" fillId="0" borderId="4" xfId="0" applyNumberFormat="1" applyBorder="1" applyAlignment="1">
      <alignment horizontal="distributed" vertical="center"/>
    </xf>
    <xf numFmtId="176" fontId="0" fillId="0" borderId="5" xfId="0" applyNumberFormat="1" applyBorder="1" applyAlignment="1">
      <alignment horizontal="distributed" vertical="center"/>
    </xf>
    <xf numFmtId="176" fontId="0" fillId="0" borderId="6" xfId="0" applyNumberFormat="1" applyBorder="1" applyAlignment="1">
      <alignment horizontal="distributed" vertical="center"/>
    </xf>
    <xf numFmtId="176" fontId="0" fillId="0" borderId="0" xfId="0" applyNumberFormat="1" applyAlignment="1">
      <alignment horizontal="distributed" vertical="center"/>
    </xf>
    <xf numFmtId="176" fontId="3" fillId="0" borderId="7" xfId="0" applyNumberFormat="1" applyFont="1" applyBorder="1" applyAlignment="1">
      <alignment horizontal="distributed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3" fillId="0" borderId="12" xfId="0" applyNumberFormat="1" applyFont="1" applyBorder="1" applyAlignment="1">
      <alignment horizontal="distributed"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3" fillId="0" borderId="17" xfId="0" applyNumberFormat="1" applyFont="1" applyBorder="1" applyAlignment="1">
      <alignment horizontal="distributed" vertical="center"/>
    </xf>
    <xf numFmtId="176" fontId="0" fillId="0" borderId="18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3" fillId="0" borderId="21" xfId="0" applyNumberFormat="1" applyFont="1" applyBorder="1" applyAlignment="1">
      <alignment horizontal="distributed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0" fontId="1" fillId="0" borderId="0" xfId="0" applyFont="1">
      <alignment vertical="center"/>
    </xf>
    <xf numFmtId="176" fontId="3" fillId="0" borderId="7" xfId="0" applyNumberFormat="1" applyFont="1" applyBorder="1" applyAlignment="1">
      <alignment horizontal="distributed" vertical="center" shrinkToFit="1"/>
    </xf>
    <xf numFmtId="176" fontId="0" fillId="0" borderId="8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10" xfId="0" applyNumberForma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176" fontId="3" fillId="0" borderId="34" xfId="0" applyNumberFormat="1" applyFont="1" applyBorder="1" applyAlignment="1">
      <alignment horizontal="distributed" vertical="center" shrinkToFit="1"/>
    </xf>
    <xf numFmtId="176" fontId="0" fillId="0" borderId="41" xfId="0" applyNumberFormat="1" applyBorder="1" applyAlignment="1">
      <alignment vertical="center" shrinkToFit="1"/>
    </xf>
    <xf numFmtId="176" fontId="0" fillId="0" borderId="23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42" xfId="0" applyNumberFormat="1" applyBorder="1" applyAlignment="1">
      <alignment vertical="center" shrinkToFit="1"/>
    </xf>
    <xf numFmtId="176" fontId="3" fillId="0" borderId="44" xfId="0" applyNumberFormat="1" applyFont="1" applyBorder="1" applyAlignment="1">
      <alignment horizontal="distributed" vertical="center" shrinkToFit="1"/>
    </xf>
    <xf numFmtId="176" fontId="0" fillId="0" borderId="40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20" xfId="0" applyNumberFormat="1" applyBorder="1" applyAlignment="1">
      <alignment vertical="center" shrinkToFit="1"/>
    </xf>
    <xf numFmtId="176" fontId="0" fillId="0" borderId="19" xfId="0" applyNumberFormat="1" applyBorder="1" applyAlignment="1">
      <alignment vertical="center" shrinkToFit="1"/>
    </xf>
    <xf numFmtId="176" fontId="3" fillId="0" borderId="45" xfId="0" applyNumberFormat="1" applyFont="1" applyBorder="1" applyAlignment="1">
      <alignment horizontal="distributed" vertical="center" shrinkToFit="1"/>
    </xf>
    <xf numFmtId="176" fontId="0" fillId="0" borderId="6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5" xfId="0" applyNumberFormat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176" fontId="3" fillId="0" borderId="28" xfId="0" applyNumberFormat="1" applyFont="1" applyBorder="1" applyAlignment="1">
      <alignment horizontal="distributed" vertical="center"/>
    </xf>
    <xf numFmtId="176" fontId="3" fillId="0" borderId="29" xfId="0" applyNumberFormat="1" applyFont="1" applyBorder="1" applyAlignment="1">
      <alignment horizontal="distributed" vertical="center"/>
    </xf>
    <xf numFmtId="176" fontId="3" fillId="0" borderId="30" xfId="0" applyNumberFormat="1" applyFont="1" applyBorder="1" applyAlignment="1">
      <alignment horizontal="distributed" vertical="center"/>
    </xf>
    <xf numFmtId="176" fontId="0" fillId="0" borderId="31" xfId="0" applyNumberFormat="1" applyBorder="1" applyAlignment="1">
      <alignment horizontal="center" vertical="center"/>
    </xf>
    <xf numFmtId="176" fontId="0" fillId="0" borderId="3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1" fillId="0" borderId="32" xfId="0" applyNumberFormat="1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center" vertical="center"/>
    </xf>
    <xf numFmtId="176" fontId="1" fillId="0" borderId="35" xfId="0" applyNumberFormat="1" applyFont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distributed" vertical="center"/>
    </xf>
    <xf numFmtId="176" fontId="3" fillId="0" borderId="17" xfId="0" applyNumberFormat="1" applyFont="1" applyBorder="1" applyAlignment="1">
      <alignment horizontal="distributed" vertical="center"/>
    </xf>
    <xf numFmtId="176" fontId="3" fillId="0" borderId="21" xfId="0" applyNumberFormat="1" applyFont="1" applyBorder="1" applyAlignment="1">
      <alignment horizontal="distributed" vertical="center"/>
    </xf>
  </cellXfs>
  <cellStyles count="2">
    <cellStyle name="ns0_110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37"/>
  <sheetViews>
    <sheetView tabSelected="1" zoomScaleNormal="100" zoomScaleSheetLayoutView="75"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8" width="12.625" style="1" customWidth="1"/>
    <col min="29" max="16384" width="9" style="1"/>
  </cols>
  <sheetData>
    <row r="1" spans="1:28" ht="15" customHeight="1" thickTop="1" x14ac:dyDescent="0.15">
      <c r="A1" s="1" t="s">
        <v>55</v>
      </c>
      <c r="G1" s="3"/>
      <c r="H1" s="63" t="s">
        <v>64</v>
      </c>
      <c r="I1" s="64"/>
      <c r="J1" s="1" t="s">
        <v>55</v>
      </c>
      <c r="Q1" s="63" t="str">
        <f>$H$1</f>
        <v>　現物給付（ 2月サービス分）</v>
      </c>
      <c r="R1" s="64"/>
      <c r="S1" s="1" t="s">
        <v>55</v>
      </c>
      <c r="Z1" s="63" t="str">
        <f>$H$1</f>
        <v>　現物給付（ 2月サービス分）</v>
      </c>
      <c r="AA1" s="64"/>
      <c r="AB1" s="4"/>
    </row>
    <row r="2" spans="1:28" ht="15" customHeight="1" thickBot="1" x14ac:dyDescent="0.2">
      <c r="H2" s="65" t="s">
        <v>65</v>
      </c>
      <c r="I2" s="66"/>
      <c r="Q2" s="65" t="str">
        <f>$H$2</f>
        <v>　償還給付（ 3月支出決定分）</v>
      </c>
      <c r="R2" s="66"/>
      <c r="Z2" s="65" t="str">
        <f>$H$2</f>
        <v>　償還給付（ 3月支出決定分）</v>
      </c>
      <c r="AA2" s="66"/>
      <c r="AB2" s="4"/>
    </row>
    <row r="3" spans="1:28" ht="15" customHeight="1" thickTop="1" thickBot="1" x14ac:dyDescent="0.2">
      <c r="I3" s="5" t="s">
        <v>56</v>
      </c>
      <c r="R3" s="5" t="s">
        <v>56</v>
      </c>
      <c r="AA3" s="5" t="s">
        <v>56</v>
      </c>
      <c r="AB3" s="5"/>
    </row>
    <row r="4" spans="1:28" ht="15" customHeight="1" x14ac:dyDescent="0.15">
      <c r="A4" s="54" t="s">
        <v>57</v>
      </c>
      <c r="B4" s="57" t="s">
        <v>52</v>
      </c>
      <c r="C4" s="58"/>
      <c r="D4" s="58"/>
      <c r="E4" s="58"/>
      <c r="F4" s="58"/>
      <c r="G4" s="58"/>
      <c r="H4" s="58"/>
      <c r="I4" s="59"/>
      <c r="J4" s="54" t="s">
        <v>57</v>
      </c>
      <c r="K4" s="57" t="s">
        <v>53</v>
      </c>
      <c r="L4" s="58"/>
      <c r="M4" s="58"/>
      <c r="N4" s="58"/>
      <c r="O4" s="58"/>
      <c r="P4" s="58"/>
      <c r="Q4" s="58"/>
      <c r="R4" s="59"/>
      <c r="S4" s="54" t="s">
        <v>57</v>
      </c>
      <c r="T4" s="57" t="s">
        <v>54</v>
      </c>
      <c r="U4" s="58"/>
      <c r="V4" s="58"/>
      <c r="W4" s="58"/>
      <c r="X4" s="58"/>
      <c r="Y4" s="58"/>
      <c r="Z4" s="58"/>
      <c r="AA4" s="59"/>
      <c r="AB4" s="6"/>
    </row>
    <row r="5" spans="1:28" ht="15" customHeight="1" x14ac:dyDescent="0.15">
      <c r="A5" s="55"/>
      <c r="B5" s="60"/>
      <c r="C5" s="61"/>
      <c r="D5" s="61"/>
      <c r="E5" s="61"/>
      <c r="F5" s="61"/>
      <c r="G5" s="61"/>
      <c r="H5" s="61"/>
      <c r="I5" s="62"/>
      <c r="J5" s="55"/>
      <c r="K5" s="60"/>
      <c r="L5" s="61"/>
      <c r="M5" s="61"/>
      <c r="N5" s="61"/>
      <c r="O5" s="61"/>
      <c r="P5" s="61"/>
      <c r="Q5" s="61"/>
      <c r="R5" s="62"/>
      <c r="S5" s="55"/>
      <c r="T5" s="60"/>
      <c r="U5" s="61"/>
      <c r="V5" s="61"/>
      <c r="W5" s="61"/>
      <c r="X5" s="61"/>
      <c r="Y5" s="61"/>
      <c r="Z5" s="61"/>
      <c r="AA5" s="62"/>
      <c r="AB5" s="6"/>
    </row>
    <row r="6" spans="1:28" ht="15" customHeight="1" thickBot="1" x14ac:dyDescent="0.2">
      <c r="A6" s="56"/>
      <c r="B6" s="7" t="s">
        <v>14</v>
      </c>
      <c r="C6" s="8" t="s">
        <v>15</v>
      </c>
      <c r="D6" s="8" t="s">
        <v>16</v>
      </c>
      <c r="E6" s="8" t="s">
        <v>17</v>
      </c>
      <c r="F6" s="8" t="s">
        <v>18</v>
      </c>
      <c r="G6" s="8" t="s">
        <v>19</v>
      </c>
      <c r="H6" s="9" t="s">
        <v>20</v>
      </c>
      <c r="I6" s="10" t="s">
        <v>58</v>
      </c>
      <c r="J6" s="56"/>
      <c r="K6" s="11" t="s">
        <v>14</v>
      </c>
      <c r="L6" s="8" t="s">
        <v>15</v>
      </c>
      <c r="M6" s="8" t="s">
        <v>16</v>
      </c>
      <c r="N6" s="8" t="s">
        <v>17</v>
      </c>
      <c r="O6" s="8" t="s">
        <v>18</v>
      </c>
      <c r="P6" s="8" t="s">
        <v>19</v>
      </c>
      <c r="Q6" s="9" t="s">
        <v>20</v>
      </c>
      <c r="R6" s="10" t="s">
        <v>58</v>
      </c>
      <c r="S6" s="56"/>
      <c r="T6" s="7" t="s">
        <v>14</v>
      </c>
      <c r="U6" s="8" t="s">
        <v>15</v>
      </c>
      <c r="V6" s="8" t="s">
        <v>16</v>
      </c>
      <c r="W6" s="8" t="s">
        <v>17</v>
      </c>
      <c r="X6" s="8" t="s">
        <v>18</v>
      </c>
      <c r="Y6" s="8" t="s">
        <v>19</v>
      </c>
      <c r="Z6" s="9" t="s">
        <v>20</v>
      </c>
      <c r="AA6" s="10" t="s">
        <v>58</v>
      </c>
      <c r="AB6" s="12"/>
    </row>
    <row r="7" spans="1:28" ht="15" customHeight="1" thickBot="1" x14ac:dyDescent="0.2">
      <c r="A7" s="13" t="s">
        <v>51</v>
      </c>
      <c r="B7" s="14">
        <f t="shared" ref="B7:H7" si="0">SUM(B8:B37)</f>
        <v>4202</v>
      </c>
      <c r="C7" s="15">
        <f t="shared" si="0"/>
        <v>5365</v>
      </c>
      <c r="D7" s="15">
        <f t="shared" si="0"/>
        <v>9755</v>
      </c>
      <c r="E7" s="15">
        <f t="shared" si="0"/>
        <v>7890</v>
      </c>
      <c r="F7" s="15">
        <f t="shared" si="0"/>
        <v>5215</v>
      </c>
      <c r="G7" s="15">
        <f t="shared" si="0"/>
        <v>4379</v>
      </c>
      <c r="H7" s="16">
        <f t="shared" si="0"/>
        <v>2719</v>
      </c>
      <c r="I7" s="17">
        <f>SUM(B7:H7)</f>
        <v>39525</v>
      </c>
      <c r="J7" s="13" t="s">
        <v>51</v>
      </c>
      <c r="K7" s="14">
        <f t="shared" ref="K7:Q7" si="1">SUM(K8:K37)</f>
        <v>51</v>
      </c>
      <c r="L7" s="15">
        <f t="shared" si="1"/>
        <v>99</v>
      </c>
      <c r="M7" s="15">
        <f t="shared" si="1"/>
        <v>97</v>
      </c>
      <c r="N7" s="15">
        <f t="shared" si="1"/>
        <v>138</v>
      </c>
      <c r="O7" s="15">
        <f t="shared" si="1"/>
        <v>99</v>
      </c>
      <c r="P7" s="15">
        <f t="shared" si="1"/>
        <v>90</v>
      </c>
      <c r="Q7" s="16">
        <f t="shared" si="1"/>
        <v>80</v>
      </c>
      <c r="R7" s="17">
        <f>SUM(K7:Q7)</f>
        <v>654</v>
      </c>
      <c r="S7" s="13" t="s">
        <v>51</v>
      </c>
      <c r="T7" s="14">
        <f t="shared" ref="T7:Z7" si="2">SUM(T8:T37)</f>
        <v>4253</v>
      </c>
      <c r="U7" s="15">
        <f t="shared" si="2"/>
        <v>5464</v>
      </c>
      <c r="V7" s="15">
        <f t="shared" si="2"/>
        <v>9852</v>
      </c>
      <c r="W7" s="15">
        <f t="shared" si="2"/>
        <v>8028</v>
      </c>
      <c r="X7" s="15">
        <f t="shared" si="2"/>
        <v>5314</v>
      </c>
      <c r="Y7" s="15">
        <f t="shared" si="2"/>
        <v>4469</v>
      </c>
      <c r="Z7" s="16">
        <f t="shared" si="2"/>
        <v>2799</v>
      </c>
      <c r="AA7" s="17">
        <f>SUM(T7:Z7)</f>
        <v>40179</v>
      </c>
    </row>
    <row r="8" spans="1:28" ht="15" customHeight="1" x14ac:dyDescent="0.15">
      <c r="A8" s="18" t="s">
        <v>21</v>
      </c>
      <c r="B8" s="19">
        <v>1885</v>
      </c>
      <c r="C8" s="20">
        <v>1947</v>
      </c>
      <c r="D8" s="20">
        <v>4446</v>
      </c>
      <c r="E8" s="20">
        <v>2949</v>
      </c>
      <c r="F8" s="20">
        <v>2102</v>
      </c>
      <c r="G8" s="20">
        <v>1948</v>
      </c>
      <c r="H8" s="21">
        <v>1341</v>
      </c>
      <c r="I8" s="22">
        <f t="shared" ref="I8:I37" si="3">SUM(B8:H8)</f>
        <v>16618</v>
      </c>
      <c r="J8" s="18" t="s">
        <v>21</v>
      </c>
      <c r="K8" s="19">
        <v>20</v>
      </c>
      <c r="L8" s="20">
        <v>28</v>
      </c>
      <c r="M8" s="20">
        <v>50</v>
      </c>
      <c r="N8" s="20">
        <v>58</v>
      </c>
      <c r="O8" s="20">
        <v>40</v>
      </c>
      <c r="P8" s="20">
        <v>39</v>
      </c>
      <c r="Q8" s="21">
        <v>38</v>
      </c>
      <c r="R8" s="22">
        <f t="shared" ref="R8:R37" si="4">SUM(K8:Q8)</f>
        <v>273</v>
      </c>
      <c r="S8" s="18" t="s">
        <v>21</v>
      </c>
      <c r="T8" s="19">
        <v>1905</v>
      </c>
      <c r="U8" s="20">
        <v>1975</v>
      </c>
      <c r="V8" s="20">
        <v>4496</v>
      </c>
      <c r="W8" s="20">
        <v>3007</v>
      </c>
      <c r="X8" s="20">
        <v>2142</v>
      </c>
      <c r="Y8" s="20">
        <v>1987</v>
      </c>
      <c r="Z8" s="21">
        <v>1379</v>
      </c>
      <c r="AA8" s="22">
        <f t="shared" ref="AA8:AA37" si="5">SUM(T8:Z8)</f>
        <v>16891</v>
      </c>
    </row>
    <row r="9" spans="1:28" ht="15" customHeight="1" x14ac:dyDescent="0.15">
      <c r="A9" s="23" t="s">
        <v>22</v>
      </c>
      <c r="B9" s="24">
        <v>205</v>
      </c>
      <c r="C9" s="25">
        <v>447</v>
      </c>
      <c r="D9" s="25">
        <v>454</v>
      </c>
      <c r="E9" s="25">
        <v>511</v>
      </c>
      <c r="F9" s="25">
        <v>286</v>
      </c>
      <c r="G9" s="25">
        <v>238</v>
      </c>
      <c r="H9" s="26">
        <v>115</v>
      </c>
      <c r="I9" s="27">
        <f t="shared" si="3"/>
        <v>2256</v>
      </c>
      <c r="J9" s="23" t="s">
        <v>22</v>
      </c>
      <c r="K9" s="24">
        <v>4</v>
      </c>
      <c r="L9" s="25">
        <v>3</v>
      </c>
      <c r="M9" s="25">
        <v>1</v>
      </c>
      <c r="N9" s="25">
        <v>6</v>
      </c>
      <c r="O9" s="25">
        <v>2</v>
      </c>
      <c r="P9" s="25">
        <v>6</v>
      </c>
      <c r="Q9" s="26">
        <v>0</v>
      </c>
      <c r="R9" s="27">
        <f t="shared" si="4"/>
        <v>22</v>
      </c>
      <c r="S9" s="23" t="s">
        <v>22</v>
      </c>
      <c r="T9" s="24">
        <v>209</v>
      </c>
      <c r="U9" s="25">
        <v>450</v>
      </c>
      <c r="V9" s="25">
        <v>455</v>
      </c>
      <c r="W9" s="25">
        <v>517</v>
      </c>
      <c r="X9" s="25">
        <v>288</v>
      </c>
      <c r="Y9" s="25">
        <v>244</v>
      </c>
      <c r="Z9" s="26">
        <v>115</v>
      </c>
      <c r="AA9" s="27">
        <f t="shared" si="5"/>
        <v>2278</v>
      </c>
    </row>
    <row r="10" spans="1:28" ht="15" customHeight="1" x14ac:dyDescent="0.15">
      <c r="A10" s="23" t="s">
        <v>23</v>
      </c>
      <c r="B10" s="24">
        <v>311</v>
      </c>
      <c r="C10" s="25">
        <v>318</v>
      </c>
      <c r="D10" s="25">
        <v>752</v>
      </c>
      <c r="E10" s="25">
        <v>317</v>
      </c>
      <c r="F10" s="25">
        <v>225</v>
      </c>
      <c r="G10" s="25">
        <v>158</v>
      </c>
      <c r="H10" s="26">
        <v>87</v>
      </c>
      <c r="I10" s="27">
        <f t="shared" si="3"/>
        <v>2168</v>
      </c>
      <c r="J10" s="23" t="s">
        <v>23</v>
      </c>
      <c r="K10" s="24">
        <v>2</v>
      </c>
      <c r="L10" s="25">
        <v>6</v>
      </c>
      <c r="M10" s="25">
        <v>10</v>
      </c>
      <c r="N10" s="25">
        <v>5</v>
      </c>
      <c r="O10" s="25">
        <v>9</v>
      </c>
      <c r="P10" s="25">
        <v>4</v>
      </c>
      <c r="Q10" s="26">
        <v>2</v>
      </c>
      <c r="R10" s="27">
        <f t="shared" si="4"/>
        <v>38</v>
      </c>
      <c r="S10" s="23" t="s">
        <v>23</v>
      </c>
      <c r="T10" s="24">
        <v>313</v>
      </c>
      <c r="U10" s="25">
        <v>324</v>
      </c>
      <c r="V10" s="25">
        <v>762</v>
      </c>
      <c r="W10" s="25">
        <v>322</v>
      </c>
      <c r="X10" s="25">
        <v>234</v>
      </c>
      <c r="Y10" s="25">
        <v>162</v>
      </c>
      <c r="Z10" s="26">
        <v>89</v>
      </c>
      <c r="AA10" s="27">
        <f t="shared" si="5"/>
        <v>2206</v>
      </c>
    </row>
    <row r="11" spans="1:28" ht="15" customHeight="1" x14ac:dyDescent="0.15">
      <c r="A11" s="23" t="s">
        <v>24</v>
      </c>
      <c r="B11" s="24">
        <v>49</v>
      </c>
      <c r="C11" s="25">
        <v>218</v>
      </c>
      <c r="D11" s="25">
        <v>147</v>
      </c>
      <c r="E11" s="25">
        <v>297</v>
      </c>
      <c r="F11" s="25">
        <v>147</v>
      </c>
      <c r="G11" s="25">
        <v>112</v>
      </c>
      <c r="H11" s="26">
        <v>61</v>
      </c>
      <c r="I11" s="27">
        <f t="shared" si="3"/>
        <v>1031</v>
      </c>
      <c r="J11" s="23" t="s">
        <v>24</v>
      </c>
      <c r="K11" s="24">
        <v>0</v>
      </c>
      <c r="L11" s="25">
        <v>5</v>
      </c>
      <c r="M11" s="25">
        <v>0</v>
      </c>
      <c r="N11" s="25">
        <v>3</v>
      </c>
      <c r="O11" s="25">
        <v>1</v>
      </c>
      <c r="P11" s="25">
        <v>3</v>
      </c>
      <c r="Q11" s="26">
        <v>3</v>
      </c>
      <c r="R11" s="27">
        <f t="shared" si="4"/>
        <v>15</v>
      </c>
      <c r="S11" s="23" t="s">
        <v>24</v>
      </c>
      <c r="T11" s="24">
        <v>49</v>
      </c>
      <c r="U11" s="25">
        <v>223</v>
      </c>
      <c r="V11" s="25">
        <v>147</v>
      </c>
      <c r="W11" s="25">
        <v>300</v>
      </c>
      <c r="X11" s="25">
        <v>148</v>
      </c>
      <c r="Y11" s="25">
        <v>115</v>
      </c>
      <c r="Z11" s="26">
        <v>64</v>
      </c>
      <c r="AA11" s="27">
        <f t="shared" si="5"/>
        <v>1046</v>
      </c>
    </row>
    <row r="12" spans="1:28" ht="15" customHeight="1" x14ac:dyDescent="0.15">
      <c r="A12" s="23" t="s">
        <v>25</v>
      </c>
      <c r="B12" s="24">
        <v>131</v>
      </c>
      <c r="C12" s="25">
        <v>111</v>
      </c>
      <c r="D12" s="25">
        <v>226</v>
      </c>
      <c r="E12" s="25">
        <v>192</v>
      </c>
      <c r="F12" s="25">
        <v>143</v>
      </c>
      <c r="G12" s="25">
        <v>95</v>
      </c>
      <c r="H12" s="26">
        <v>63</v>
      </c>
      <c r="I12" s="27">
        <f t="shared" si="3"/>
        <v>961</v>
      </c>
      <c r="J12" s="23" t="s">
        <v>25</v>
      </c>
      <c r="K12" s="24">
        <v>1</v>
      </c>
      <c r="L12" s="25">
        <v>4</v>
      </c>
      <c r="M12" s="25">
        <v>1</v>
      </c>
      <c r="N12" s="25">
        <v>2</v>
      </c>
      <c r="O12" s="25">
        <v>4</v>
      </c>
      <c r="P12" s="25">
        <v>1</v>
      </c>
      <c r="Q12" s="26">
        <v>2</v>
      </c>
      <c r="R12" s="27">
        <f t="shared" si="4"/>
        <v>15</v>
      </c>
      <c r="S12" s="23" t="s">
        <v>25</v>
      </c>
      <c r="T12" s="24">
        <v>132</v>
      </c>
      <c r="U12" s="25">
        <v>115</v>
      </c>
      <c r="V12" s="25">
        <v>227</v>
      </c>
      <c r="W12" s="25">
        <v>194</v>
      </c>
      <c r="X12" s="25">
        <v>147</v>
      </c>
      <c r="Y12" s="25">
        <v>96</v>
      </c>
      <c r="Z12" s="26">
        <v>65</v>
      </c>
      <c r="AA12" s="27">
        <f t="shared" si="5"/>
        <v>976</v>
      </c>
    </row>
    <row r="13" spans="1:28" ht="15" customHeight="1" x14ac:dyDescent="0.15">
      <c r="A13" s="23" t="s">
        <v>26</v>
      </c>
      <c r="B13" s="24">
        <v>367</v>
      </c>
      <c r="C13" s="25">
        <v>522</v>
      </c>
      <c r="D13" s="25">
        <v>665</v>
      </c>
      <c r="E13" s="25">
        <v>670</v>
      </c>
      <c r="F13" s="25">
        <v>347</v>
      </c>
      <c r="G13" s="25">
        <v>368</v>
      </c>
      <c r="H13" s="26">
        <v>206</v>
      </c>
      <c r="I13" s="27">
        <f t="shared" si="3"/>
        <v>3145</v>
      </c>
      <c r="J13" s="23" t="s">
        <v>26</v>
      </c>
      <c r="K13" s="24">
        <v>5</v>
      </c>
      <c r="L13" s="25">
        <v>10</v>
      </c>
      <c r="M13" s="25">
        <v>1</v>
      </c>
      <c r="N13" s="25">
        <v>16</v>
      </c>
      <c r="O13" s="25">
        <v>8</v>
      </c>
      <c r="P13" s="25">
        <v>5</v>
      </c>
      <c r="Q13" s="26">
        <v>10</v>
      </c>
      <c r="R13" s="27">
        <f t="shared" si="4"/>
        <v>55</v>
      </c>
      <c r="S13" s="23" t="s">
        <v>26</v>
      </c>
      <c r="T13" s="24">
        <v>372</v>
      </c>
      <c r="U13" s="25">
        <v>532</v>
      </c>
      <c r="V13" s="25">
        <v>666</v>
      </c>
      <c r="W13" s="25">
        <v>686</v>
      </c>
      <c r="X13" s="25">
        <v>355</v>
      </c>
      <c r="Y13" s="25">
        <v>373</v>
      </c>
      <c r="Z13" s="26">
        <v>216</v>
      </c>
      <c r="AA13" s="27">
        <f t="shared" si="5"/>
        <v>3200</v>
      </c>
    </row>
    <row r="14" spans="1:28" ht="15" customHeight="1" x14ac:dyDescent="0.15">
      <c r="A14" s="23" t="s">
        <v>27</v>
      </c>
      <c r="B14" s="24">
        <v>96</v>
      </c>
      <c r="C14" s="25">
        <v>155</v>
      </c>
      <c r="D14" s="25">
        <v>325</v>
      </c>
      <c r="E14" s="25">
        <v>341</v>
      </c>
      <c r="F14" s="25">
        <v>190</v>
      </c>
      <c r="G14" s="25">
        <v>195</v>
      </c>
      <c r="H14" s="26">
        <v>122</v>
      </c>
      <c r="I14" s="27">
        <f t="shared" si="3"/>
        <v>1424</v>
      </c>
      <c r="J14" s="23" t="s">
        <v>27</v>
      </c>
      <c r="K14" s="24">
        <v>1</v>
      </c>
      <c r="L14" s="25">
        <v>4</v>
      </c>
      <c r="M14" s="25">
        <v>5</v>
      </c>
      <c r="N14" s="25">
        <v>1</v>
      </c>
      <c r="O14" s="25">
        <v>3</v>
      </c>
      <c r="P14" s="25">
        <v>3</v>
      </c>
      <c r="Q14" s="26">
        <v>3</v>
      </c>
      <c r="R14" s="27">
        <f t="shared" si="4"/>
        <v>20</v>
      </c>
      <c r="S14" s="23" t="s">
        <v>27</v>
      </c>
      <c r="T14" s="24">
        <v>97</v>
      </c>
      <c r="U14" s="25">
        <v>159</v>
      </c>
      <c r="V14" s="25">
        <v>330</v>
      </c>
      <c r="W14" s="25">
        <v>342</v>
      </c>
      <c r="X14" s="25">
        <v>193</v>
      </c>
      <c r="Y14" s="25">
        <v>198</v>
      </c>
      <c r="Z14" s="26">
        <v>125</v>
      </c>
      <c r="AA14" s="27">
        <f t="shared" si="5"/>
        <v>1444</v>
      </c>
    </row>
    <row r="15" spans="1:28" ht="15" customHeight="1" x14ac:dyDescent="0.15">
      <c r="A15" s="23" t="s">
        <v>28</v>
      </c>
      <c r="B15" s="24">
        <v>116</v>
      </c>
      <c r="C15" s="25">
        <v>294</v>
      </c>
      <c r="D15" s="25">
        <v>525</v>
      </c>
      <c r="E15" s="25">
        <v>562</v>
      </c>
      <c r="F15" s="25">
        <v>381</v>
      </c>
      <c r="G15" s="25">
        <v>268</v>
      </c>
      <c r="H15" s="26">
        <v>135</v>
      </c>
      <c r="I15" s="27">
        <f t="shared" si="3"/>
        <v>2281</v>
      </c>
      <c r="J15" s="23" t="s">
        <v>28</v>
      </c>
      <c r="K15" s="24">
        <v>3</v>
      </c>
      <c r="L15" s="25">
        <v>4</v>
      </c>
      <c r="M15" s="25">
        <v>4</v>
      </c>
      <c r="N15" s="25">
        <v>6</v>
      </c>
      <c r="O15" s="25">
        <v>6</v>
      </c>
      <c r="P15" s="25">
        <v>6</v>
      </c>
      <c r="Q15" s="26">
        <v>7</v>
      </c>
      <c r="R15" s="27">
        <f t="shared" si="4"/>
        <v>36</v>
      </c>
      <c r="S15" s="23" t="s">
        <v>28</v>
      </c>
      <c r="T15" s="24">
        <v>119</v>
      </c>
      <c r="U15" s="25">
        <v>298</v>
      </c>
      <c r="V15" s="25">
        <v>529</v>
      </c>
      <c r="W15" s="25">
        <v>568</v>
      </c>
      <c r="X15" s="25">
        <v>387</v>
      </c>
      <c r="Y15" s="25">
        <v>274</v>
      </c>
      <c r="Z15" s="26">
        <v>142</v>
      </c>
      <c r="AA15" s="27">
        <f t="shared" si="5"/>
        <v>2317</v>
      </c>
    </row>
    <row r="16" spans="1:28" ht="15" customHeight="1" x14ac:dyDescent="0.15">
      <c r="A16" s="23" t="s">
        <v>29</v>
      </c>
      <c r="B16" s="24">
        <v>176</v>
      </c>
      <c r="C16" s="25">
        <v>206</v>
      </c>
      <c r="D16" s="25">
        <v>260</v>
      </c>
      <c r="E16" s="25">
        <v>264</v>
      </c>
      <c r="F16" s="25">
        <v>189</v>
      </c>
      <c r="G16" s="25">
        <v>161</v>
      </c>
      <c r="H16" s="26">
        <v>110</v>
      </c>
      <c r="I16" s="27">
        <f t="shared" si="3"/>
        <v>1366</v>
      </c>
      <c r="J16" s="23" t="s">
        <v>29</v>
      </c>
      <c r="K16" s="24">
        <v>3</v>
      </c>
      <c r="L16" s="25">
        <v>4</v>
      </c>
      <c r="M16" s="25">
        <v>6</v>
      </c>
      <c r="N16" s="25">
        <v>11</v>
      </c>
      <c r="O16" s="25">
        <v>4</v>
      </c>
      <c r="P16" s="25">
        <v>8</v>
      </c>
      <c r="Q16" s="26">
        <v>1</v>
      </c>
      <c r="R16" s="27">
        <f t="shared" si="4"/>
        <v>37</v>
      </c>
      <c r="S16" s="23" t="s">
        <v>29</v>
      </c>
      <c r="T16" s="24">
        <v>179</v>
      </c>
      <c r="U16" s="25">
        <v>210</v>
      </c>
      <c r="V16" s="25">
        <v>266</v>
      </c>
      <c r="W16" s="25">
        <v>275</v>
      </c>
      <c r="X16" s="25">
        <v>193</v>
      </c>
      <c r="Y16" s="25">
        <v>169</v>
      </c>
      <c r="Z16" s="26">
        <v>111</v>
      </c>
      <c r="AA16" s="27">
        <f t="shared" si="5"/>
        <v>1403</v>
      </c>
    </row>
    <row r="17" spans="1:27" ht="15" customHeight="1" x14ac:dyDescent="0.15">
      <c r="A17" s="23" t="s">
        <v>30</v>
      </c>
      <c r="B17" s="24">
        <v>104</v>
      </c>
      <c r="C17" s="25">
        <v>56</v>
      </c>
      <c r="D17" s="25">
        <v>115</v>
      </c>
      <c r="E17" s="25">
        <v>107</v>
      </c>
      <c r="F17" s="25">
        <v>72</v>
      </c>
      <c r="G17" s="25">
        <v>52</v>
      </c>
      <c r="H17" s="26">
        <v>26</v>
      </c>
      <c r="I17" s="27">
        <f t="shared" si="3"/>
        <v>532</v>
      </c>
      <c r="J17" s="23" t="s">
        <v>30</v>
      </c>
      <c r="K17" s="24">
        <v>0</v>
      </c>
      <c r="L17" s="25">
        <v>0</v>
      </c>
      <c r="M17" s="25">
        <v>2</v>
      </c>
      <c r="N17" s="25">
        <v>0</v>
      </c>
      <c r="O17" s="25">
        <v>1</v>
      </c>
      <c r="P17" s="25">
        <v>0</v>
      </c>
      <c r="Q17" s="26">
        <v>0</v>
      </c>
      <c r="R17" s="27">
        <f t="shared" si="4"/>
        <v>3</v>
      </c>
      <c r="S17" s="23" t="s">
        <v>30</v>
      </c>
      <c r="T17" s="24">
        <v>104</v>
      </c>
      <c r="U17" s="25">
        <v>56</v>
      </c>
      <c r="V17" s="25">
        <v>117</v>
      </c>
      <c r="W17" s="25">
        <v>107</v>
      </c>
      <c r="X17" s="25">
        <v>73</v>
      </c>
      <c r="Y17" s="25">
        <v>52</v>
      </c>
      <c r="Z17" s="26">
        <v>26</v>
      </c>
      <c r="AA17" s="27">
        <f t="shared" si="5"/>
        <v>535</v>
      </c>
    </row>
    <row r="18" spans="1:27" ht="15" customHeight="1" x14ac:dyDescent="0.15">
      <c r="A18" s="23" t="s">
        <v>31</v>
      </c>
      <c r="B18" s="24">
        <v>44</v>
      </c>
      <c r="C18" s="25">
        <v>54</v>
      </c>
      <c r="D18" s="25">
        <v>175</v>
      </c>
      <c r="E18" s="25">
        <v>158</v>
      </c>
      <c r="F18" s="25">
        <v>161</v>
      </c>
      <c r="G18" s="25">
        <v>68</v>
      </c>
      <c r="H18" s="26">
        <v>39</v>
      </c>
      <c r="I18" s="27">
        <f t="shared" si="3"/>
        <v>699</v>
      </c>
      <c r="J18" s="23" t="s">
        <v>31</v>
      </c>
      <c r="K18" s="24">
        <v>1</v>
      </c>
      <c r="L18" s="25">
        <v>2</v>
      </c>
      <c r="M18" s="25">
        <v>1</v>
      </c>
      <c r="N18" s="25">
        <v>1</v>
      </c>
      <c r="O18" s="25">
        <v>3</v>
      </c>
      <c r="P18" s="25">
        <v>3</v>
      </c>
      <c r="Q18" s="26">
        <v>0</v>
      </c>
      <c r="R18" s="27">
        <f t="shared" si="4"/>
        <v>11</v>
      </c>
      <c r="S18" s="23" t="s">
        <v>31</v>
      </c>
      <c r="T18" s="24">
        <v>45</v>
      </c>
      <c r="U18" s="25">
        <v>56</v>
      </c>
      <c r="V18" s="25">
        <v>176</v>
      </c>
      <c r="W18" s="25">
        <v>159</v>
      </c>
      <c r="X18" s="25">
        <v>164</v>
      </c>
      <c r="Y18" s="25">
        <v>71</v>
      </c>
      <c r="Z18" s="26">
        <v>39</v>
      </c>
      <c r="AA18" s="27">
        <f t="shared" si="5"/>
        <v>710</v>
      </c>
    </row>
    <row r="19" spans="1:27" ht="15" customHeight="1" x14ac:dyDescent="0.15">
      <c r="A19" s="23" t="s">
        <v>32</v>
      </c>
      <c r="B19" s="24">
        <v>23</v>
      </c>
      <c r="C19" s="25">
        <v>28</v>
      </c>
      <c r="D19" s="25">
        <v>66</v>
      </c>
      <c r="E19" s="25">
        <v>32</v>
      </c>
      <c r="F19" s="25">
        <v>29</v>
      </c>
      <c r="G19" s="25">
        <v>14</v>
      </c>
      <c r="H19" s="26">
        <v>2</v>
      </c>
      <c r="I19" s="27">
        <f t="shared" si="3"/>
        <v>194</v>
      </c>
      <c r="J19" s="23" t="s">
        <v>32</v>
      </c>
      <c r="K19" s="24">
        <v>0</v>
      </c>
      <c r="L19" s="25">
        <v>0</v>
      </c>
      <c r="M19" s="25">
        <v>0</v>
      </c>
      <c r="N19" s="25">
        <v>0</v>
      </c>
      <c r="O19" s="25">
        <v>0</v>
      </c>
      <c r="P19" s="25">
        <v>1</v>
      </c>
      <c r="Q19" s="26">
        <v>0</v>
      </c>
      <c r="R19" s="27">
        <f t="shared" si="4"/>
        <v>1</v>
      </c>
      <c r="S19" s="23" t="s">
        <v>32</v>
      </c>
      <c r="T19" s="24">
        <v>23</v>
      </c>
      <c r="U19" s="25">
        <v>28</v>
      </c>
      <c r="V19" s="25">
        <v>66</v>
      </c>
      <c r="W19" s="25">
        <v>32</v>
      </c>
      <c r="X19" s="25">
        <v>29</v>
      </c>
      <c r="Y19" s="25">
        <v>15</v>
      </c>
      <c r="Z19" s="26">
        <v>2</v>
      </c>
      <c r="AA19" s="27">
        <f t="shared" si="5"/>
        <v>195</v>
      </c>
    </row>
    <row r="20" spans="1:27" ht="15" customHeight="1" x14ac:dyDescent="0.15">
      <c r="A20" s="23" t="s">
        <v>33</v>
      </c>
      <c r="B20" s="24">
        <v>16</v>
      </c>
      <c r="C20" s="25">
        <v>18</v>
      </c>
      <c r="D20" s="25">
        <v>33</v>
      </c>
      <c r="E20" s="25">
        <v>49</v>
      </c>
      <c r="F20" s="25">
        <v>16</v>
      </c>
      <c r="G20" s="25">
        <v>7</v>
      </c>
      <c r="H20" s="26">
        <v>3</v>
      </c>
      <c r="I20" s="27">
        <f t="shared" si="3"/>
        <v>142</v>
      </c>
      <c r="J20" s="23" t="s">
        <v>33</v>
      </c>
      <c r="K20" s="24">
        <v>0</v>
      </c>
      <c r="L20" s="25">
        <v>0</v>
      </c>
      <c r="M20" s="25">
        <v>1</v>
      </c>
      <c r="N20" s="25">
        <v>1</v>
      </c>
      <c r="O20" s="25">
        <v>1</v>
      </c>
      <c r="P20" s="25">
        <v>0</v>
      </c>
      <c r="Q20" s="26">
        <v>0</v>
      </c>
      <c r="R20" s="27">
        <f t="shared" si="4"/>
        <v>3</v>
      </c>
      <c r="S20" s="23" t="s">
        <v>33</v>
      </c>
      <c r="T20" s="24">
        <v>16</v>
      </c>
      <c r="U20" s="25">
        <v>18</v>
      </c>
      <c r="V20" s="25">
        <v>34</v>
      </c>
      <c r="W20" s="25">
        <v>50</v>
      </c>
      <c r="X20" s="25">
        <v>17</v>
      </c>
      <c r="Y20" s="25">
        <v>7</v>
      </c>
      <c r="Z20" s="26">
        <v>3</v>
      </c>
      <c r="AA20" s="27">
        <f t="shared" si="5"/>
        <v>145</v>
      </c>
    </row>
    <row r="21" spans="1:27" ht="15" customHeight="1" x14ac:dyDescent="0.15">
      <c r="A21" s="23" t="s">
        <v>34</v>
      </c>
      <c r="B21" s="24">
        <v>53</v>
      </c>
      <c r="C21" s="25">
        <v>112</v>
      </c>
      <c r="D21" s="25">
        <v>91</v>
      </c>
      <c r="E21" s="25">
        <v>106</v>
      </c>
      <c r="F21" s="25">
        <v>42</v>
      </c>
      <c r="G21" s="25">
        <v>46</v>
      </c>
      <c r="H21" s="26">
        <v>28</v>
      </c>
      <c r="I21" s="27">
        <f t="shared" si="3"/>
        <v>478</v>
      </c>
      <c r="J21" s="23" t="s">
        <v>34</v>
      </c>
      <c r="K21" s="24">
        <v>0</v>
      </c>
      <c r="L21" s="25">
        <v>2</v>
      </c>
      <c r="M21" s="25">
        <v>0</v>
      </c>
      <c r="N21" s="25">
        <v>2</v>
      </c>
      <c r="O21" s="25">
        <v>1</v>
      </c>
      <c r="P21" s="25">
        <v>0</v>
      </c>
      <c r="Q21" s="26">
        <v>1</v>
      </c>
      <c r="R21" s="27">
        <f t="shared" si="4"/>
        <v>6</v>
      </c>
      <c r="S21" s="23" t="s">
        <v>34</v>
      </c>
      <c r="T21" s="24">
        <v>53</v>
      </c>
      <c r="U21" s="25">
        <v>114</v>
      </c>
      <c r="V21" s="25">
        <v>91</v>
      </c>
      <c r="W21" s="25">
        <v>108</v>
      </c>
      <c r="X21" s="25">
        <v>43</v>
      </c>
      <c r="Y21" s="25">
        <v>46</v>
      </c>
      <c r="Z21" s="26">
        <v>29</v>
      </c>
      <c r="AA21" s="27">
        <f t="shared" si="5"/>
        <v>484</v>
      </c>
    </row>
    <row r="22" spans="1:27" ht="15" customHeight="1" x14ac:dyDescent="0.15">
      <c r="A22" s="23" t="s">
        <v>35</v>
      </c>
      <c r="B22" s="24">
        <v>9</v>
      </c>
      <c r="C22" s="25">
        <v>43</v>
      </c>
      <c r="D22" s="25">
        <v>42</v>
      </c>
      <c r="E22" s="25">
        <v>67</v>
      </c>
      <c r="F22" s="25">
        <v>37</v>
      </c>
      <c r="G22" s="25">
        <v>23</v>
      </c>
      <c r="H22" s="26">
        <v>10</v>
      </c>
      <c r="I22" s="27">
        <f t="shared" si="3"/>
        <v>231</v>
      </c>
      <c r="J22" s="23" t="s">
        <v>35</v>
      </c>
      <c r="K22" s="24">
        <v>0</v>
      </c>
      <c r="L22" s="25">
        <v>0</v>
      </c>
      <c r="M22" s="25">
        <v>1</v>
      </c>
      <c r="N22" s="25">
        <v>3</v>
      </c>
      <c r="O22" s="25">
        <v>0</v>
      </c>
      <c r="P22" s="25">
        <v>0</v>
      </c>
      <c r="Q22" s="26">
        <v>1</v>
      </c>
      <c r="R22" s="27">
        <f t="shared" si="4"/>
        <v>5</v>
      </c>
      <c r="S22" s="23" t="s">
        <v>35</v>
      </c>
      <c r="T22" s="24">
        <v>9</v>
      </c>
      <c r="U22" s="25">
        <v>43</v>
      </c>
      <c r="V22" s="25">
        <v>43</v>
      </c>
      <c r="W22" s="25">
        <v>70</v>
      </c>
      <c r="X22" s="25">
        <v>37</v>
      </c>
      <c r="Y22" s="25">
        <v>23</v>
      </c>
      <c r="Z22" s="26">
        <v>11</v>
      </c>
      <c r="AA22" s="27">
        <f t="shared" si="5"/>
        <v>236</v>
      </c>
    </row>
    <row r="23" spans="1:27" ht="15" customHeight="1" x14ac:dyDescent="0.15">
      <c r="A23" s="23" t="s">
        <v>36</v>
      </c>
      <c r="B23" s="24">
        <v>98</v>
      </c>
      <c r="C23" s="25">
        <v>126</v>
      </c>
      <c r="D23" s="25">
        <v>174</v>
      </c>
      <c r="E23" s="25">
        <v>137</v>
      </c>
      <c r="F23" s="25">
        <v>95</v>
      </c>
      <c r="G23" s="25">
        <v>92</v>
      </c>
      <c r="H23" s="26">
        <v>50</v>
      </c>
      <c r="I23" s="27">
        <f t="shared" si="3"/>
        <v>772</v>
      </c>
      <c r="J23" s="23" t="s">
        <v>36</v>
      </c>
      <c r="K23" s="24">
        <v>1</v>
      </c>
      <c r="L23" s="25">
        <v>6</v>
      </c>
      <c r="M23" s="25">
        <v>1</v>
      </c>
      <c r="N23" s="25">
        <v>3</v>
      </c>
      <c r="O23" s="25">
        <v>4</v>
      </c>
      <c r="P23" s="25">
        <v>1</v>
      </c>
      <c r="Q23" s="26">
        <v>3</v>
      </c>
      <c r="R23" s="27">
        <f t="shared" si="4"/>
        <v>19</v>
      </c>
      <c r="S23" s="23" t="s">
        <v>36</v>
      </c>
      <c r="T23" s="24">
        <v>99</v>
      </c>
      <c r="U23" s="25">
        <v>132</v>
      </c>
      <c r="V23" s="25">
        <v>175</v>
      </c>
      <c r="W23" s="25">
        <v>140</v>
      </c>
      <c r="X23" s="25">
        <v>99</v>
      </c>
      <c r="Y23" s="25">
        <v>93</v>
      </c>
      <c r="Z23" s="26">
        <v>53</v>
      </c>
      <c r="AA23" s="27">
        <f t="shared" si="5"/>
        <v>791</v>
      </c>
    </row>
    <row r="24" spans="1:27" ht="15" customHeight="1" x14ac:dyDescent="0.15">
      <c r="A24" s="23" t="s">
        <v>37</v>
      </c>
      <c r="B24" s="24">
        <v>28</v>
      </c>
      <c r="C24" s="25">
        <v>29</v>
      </c>
      <c r="D24" s="25">
        <v>52</v>
      </c>
      <c r="E24" s="25">
        <v>72</v>
      </c>
      <c r="F24" s="25">
        <v>56</v>
      </c>
      <c r="G24" s="25">
        <v>25</v>
      </c>
      <c r="H24" s="26">
        <v>13</v>
      </c>
      <c r="I24" s="27">
        <f t="shared" si="3"/>
        <v>275</v>
      </c>
      <c r="J24" s="23" t="s">
        <v>37</v>
      </c>
      <c r="K24" s="24">
        <v>0</v>
      </c>
      <c r="L24" s="25">
        <v>0</v>
      </c>
      <c r="M24" s="25">
        <v>0</v>
      </c>
      <c r="N24" s="25">
        <v>3</v>
      </c>
      <c r="O24" s="25">
        <v>1</v>
      </c>
      <c r="P24" s="25">
        <v>0</v>
      </c>
      <c r="Q24" s="26">
        <v>0</v>
      </c>
      <c r="R24" s="27">
        <f t="shared" si="4"/>
        <v>4</v>
      </c>
      <c r="S24" s="23" t="s">
        <v>37</v>
      </c>
      <c r="T24" s="24">
        <v>28</v>
      </c>
      <c r="U24" s="25">
        <v>29</v>
      </c>
      <c r="V24" s="25">
        <v>52</v>
      </c>
      <c r="W24" s="25">
        <v>75</v>
      </c>
      <c r="X24" s="25">
        <v>57</v>
      </c>
      <c r="Y24" s="25">
        <v>25</v>
      </c>
      <c r="Z24" s="26">
        <v>13</v>
      </c>
      <c r="AA24" s="27">
        <f t="shared" si="5"/>
        <v>279</v>
      </c>
    </row>
    <row r="25" spans="1:27" ht="15" customHeight="1" x14ac:dyDescent="0.15">
      <c r="A25" s="23" t="s">
        <v>38</v>
      </c>
      <c r="B25" s="24">
        <v>22</v>
      </c>
      <c r="C25" s="25">
        <v>24</v>
      </c>
      <c r="D25" s="25">
        <v>58</v>
      </c>
      <c r="E25" s="25">
        <v>69</v>
      </c>
      <c r="F25" s="25">
        <v>43</v>
      </c>
      <c r="G25" s="25">
        <v>28</v>
      </c>
      <c r="H25" s="26">
        <v>17</v>
      </c>
      <c r="I25" s="27">
        <f t="shared" si="3"/>
        <v>261</v>
      </c>
      <c r="J25" s="23" t="s">
        <v>38</v>
      </c>
      <c r="K25" s="24">
        <v>0</v>
      </c>
      <c r="L25" s="25">
        <v>2</v>
      </c>
      <c r="M25" s="25">
        <v>0</v>
      </c>
      <c r="N25" s="25">
        <v>0</v>
      </c>
      <c r="O25" s="25">
        <v>0</v>
      </c>
      <c r="P25" s="25">
        <v>0</v>
      </c>
      <c r="Q25" s="26">
        <v>1</v>
      </c>
      <c r="R25" s="27">
        <f t="shared" si="4"/>
        <v>3</v>
      </c>
      <c r="S25" s="23" t="s">
        <v>38</v>
      </c>
      <c r="T25" s="24">
        <v>22</v>
      </c>
      <c r="U25" s="25">
        <v>26</v>
      </c>
      <c r="V25" s="25">
        <v>58</v>
      </c>
      <c r="W25" s="25">
        <v>69</v>
      </c>
      <c r="X25" s="25">
        <v>43</v>
      </c>
      <c r="Y25" s="25">
        <v>28</v>
      </c>
      <c r="Z25" s="26">
        <v>18</v>
      </c>
      <c r="AA25" s="27">
        <f t="shared" si="5"/>
        <v>264</v>
      </c>
    </row>
    <row r="26" spans="1:27" ht="15" customHeight="1" x14ac:dyDescent="0.15">
      <c r="A26" s="23" t="s">
        <v>39</v>
      </c>
      <c r="B26" s="24">
        <v>21</v>
      </c>
      <c r="C26" s="25">
        <v>21</v>
      </c>
      <c r="D26" s="25">
        <v>51</v>
      </c>
      <c r="E26" s="25">
        <v>39</v>
      </c>
      <c r="F26" s="25">
        <v>29</v>
      </c>
      <c r="G26" s="25">
        <v>21</v>
      </c>
      <c r="H26" s="26">
        <v>13</v>
      </c>
      <c r="I26" s="27">
        <f t="shared" si="3"/>
        <v>195</v>
      </c>
      <c r="J26" s="23" t="s">
        <v>39</v>
      </c>
      <c r="K26" s="24">
        <v>1</v>
      </c>
      <c r="L26" s="25">
        <v>1</v>
      </c>
      <c r="M26" s="25">
        <v>0</v>
      </c>
      <c r="N26" s="25">
        <v>1</v>
      </c>
      <c r="O26" s="25">
        <v>0</v>
      </c>
      <c r="P26" s="25">
        <v>0</v>
      </c>
      <c r="Q26" s="26">
        <v>0</v>
      </c>
      <c r="R26" s="27">
        <f t="shared" si="4"/>
        <v>3</v>
      </c>
      <c r="S26" s="23" t="s">
        <v>39</v>
      </c>
      <c r="T26" s="24">
        <v>22</v>
      </c>
      <c r="U26" s="25">
        <v>22</v>
      </c>
      <c r="V26" s="25">
        <v>51</v>
      </c>
      <c r="W26" s="25">
        <v>40</v>
      </c>
      <c r="X26" s="25">
        <v>29</v>
      </c>
      <c r="Y26" s="25">
        <v>21</v>
      </c>
      <c r="Z26" s="26">
        <v>13</v>
      </c>
      <c r="AA26" s="27">
        <f t="shared" si="5"/>
        <v>198</v>
      </c>
    </row>
    <row r="27" spans="1:27" ht="15" customHeight="1" x14ac:dyDescent="0.15">
      <c r="A27" s="23" t="s">
        <v>40</v>
      </c>
      <c r="B27" s="24">
        <v>13</v>
      </c>
      <c r="C27" s="25">
        <v>24</v>
      </c>
      <c r="D27" s="25">
        <v>55</v>
      </c>
      <c r="E27" s="25">
        <v>49</v>
      </c>
      <c r="F27" s="25">
        <v>28</v>
      </c>
      <c r="G27" s="25">
        <v>23</v>
      </c>
      <c r="H27" s="26">
        <v>13</v>
      </c>
      <c r="I27" s="27">
        <f t="shared" si="3"/>
        <v>205</v>
      </c>
      <c r="J27" s="23" t="s">
        <v>40</v>
      </c>
      <c r="K27" s="24">
        <v>0</v>
      </c>
      <c r="L27" s="25">
        <v>1</v>
      </c>
      <c r="M27" s="25">
        <v>1</v>
      </c>
      <c r="N27" s="25">
        <v>1</v>
      </c>
      <c r="O27" s="25">
        <v>0</v>
      </c>
      <c r="P27" s="25">
        <v>0</v>
      </c>
      <c r="Q27" s="26">
        <v>1</v>
      </c>
      <c r="R27" s="27">
        <f t="shared" si="4"/>
        <v>4</v>
      </c>
      <c r="S27" s="23" t="s">
        <v>40</v>
      </c>
      <c r="T27" s="24">
        <v>13</v>
      </c>
      <c r="U27" s="25">
        <v>25</v>
      </c>
      <c r="V27" s="25">
        <v>56</v>
      </c>
      <c r="W27" s="25">
        <v>50</v>
      </c>
      <c r="X27" s="25">
        <v>28</v>
      </c>
      <c r="Y27" s="25">
        <v>23</v>
      </c>
      <c r="Z27" s="26">
        <v>14</v>
      </c>
      <c r="AA27" s="27">
        <f t="shared" si="5"/>
        <v>209</v>
      </c>
    </row>
    <row r="28" spans="1:27" ht="15" customHeight="1" x14ac:dyDescent="0.15">
      <c r="A28" s="23" t="s">
        <v>41</v>
      </c>
      <c r="B28" s="24">
        <v>57</v>
      </c>
      <c r="C28" s="25">
        <v>81</v>
      </c>
      <c r="D28" s="25">
        <v>117</v>
      </c>
      <c r="E28" s="25">
        <v>87</v>
      </c>
      <c r="F28" s="25">
        <v>45</v>
      </c>
      <c r="G28" s="25">
        <v>54</v>
      </c>
      <c r="H28" s="26">
        <v>38</v>
      </c>
      <c r="I28" s="27">
        <f t="shared" si="3"/>
        <v>479</v>
      </c>
      <c r="J28" s="23" t="s">
        <v>41</v>
      </c>
      <c r="K28" s="24">
        <v>2</v>
      </c>
      <c r="L28" s="25">
        <v>0</v>
      </c>
      <c r="M28" s="25">
        <v>0</v>
      </c>
      <c r="N28" s="25">
        <v>1</v>
      </c>
      <c r="O28" s="25">
        <v>0</v>
      </c>
      <c r="P28" s="25">
        <v>1</v>
      </c>
      <c r="Q28" s="26">
        <v>0</v>
      </c>
      <c r="R28" s="27">
        <f t="shared" si="4"/>
        <v>4</v>
      </c>
      <c r="S28" s="23" t="s">
        <v>41</v>
      </c>
      <c r="T28" s="24">
        <v>59</v>
      </c>
      <c r="U28" s="25">
        <v>81</v>
      </c>
      <c r="V28" s="25">
        <v>117</v>
      </c>
      <c r="W28" s="25">
        <v>88</v>
      </c>
      <c r="X28" s="25">
        <v>45</v>
      </c>
      <c r="Y28" s="25">
        <v>55</v>
      </c>
      <c r="Z28" s="26">
        <v>38</v>
      </c>
      <c r="AA28" s="27">
        <f t="shared" si="5"/>
        <v>483</v>
      </c>
    </row>
    <row r="29" spans="1:27" ht="15" customHeight="1" x14ac:dyDescent="0.15">
      <c r="A29" s="23" t="s">
        <v>42</v>
      </c>
      <c r="B29" s="24">
        <v>39</v>
      </c>
      <c r="C29" s="25">
        <v>36</v>
      </c>
      <c r="D29" s="25">
        <v>97</v>
      </c>
      <c r="E29" s="25">
        <v>65</v>
      </c>
      <c r="F29" s="25">
        <v>29</v>
      </c>
      <c r="G29" s="25">
        <v>34</v>
      </c>
      <c r="H29" s="26">
        <v>24</v>
      </c>
      <c r="I29" s="27">
        <f t="shared" si="3"/>
        <v>324</v>
      </c>
      <c r="J29" s="23" t="s">
        <v>42</v>
      </c>
      <c r="K29" s="24">
        <v>1</v>
      </c>
      <c r="L29" s="25">
        <v>2</v>
      </c>
      <c r="M29" s="25">
        <v>2</v>
      </c>
      <c r="N29" s="25">
        <v>0</v>
      </c>
      <c r="O29" s="25">
        <v>1</v>
      </c>
      <c r="P29" s="25">
        <v>2</v>
      </c>
      <c r="Q29" s="26">
        <v>1</v>
      </c>
      <c r="R29" s="27">
        <f t="shared" si="4"/>
        <v>9</v>
      </c>
      <c r="S29" s="23" t="s">
        <v>42</v>
      </c>
      <c r="T29" s="24">
        <v>40</v>
      </c>
      <c r="U29" s="25">
        <v>38</v>
      </c>
      <c r="V29" s="25">
        <v>99</v>
      </c>
      <c r="W29" s="25">
        <v>65</v>
      </c>
      <c r="X29" s="25">
        <v>30</v>
      </c>
      <c r="Y29" s="25">
        <v>36</v>
      </c>
      <c r="Z29" s="26">
        <v>25</v>
      </c>
      <c r="AA29" s="27">
        <f t="shared" si="5"/>
        <v>333</v>
      </c>
    </row>
    <row r="30" spans="1:27" ht="15" customHeight="1" x14ac:dyDescent="0.15">
      <c r="A30" s="23" t="s">
        <v>43</v>
      </c>
      <c r="B30" s="24">
        <v>91</v>
      </c>
      <c r="C30" s="25">
        <v>147</v>
      </c>
      <c r="D30" s="25">
        <v>256</v>
      </c>
      <c r="E30" s="25">
        <v>197</v>
      </c>
      <c r="F30" s="25">
        <v>139</v>
      </c>
      <c r="G30" s="25">
        <v>105</v>
      </c>
      <c r="H30" s="26">
        <v>67</v>
      </c>
      <c r="I30" s="27">
        <f t="shared" si="3"/>
        <v>1002</v>
      </c>
      <c r="J30" s="23" t="s">
        <v>43</v>
      </c>
      <c r="K30" s="24">
        <v>1</v>
      </c>
      <c r="L30" s="25">
        <v>7</v>
      </c>
      <c r="M30" s="25">
        <v>5</v>
      </c>
      <c r="N30" s="25">
        <v>5</v>
      </c>
      <c r="O30" s="25">
        <v>3</v>
      </c>
      <c r="P30" s="25">
        <v>2</v>
      </c>
      <c r="Q30" s="26">
        <v>3</v>
      </c>
      <c r="R30" s="27">
        <f t="shared" si="4"/>
        <v>26</v>
      </c>
      <c r="S30" s="23" t="s">
        <v>43</v>
      </c>
      <c r="T30" s="24">
        <v>92</v>
      </c>
      <c r="U30" s="25">
        <v>154</v>
      </c>
      <c r="V30" s="25">
        <v>261</v>
      </c>
      <c r="W30" s="25">
        <v>202</v>
      </c>
      <c r="X30" s="25">
        <v>142</v>
      </c>
      <c r="Y30" s="25">
        <v>107</v>
      </c>
      <c r="Z30" s="26">
        <v>70</v>
      </c>
      <c r="AA30" s="27">
        <f t="shared" si="5"/>
        <v>1028</v>
      </c>
    </row>
    <row r="31" spans="1:27" ht="15" customHeight="1" x14ac:dyDescent="0.15">
      <c r="A31" s="23" t="s">
        <v>44</v>
      </c>
      <c r="B31" s="24">
        <v>47</v>
      </c>
      <c r="C31" s="25">
        <v>87</v>
      </c>
      <c r="D31" s="25">
        <v>78</v>
      </c>
      <c r="E31" s="25">
        <v>120</v>
      </c>
      <c r="F31" s="25">
        <v>80</v>
      </c>
      <c r="G31" s="25">
        <v>61</v>
      </c>
      <c r="H31" s="26">
        <v>53</v>
      </c>
      <c r="I31" s="27">
        <f t="shared" si="3"/>
        <v>526</v>
      </c>
      <c r="J31" s="23" t="s">
        <v>44</v>
      </c>
      <c r="K31" s="24">
        <v>2</v>
      </c>
      <c r="L31" s="25">
        <v>2</v>
      </c>
      <c r="M31" s="25">
        <v>1</v>
      </c>
      <c r="N31" s="25">
        <v>2</v>
      </c>
      <c r="O31" s="25">
        <v>0</v>
      </c>
      <c r="P31" s="25">
        <v>0</v>
      </c>
      <c r="Q31" s="26">
        <v>2</v>
      </c>
      <c r="R31" s="27">
        <f t="shared" si="4"/>
        <v>9</v>
      </c>
      <c r="S31" s="23" t="s">
        <v>44</v>
      </c>
      <c r="T31" s="24">
        <v>49</v>
      </c>
      <c r="U31" s="25">
        <v>89</v>
      </c>
      <c r="V31" s="25">
        <v>79</v>
      </c>
      <c r="W31" s="25">
        <v>122</v>
      </c>
      <c r="X31" s="25">
        <v>80</v>
      </c>
      <c r="Y31" s="25">
        <v>61</v>
      </c>
      <c r="Z31" s="26">
        <v>55</v>
      </c>
      <c r="AA31" s="27">
        <f t="shared" si="5"/>
        <v>535</v>
      </c>
    </row>
    <row r="32" spans="1:27" ht="15" customHeight="1" x14ac:dyDescent="0.15">
      <c r="A32" s="23" t="s">
        <v>45</v>
      </c>
      <c r="B32" s="24">
        <v>34</v>
      </c>
      <c r="C32" s="25">
        <v>30</v>
      </c>
      <c r="D32" s="25">
        <v>56</v>
      </c>
      <c r="E32" s="25">
        <v>42</v>
      </c>
      <c r="F32" s="25">
        <v>40</v>
      </c>
      <c r="G32" s="25">
        <v>15</v>
      </c>
      <c r="H32" s="26">
        <v>6</v>
      </c>
      <c r="I32" s="27">
        <f t="shared" si="3"/>
        <v>223</v>
      </c>
      <c r="J32" s="23" t="s">
        <v>45</v>
      </c>
      <c r="K32" s="24">
        <v>0</v>
      </c>
      <c r="L32" s="25">
        <v>1</v>
      </c>
      <c r="M32" s="25">
        <v>1</v>
      </c>
      <c r="N32" s="25">
        <v>5</v>
      </c>
      <c r="O32" s="25">
        <v>1</v>
      </c>
      <c r="P32" s="25">
        <v>1</v>
      </c>
      <c r="Q32" s="26">
        <v>0</v>
      </c>
      <c r="R32" s="27">
        <f t="shared" si="4"/>
        <v>9</v>
      </c>
      <c r="S32" s="23" t="s">
        <v>45</v>
      </c>
      <c r="T32" s="24">
        <v>34</v>
      </c>
      <c r="U32" s="25">
        <v>31</v>
      </c>
      <c r="V32" s="25">
        <v>57</v>
      </c>
      <c r="W32" s="25">
        <v>47</v>
      </c>
      <c r="X32" s="25">
        <v>41</v>
      </c>
      <c r="Y32" s="25">
        <v>16</v>
      </c>
      <c r="Z32" s="26">
        <v>6</v>
      </c>
      <c r="AA32" s="27">
        <f t="shared" si="5"/>
        <v>232</v>
      </c>
    </row>
    <row r="33" spans="1:27" ht="15" customHeight="1" x14ac:dyDescent="0.15">
      <c r="A33" s="23" t="s">
        <v>46</v>
      </c>
      <c r="B33" s="24">
        <v>74</v>
      </c>
      <c r="C33" s="25">
        <v>101</v>
      </c>
      <c r="D33" s="25">
        <v>158</v>
      </c>
      <c r="E33" s="25">
        <v>141</v>
      </c>
      <c r="F33" s="25">
        <v>74</v>
      </c>
      <c r="G33" s="25">
        <v>65</v>
      </c>
      <c r="H33" s="26">
        <v>20</v>
      </c>
      <c r="I33" s="27">
        <f t="shared" si="3"/>
        <v>633</v>
      </c>
      <c r="J33" s="23" t="s">
        <v>46</v>
      </c>
      <c r="K33" s="24">
        <v>0</v>
      </c>
      <c r="L33" s="25">
        <v>3</v>
      </c>
      <c r="M33" s="25">
        <v>0</v>
      </c>
      <c r="N33" s="25">
        <v>0</v>
      </c>
      <c r="O33" s="25">
        <v>2</v>
      </c>
      <c r="P33" s="25">
        <v>3</v>
      </c>
      <c r="Q33" s="26">
        <v>0</v>
      </c>
      <c r="R33" s="27">
        <f t="shared" si="4"/>
        <v>8</v>
      </c>
      <c r="S33" s="23" t="s">
        <v>46</v>
      </c>
      <c r="T33" s="24">
        <v>74</v>
      </c>
      <c r="U33" s="25">
        <v>104</v>
      </c>
      <c r="V33" s="25">
        <v>158</v>
      </c>
      <c r="W33" s="25">
        <v>141</v>
      </c>
      <c r="X33" s="25">
        <v>76</v>
      </c>
      <c r="Y33" s="25">
        <v>68</v>
      </c>
      <c r="Z33" s="26">
        <v>20</v>
      </c>
      <c r="AA33" s="27">
        <f t="shared" si="5"/>
        <v>641</v>
      </c>
    </row>
    <row r="34" spans="1:27" ht="15" customHeight="1" x14ac:dyDescent="0.15">
      <c r="A34" s="23" t="s">
        <v>47</v>
      </c>
      <c r="B34" s="24">
        <v>17</v>
      </c>
      <c r="C34" s="25">
        <v>28</v>
      </c>
      <c r="D34" s="25">
        <v>34</v>
      </c>
      <c r="E34" s="25">
        <v>21</v>
      </c>
      <c r="F34" s="25">
        <v>16</v>
      </c>
      <c r="G34" s="25">
        <v>9</v>
      </c>
      <c r="H34" s="26">
        <v>6</v>
      </c>
      <c r="I34" s="27">
        <f t="shared" si="3"/>
        <v>131</v>
      </c>
      <c r="J34" s="23" t="s">
        <v>47</v>
      </c>
      <c r="K34" s="24">
        <v>0</v>
      </c>
      <c r="L34" s="25">
        <v>1</v>
      </c>
      <c r="M34" s="25">
        <v>0</v>
      </c>
      <c r="N34" s="25">
        <v>0</v>
      </c>
      <c r="O34" s="25">
        <v>1</v>
      </c>
      <c r="P34" s="25">
        <v>0</v>
      </c>
      <c r="Q34" s="26">
        <v>0</v>
      </c>
      <c r="R34" s="27">
        <f t="shared" si="4"/>
        <v>2</v>
      </c>
      <c r="S34" s="23" t="s">
        <v>47</v>
      </c>
      <c r="T34" s="24">
        <v>17</v>
      </c>
      <c r="U34" s="25">
        <v>29</v>
      </c>
      <c r="V34" s="25">
        <v>34</v>
      </c>
      <c r="W34" s="25">
        <v>21</v>
      </c>
      <c r="X34" s="25">
        <v>17</v>
      </c>
      <c r="Y34" s="25">
        <v>9</v>
      </c>
      <c r="Z34" s="26">
        <v>6</v>
      </c>
      <c r="AA34" s="27">
        <f t="shared" si="5"/>
        <v>133</v>
      </c>
    </row>
    <row r="35" spans="1:27" ht="15" customHeight="1" x14ac:dyDescent="0.15">
      <c r="A35" s="23" t="s">
        <v>48</v>
      </c>
      <c r="B35" s="24">
        <v>29</v>
      </c>
      <c r="C35" s="25">
        <v>19</v>
      </c>
      <c r="D35" s="25">
        <v>44</v>
      </c>
      <c r="E35" s="25">
        <v>30</v>
      </c>
      <c r="F35" s="25">
        <v>17</v>
      </c>
      <c r="G35" s="25">
        <v>12</v>
      </c>
      <c r="H35" s="26">
        <v>4</v>
      </c>
      <c r="I35" s="27">
        <f t="shared" si="3"/>
        <v>155</v>
      </c>
      <c r="J35" s="23" t="s">
        <v>48</v>
      </c>
      <c r="K35" s="24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6">
        <v>0</v>
      </c>
      <c r="R35" s="27">
        <f t="shared" si="4"/>
        <v>0</v>
      </c>
      <c r="S35" s="23" t="s">
        <v>48</v>
      </c>
      <c r="T35" s="24">
        <v>29</v>
      </c>
      <c r="U35" s="25">
        <v>19</v>
      </c>
      <c r="V35" s="25">
        <v>44</v>
      </c>
      <c r="W35" s="25">
        <v>30</v>
      </c>
      <c r="X35" s="25">
        <v>17</v>
      </c>
      <c r="Y35" s="25">
        <v>12</v>
      </c>
      <c r="Z35" s="26">
        <v>4</v>
      </c>
      <c r="AA35" s="27">
        <f t="shared" si="5"/>
        <v>155</v>
      </c>
    </row>
    <row r="36" spans="1:27" ht="15" customHeight="1" x14ac:dyDescent="0.15">
      <c r="A36" s="23" t="s">
        <v>49</v>
      </c>
      <c r="B36" s="24">
        <v>6</v>
      </c>
      <c r="C36" s="25">
        <v>2</v>
      </c>
      <c r="D36" s="25">
        <v>9</v>
      </c>
      <c r="E36" s="25">
        <v>1</v>
      </c>
      <c r="F36" s="25">
        <v>2</v>
      </c>
      <c r="G36" s="25">
        <v>4</v>
      </c>
      <c r="H36" s="26">
        <v>1</v>
      </c>
      <c r="I36" s="27">
        <f t="shared" si="3"/>
        <v>25</v>
      </c>
      <c r="J36" s="23" t="s">
        <v>49</v>
      </c>
      <c r="K36" s="24">
        <v>1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6">
        <v>0</v>
      </c>
      <c r="R36" s="27">
        <f t="shared" si="4"/>
        <v>1</v>
      </c>
      <c r="S36" s="23" t="s">
        <v>49</v>
      </c>
      <c r="T36" s="24">
        <v>7</v>
      </c>
      <c r="U36" s="25">
        <v>2</v>
      </c>
      <c r="V36" s="25">
        <v>9</v>
      </c>
      <c r="W36" s="25">
        <v>1</v>
      </c>
      <c r="X36" s="25">
        <v>2</v>
      </c>
      <c r="Y36" s="25">
        <v>4</v>
      </c>
      <c r="Z36" s="26">
        <v>1</v>
      </c>
      <c r="AA36" s="27">
        <f t="shared" si="5"/>
        <v>26</v>
      </c>
    </row>
    <row r="37" spans="1:27" ht="15" customHeight="1" thickBot="1" x14ac:dyDescent="0.2">
      <c r="A37" s="28" t="s">
        <v>50</v>
      </c>
      <c r="B37" s="29">
        <v>41</v>
      </c>
      <c r="C37" s="30">
        <v>81</v>
      </c>
      <c r="D37" s="30">
        <v>194</v>
      </c>
      <c r="E37" s="30">
        <v>198</v>
      </c>
      <c r="F37" s="30">
        <v>155</v>
      </c>
      <c r="G37" s="30">
        <v>78</v>
      </c>
      <c r="H37" s="31">
        <v>46</v>
      </c>
      <c r="I37" s="32">
        <f t="shared" si="3"/>
        <v>793</v>
      </c>
      <c r="J37" s="28" t="s">
        <v>50</v>
      </c>
      <c r="K37" s="29">
        <v>2</v>
      </c>
      <c r="L37" s="30">
        <v>1</v>
      </c>
      <c r="M37" s="30">
        <v>3</v>
      </c>
      <c r="N37" s="30">
        <v>2</v>
      </c>
      <c r="O37" s="30">
        <v>3</v>
      </c>
      <c r="P37" s="30">
        <v>1</v>
      </c>
      <c r="Q37" s="31">
        <v>1</v>
      </c>
      <c r="R37" s="32">
        <f t="shared" si="4"/>
        <v>13</v>
      </c>
      <c r="S37" s="28" t="s">
        <v>50</v>
      </c>
      <c r="T37" s="29">
        <v>43</v>
      </c>
      <c r="U37" s="30">
        <v>82</v>
      </c>
      <c r="V37" s="30">
        <v>197</v>
      </c>
      <c r="W37" s="30">
        <v>200</v>
      </c>
      <c r="X37" s="30">
        <v>158</v>
      </c>
      <c r="Y37" s="30">
        <v>79</v>
      </c>
      <c r="Z37" s="31">
        <v>47</v>
      </c>
      <c r="AA37" s="32">
        <f t="shared" si="5"/>
        <v>806</v>
      </c>
    </row>
  </sheetData>
  <mergeCells count="12">
    <mergeCell ref="T4:AA5"/>
    <mergeCell ref="H1:I1"/>
    <mergeCell ref="Q1:R1"/>
    <mergeCell ref="Z1:AA1"/>
    <mergeCell ref="H2:I2"/>
    <mergeCell ref="Q2:R2"/>
    <mergeCell ref="Z2:AA2"/>
    <mergeCell ref="A4:A6"/>
    <mergeCell ref="J4:J6"/>
    <mergeCell ref="B4:I5"/>
    <mergeCell ref="K4:R5"/>
    <mergeCell ref="S4:S6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3" orientation="landscape" r:id="rId1"/>
  <headerFooter alignWithMargins="0"/>
  <colBreaks count="3" manualBreakCount="3">
    <brk id="9" max="1048575" man="1"/>
    <brk id="18" max="1048575" man="1"/>
    <brk id="27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37"/>
  <sheetViews>
    <sheetView zoomScaleNormal="100" zoomScaleSheetLayoutView="75" workbookViewId="0">
      <pane xSplit="1" ySplit="6" topLeftCell="B7" activePane="bottomRight" state="frozen"/>
      <selection activeCell="T8" sqref="T8:Z37"/>
      <selection pane="topRight" activeCell="T8" sqref="T8:Z37"/>
      <selection pane="bottomLeft" activeCell="T8" sqref="T8:Z37"/>
      <selection pane="bottomRight"/>
    </sheetView>
  </sheetViews>
  <sheetFormatPr defaultColWidth="12.625" defaultRowHeight="13.5" x14ac:dyDescent="0.15"/>
  <cols>
    <col min="1" max="1" width="10.625" style="1" customWidth="1"/>
    <col min="2" max="9" width="12.625" style="1" customWidth="1"/>
    <col min="10" max="10" width="10.625" style="1" customWidth="1"/>
    <col min="11" max="18" width="12.625" style="1" customWidth="1"/>
    <col min="19" max="19" width="10.625" style="1" customWidth="1"/>
    <col min="20" max="27" width="12.625" style="1" customWidth="1"/>
    <col min="28" max="28" width="10.625" style="1" customWidth="1"/>
    <col min="29" max="36" width="12.625" style="1" customWidth="1"/>
    <col min="37" max="37" width="10.625" style="1" customWidth="1"/>
    <col min="38" max="45" width="12.625" style="1" customWidth="1"/>
    <col min="46" max="46" width="10.625" style="1" customWidth="1"/>
    <col min="47" max="54" width="12.625" style="1" customWidth="1"/>
    <col min="55" max="55" width="10.625" style="1" customWidth="1"/>
    <col min="56" max="63" width="12.625" style="1" customWidth="1"/>
    <col min="64" max="64" width="10.625" style="1" customWidth="1"/>
    <col min="65" max="72" width="12.625" style="1" customWidth="1"/>
    <col min="73" max="73" width="10.625" style="1" customWidth="1"/>
    <col min="74" max="81" width="12.625" style="1" customWidth="1"/>
    <col min="82" max="82" width="10.625" style="1" customWidth="1"/>
    <col min="83" max="90" width="12.625" style="1" customWidth="1"/>
    <col min="91" max="91" width="10.625" style="1" customWidth="1"/>
    <col min="92" max="99" width="12.625" style="1" customWidth="1"/>
    <col min="100" max="100" width="10.625" style="1" customWidth="1"/>
    <col min="101" max="108" width="12.625" style="1" customWidth="1"/>
    <col min="109" max="109" width="10.625" style="1" customWidth="1"/>
    <col min="110" max="117" width="12.625" style="1" customWidth="1"/>
    <col min="118" max="118" width="10.625" style="1" customWidth="1"/>
    <col min="119" max="126" width="12.625" style="1" customWidth="1"/>
    <col min="127" max="127" width="10.625" style="1" customWidth="1"/>
    <col min="128" max="135" width="12.625" style="1" customWidth="1"/>
    <col min="136" max="136" width="10.625" style="1" customWidth="1"/>
    <col min="137" max="16384" width="12.625" style="1"/>
  </cols>
  <sheetData>
    <row r="1" spans="1:144" ht="15" customHeight="1" thickTop="1" x14ac:dyDescent="0.15">
      <c r="A1" s="1" t="s">
        <v>61</v>
      </c>
      <c r="F1" s="33"/>
      <c r="G1" s="33"/>
      <c r="H1" s="63" t="s">
        <v>64</v>
      </c>
      <c r="I1" s="64"/>
      <c r="J1" s="1" t="s">
        <v>61</v>
      </c>
      <c r="Q1" s="63" t="str">
        <f>$H$1</f>
        <v>　現物給付（ 2月サービス分）</v>
      </c>
      <c r="R1" s="64"/>
      <c r="S1" s="1" t="s">
        <v>59</v>
      </c>
      <c r="Z1" s="63" t="str">
        <f>$H$1</f>
        <v>　現物給付（ 2月サービス分）</v>
      </c>
      <c r="AA1" s="64"/>
      <c r="AB1" s="1" t="s">
        <v>59</v>
      </c>
      <c r="AI1" s="63" t="str">
        <f>$H$1</f>
        <v>　現物給付（ 2月サービス分）</v>
      </c>
      <c r="AJ1" s="64"/>
      <c r="AK1" s="1" t="s">
        <v>59</v>
      </c>
      <c r="AR1" s="63" t="str">
        <f>$H$1</f>
        <v>　現物給付（ 2月サービス分）</v>
      </c>
      <c r="AS1" s="64"/>
      <c r="AT1" s="1" t="s">
        <v>59</v>
      </c>
      <c r="BA1" s="63" t="str">
        <f>$H$1</f>
        <v>　現物給付（ 2月サービス分）</v>
      </c>
      <c r="BB1" s="64"/>
      <c r="BC1" s="1" t="s">
        <v>59</v>
      </c>
      <c r="BJ1" s="63" t="str">
        <f>$H$1</f>
        <v>　現物給付（ 2月サービス分）</v>
      </c>
      <c r="BK1" s="64"/>
      <c r="BL1" s="1" t="s">
        <v>59</v>
      </c>
      <c r="BS1" s="63" t="str">
        <f>$H$1</f>
        <v>　現物給付（ 2月サービス分）</v>
      </c>
      <c r="BT1" s="64"/>
      <c r="BU1" s="1" t="s">
        <v>59</v>
      </c>
      <c r="CB1" s="63" t="str">
        <f>$H$1</f>
        <v>　現物給付（ 2月サービス分）</v>
      </c>
      <c r="CC1" s="64"/>
      <c r="CD1" s="1" t="s">
        <v>59</v>
      </c>
      <c r="CK1" s="63" t="str">
        <f>$H$1</f>
        <v>　現物給付（ 2月サービス分）</v>
      </c>
      <c r="CL1" s="64"/>
      <c r="CM1" s="1" t="s">
        <v>59</v>
      </c>
      <c r="CT1" s="63" t="str">
        <f>$H$1</f>
        <v>　現物給付（ 2月サービス分）</v>
      </c>
      <c r="CU1" s="64"/>
      <c r="CV1" s="1" t="s">
        <v>59</v>
      </c>
      <c r="DC1" s="63" t="str">
        <f>$H$1</f>
        <v>　現物給付（ 2月サービス分）</v>
      </c>
      <c r="DD1" s="64"/>
      <c r="DE1" s="1" t="s">
        <v>59</v>
      </c>
      <c r="DL1" s="63" t="str">
        <f>$H$1</f>
        <v>　現物給付（ 2月サービス分）</v>
      </c>
      <c r="DM1" s="64"/>
      <c r="DN1" s="1" t="s">
        <v>59</v>
      </c>
      <c r="DU1" s="63" t="str">
        <f>$H$1</f>
        <v>　現物給付（ 2月サービス分）</v>
      </c>
      <c r="DV1" s="64"/>
      <c r="DW1" s="1" t="s">
        <v>59</v>
      </c>
      <c r="ED1" s="63" t="str">
        <f>$H$1</f>
        <v>　現物給付（ 2月サービス分）</v>
      </c>
      <c r="EE1" s="64"/>
      <c r="EF1" s="1" t="s">
        <v>59</v>
      </c>
      <c r="EM1" s="63" t="str">
        <f>$H$1</f>
        <v>　現物給付（ 2月サービス分）</v>
      </c>
      <c r="EN1" s="64"/>
    </row>
    <row r="2" spans="1:144" ht="15" customHeight="1" thickBot="1" x14ac:dyDescent="0.2">
      <c r="F2" s="33"/>
      <c r="G2" s="33"/>
      <c r="H2" s="65" t="s">
        <v>65</v>
      </c>
      <c r="I2" s="66"/>
      <c r="Q2" s="65" t="str">
        <f>$H$2</f>
        <v>　償還給付（ 3月支出決定分）</v>
      </c>
      <c r="R2" s="66"/>
      <c r="Z2" s="65" t="str">
        <f>$H$2</f>
        <v>　償還給付（ 3月支出決定分）</v>
      </c>
      <c r="AA2" s="66"/>
      <c r="AI2" s="65" t="str">
        <f>$H$2</f>
        <v>　償還給付（ 3月支出決定分）</v>
      </c>
      <c r="AJ2" s="66"/>
      <c r="AR2" s="65" t="str">
        <f>$H$2</f>
        <v>　償還給付（ 3月支出決定分）</v>
      </c>
      <c r="AS2" s="66"/>
      <c r="BA2" s="65" t="str">
        <f>$H$2</f>
        <v>　償還給付（ 3月支出決定分）</v>
      </c>
      <c r="BB2" s="66"/>
      <c r="BJ2" s="65" t="str">
        <f>$H$2</f>
        <v>　償還給付（ 3月支出決定分）</v>
      </c>
      <c r="BK2" s="66"/>
      <c r="BS2" s="65" t="str">
        <f>$H$2</f>
        <v>　償還給付（ 3月支出決定分）</v>
      </c>
      <c r="BT2" s="66"/>
      <c r="CB2" s="65" t="str">
        <f>$H$2</f>
        <v>　償還給付（ 3月支出決定分）</v>
      </c>
      <c r="CC2" s="66"/>
      <c r="CK2" s="65" t="str">
        <f>$H$2</f>
        <v>　償還給付（ 3月支出決定分）</v>
      </c>
      <c r="CL2" s="66"/>
      <c r="CT2" s="65" t="str">
        <f>$H$2</f>
        <v>　償還給付（ 3月支出決定分）</v>
      </c>
      <c r="CU2" s="66"/>
      <c r="DC2" s="65" t="str">
        <f>$H$2</f>
        <v>　償還給付（ 3月支出決定分）</v>
      </c>
      <c r="DD2" s="66"/>
      <c r="DL2" s="65" t="str">
        <f>$H$2</f>
        <v>　償還給付（ 3月支出決定分）</v>
      </c>
      <c r="DM2" s="66"/>
      <c r="DU2" s="65" t="str">
        <f>$H$2</f>
        <v>　償還給付（ 3月支出決定分）</v>
      </c>
      <c r="DV2" s="66"/>
      <c r="ED2" s="65" t="str">
        <f>$H$2</f>
        <v>　償還給付（ 3月支出決定分）</v>
      </c>
      <c r="EE2" s="66"/>
      <c r="EM2" s="65" t="str">
        <f>$H$2</f>
        <v>　償還給付（ 3月支出決定分）</v>
      </c>
      <c r="EN2" s="66"/>
    </row>
    <row r="3" spans="1:144" ht="15" customHeight="1" thickTop="1" thickBot="1" x14ac:dyDescent="0.2">
      <c r="I3" s="5" t="s">
        <v>60</v>
      </c>
      <c r="R3" s="5" t="s">
        <v>60</v>
      </c>
      <c r="AA3" s="5" t="s">
        <v>60</v>
      </c>
      <c r="AJ3" s="5" t="s">
        <v>60</v>
      </c>
      <c r="AS3" s="5" t="s">
        <v>60</v>
      </c>
      <c r="BB3" s="5" t="s">
        <v>60</v>
      </c>
      <c r="BK3" s="5" t="s">
        <v>60</v>
      </c>
      <c r="BT3" s="5" t="s">
        <v>60</v>
      </c>
      <c r="CC3" s="5" t="s">
        <v>60</v>
      </c>
      <c r="CL3" s="5" t="s">
        <v>60</v>
      </c>
      <c r="CU3" s="5" t="s">
        <v>60</v>
      </c>
      <c r="DD3" s="5" t="s">
        <v>60</v>
      </c>
      <c r="DM3" s="5" t="s">
        <v>60</v>
      </c>
      <c r="DV3" s="5" t="s">
        <v>60</v>
      </c>
      <c r="EE3" s="5" t="s">
        <v>60</v>
      </c>
      <c r="EN3" s="5" t="s">
        <v>60</v>
      </c>
    </row>
    <row r="4" spans="1:144" ht="15" customHeight="1" x14ac:dyDescent="0.15">
      <c r="A4" s="54" t="s">
        <v>57</v>
      </c>
      <c r="B4" s="73" t="s">
        <v>0</v>
      </c>
      <c r="C4" s="73"/>
      <c r="D4" s="73"/>
      <c r="E4" s="73"/>
      <c r="F4" s="73"/>
      <c r="G4" s="73"/>
      <c r="H4" s="73"/>
      <c r="I4" s="74"/>
      <c r="J4" s="54" t="s">
        <v>57</v>
      </c>
      <c r="K4" s="67" t="s">
        <v>1</v>
      </c>
      <c r="L4" s="68"/>
      <c r="M4" s="68"/>
      <c r="N4" s="68"/>
      <c r="O4" s="68"/>
      <c r="P4" s="68"/>
      <c r="Q4" s="68"/>
      <c r="R4" s="69"/>
      <c r="S4" s="54" t="s">
        <v>57</v>
      </c>
      <c r="T4" s="67" t="s">
        <v>2</v>
      </c>
      <c r="U4" s="68"/>
      <c r="V4" s="68"/>
      <c r="W4" s="68"/>
      <c r="X4" s="68"/>
      <c r="Y4" s="68"/>
      <c r="Z4" s="68"/>
      <c r="AA4" s="69"/>
      <c r="AB4" s="54" t="s">
        <v>57</v>
      </c>
      <c r="AC4" s="67" t="s">
        <v>3</v>
      </c>
      <c r="AD4" s="68"/>
      <c r="AE4" s="68"/>
      <c r="AF4" s="68"/>
      <c r="AG4" s="68"/>
      <c r="AH4" s="68"/>
      <c r="AI4" s="68"/>
      <c r="AJ4" s="69"/>
      <c r="AK4" s="54" t="s">
        <v>57</v>
      </c>
      <c r="AL4" s="67" t="s">
        <v>4</v>
      </c>
      <c r="AM4" s="68"/>
      <c r="AN4" s="68"/>
      <c r="AO4" s="68"/>
      <c r="AP4" s="68"/>
      <c r="AQ4" s="68"/>
      <c r="AR4" s="68"/>
      <c r="AS4" s="69"/>
      <c r="AT4" s="54" t="s">
        <v>57</v>
      </c>
      <c r="AU4" s="67" t="s">
        <v>5</v>
      </c>
      <c r="AV4" s="68"/>
      <c r="AW4" s="68"/>
      <c r="AX4" s="68"/>
      <c r="AY4" s="68"/>
      <c r="AZ4" s="68"/>
      <c r="BA4" s="68"/>
      <c r="BB4" s="69"/>
      <c r="BC4" s="54" t="s">
        <v>57</v>
      </c>
      <c r="BD4" s="67" t="s">
        <v>6</v>
      </c>
      <c r="BE4" s="68"/>
      <c r="BF4" s="68"/>
      <c r="BG4" s="68"/>
      <c r="BH4" s="68"/>
      <c r="BI4" s="68"/>
      <c r="BJ4" s="68"/>
      <c r="BK4" s="69"/>
      <c r="BL4" s="54" t="s">
        <v>57</v>
      </c>
      <c r="BM4" s="67" t="s">
        <v>7</v>
      </c>
      <c r="BN4" s="68"/>
      <c r="BO4" s="68"/>
      <c r="BP4" s="68"/>
      <c r="BQ4" s="68"/>
      <c r="BR4" s="68"/>
      <c r="BS4" s="68"/>
      <c r="BT4" s="69"/>
      <c r="BU4" s="54" t="s">
        <v>57</v>
      </c>
      <c r="BV4" s="67" t="s">
        <v>8</v>
      </c>
      <c r="BW4" s="68"/>
      <c r="BX4" s="68"/>
      <c r="BY4" s="68"/>
      <c r="BZ4" s="68"/>
      <c r="CA4" s="68"/>
      <c r="CB4" s="68"/>
      <c r="CC4" s="69"/>
      <c r="CD4" s="54" t="s">
        <v>57</v>
      </c>
      <c r="CE4" s="67" t="s">
        <v>63</v>
      </c>
      <c r="CF4" s="68"/>
      <c r="CG4" s="68"/>
      <c r="CH4" s="68"/>
      <c r="CI4" s="68"/>
      <c r="CJ4" s="68"/>
      <c r="CK4" s="68"/>
      <c r="CL4" s="69"/>
      <c r="CM4" s="54" t="s">
        <v>57</v>
      </c>
      <c r="CN4" s="67" t="s">
        <v>62</v>
      </c>
      <c r="CO4" s="68"/>
      <c r="CP4" s="68"/>
      <c r="CQ4" s="68"/>
      <c r="CR4" s="68"/>
      <c r="CS4" s="68"/>
      <c r="CT4" s="68"/>
      <c r="CU4" s="69"/>
      <c r="CV4" s="77" t="s">
        <v>57</v>
      </c>
      <c r="CW4" s="67" t="s">
        <v>9</v>
      </c>
      <c r="CX4" s="68"/>
      <c r="CY4" s="68"/>
      <c r="CZ4" s="68"/>
      <c r="DA4" s="68"/>
      <c r="DB4" s="68"/>
      <c r="DC4" s="68"/>
      <c r="DD4" s="69"/>
      <c r="DE4" s="54" t="s">
        <v>57</v>
      </c>
      <c r="DF4" s="67" t="s">
        <v>10</v>
      </c>
      <c r="DG4" s="68"/>
      <c r="DH4" s="68"/>
      <c r="DI4" s="68"/>
      <c r="DJ4" s="68"/>
      <c r="DK4" s="68"/>
      <c r="DL4" s="68"/>
      <c r="DM4" s="69"/>
      <c r="DN4" s="54" t="s">
        <v>57</v>
      </c>
      <c r="DO4" s="67" t="s">
        <v>11</v>
      </c>
      <c r="DP4" s="68"/>
      <c r="DQ4" s="68"/>
      <c r="DR4" s="68"/>
      <c r="DS4" s="68"/>
      <c r="DT4" s="68"/>
      <c r="DU4" s="68"/>
      <c r="DV4" s="69"/>
      <c r="DW4" s="54" t="s">
        <v>57</v>
      </c>
      <c r="DX4" s="67" t="s">
        <v>12</v>
      </c>
      <c r="DY4" s="68"/>
      <c r="DZ4" s="68"/>
      <c r="EA4" s="68"/>
      <c r="EB4" s="68"/>
      <c r="EC4" s="68"/>
      <c r="ED4" s="68"/>
      <c r="EE4" s="69"/>
      <c r="EF4" s="54" t="s">
        <v>57</v>
      </c>
      <c r="EG4" s="67" t="s">
        <v>13</v>
      </c>
      <c r="EH4" s="68"/>
      <c r="EI4" s="68"/>
      <c r="EJ4" s="68"/>
      <c r="EK4" s="68"/>
      <c r="EL4" s="68"/>
      <c r="EM4" s="68"/>
      <c r="EN4" s="69"/>
    </row>
    <row r="5" spans="1:144" ht="15" customHeight="1" x14ac:dyDescent="0.15">
      <c r="A5" s="55"/>
      <c r="B5" s="75"/>
      <c r="C5" s="75"/>
      <c r="D5" s="75"/>
      <c r="E5" s="75"/>
      <c r="F5" s="75"/>
      <c r="G5" s="75"/>
      <c r="H5" s="75"/>
      <c r="I5" s="76"/>
      <c r="J5" s="55"/>
      <c r="K5" s="70"/>
      <c r="L5" s="71"/>
      <c r="M5" s="71"/>
      <c r="N5" s="71"/>
      <c r="O5" s="71"/>
      <c r="P5" s="71"/>
      <c r="Q5" s="71"/>
      <c r="R5" s="72"/>
      <c r="S5" s="55"/>
      <c r="T5" s="70"/>
      <c r="U5" s="71"/>
      <c r="V5" s="71"/>
      <c r="W5" s="71"/>
      <c r="X5" s="71"/>
      <c r="Y5" s="71"/>
      <c r="Z5" s="71"/>
      <c r="AA5" s="72"/>
      <c r="AB5" s="55"/>
      <c r="AC5" s="70"/>
      <c r="AD5" s="71"/>
      <c r="AE5" s="71"/>
      <c r="AF5" s="71"/>
      <c r="AG5" s="71"/>
      <c r="AH5" s="71"/>
      <c r="AI5" s="71"/>
      <c r="AJ5" s="72"/>
      <c r="AK5" s="55"/>
      <c r="AL5" s="70"/>
      <c r="AM5" s="71"/>
      <c r="AN5" s="71"/>
      <c r="AO5" s="71"/>
      <c r="AP5" s="71"/>
      <c r="AQ5" s="71"/>
      <c r="AR5" s="71"/>
      <c r="AS5" s="72"/>
      <c r="AT5" s="55"/>
      <c r="AU5" s="70"/>
      <c r="AV5" s="71"/>
      <c r="AW5" s="71"/>
      <c r="AX5" s="71"/>
      <c r="AY5" s="71"/>
      <c r="AZ5" s="71"/>
      <c r="BA5" s="71"/>
      <c r="BB5" s="72"/>
      <c r="BC5" s="55"/>
      <c r="BD5" s="70"/>
      <c r="BE5" s="71"/>
      <c r="BF5" s="71"/>
      <c r="BG5" s="71"/>
      <c r="BH5" s="71"/>
      <c r="BI5" s="71"/>
      <c r="BJ5" s="71"/>
      <c r="BK5" s="72"/>
      <c r="BL5" s="55"/>
      <c r="BM5" s="70"/>
      <c r="BN5" s="71"/>
      <c r="BO5" s="71"/>
      <c r="BP5" s="71"/>
      <c r="BQ5" s="71"/>
      <c r="BR5" s="71"/>
      <c r="BS5" s="71"/>
      <c r="BT5" s="72"/>
      <c r="BU5" s="55"/>
      <c r="BV5" s="70"/>
      <c r="BW5" s="71"/>
      <c r="BX5" s="71"/>
      <c r="BY5" s="71"/>
      <c r="BZ5" s="71"/>
      <c r="CA5" s="71"/>
      <c r="CB5" s="71"/>
      <c r="CC5" s="72"/>
      <c r="CD5" s="55"/>
      <c r="CE5" s="70"/>
      <c r="CF5" s="71"/>
      <c r="CG5" s="71"/>
      <c r="CH5" s="71"/>
      <c r="CI5" s="71"/>
      <c r="CJ5" s="71"/>
      <c r="CK5" s="71"/>
      <c r="CL5" s="72"/>
      <c r="CM5" s="55"/>
      <c r="CN5" s="70"/>
      <c r="CO5" s="71"/>
      <c r="CP5" s="71"/>
      <c r="CQ5" s="71"/>
      <c r="CR5" s="71"/>
      <c r="CS5" s="71"/>
      <c r="CT5" s="71"/>
      <c r="CU5" s="72"/>
      <c r="CV5" s="78"/>
      <c r="CW5" s="70"/>
      <c r="CX5" s="71"/>
      <c r="CY5" s="71"/>
      <c r="CZ5" s="71"/>
      <c r="DA5" s="71"/>
      <c r="DB5" s="71"/>
      <c r="DC5" s="71"/>
      <c r="DD5" s="72"/>
      <c r="DE5" s="55"/>
      <c r="DF5" s="70"/>
      <c r="DG5" s="71"/>
      <c r="DH5" s="71"/>
      <c r="DI5" s="71"/>
      <c r="DJ5" s="71"/>
      <c r="DK5" s="71"/>
      <c r="DL5" s="71"/>
      <c r="DM5" s="72"/>
      <c r="DN5" s="55"/>
      <c r="DO5" s="70"/>
      <c r="DP5" s="71"/>
      <c r="DQ5" s="71"/>
      <c r="DR5" s="71"/>
      <c r="DS5" s="71"/>
      <c r="DT5" s="71"/>
      <c r="DU5" s="71"/>
      <c r="DV5" s="72"/>
      <c r="DW5" s="55"/>
      <c r="DX5" s="70"/>
      <c r="DY5" s="71"/>
      <c r="DZ5" s="71"/>
      <c r="EA5" s="71"/>
      <c r="EB5" s="71"/>
      <c r="EC5" s="71"/>
      <c r="ED5" s="71"/>
      <c r="EE5" s="72"/>
      <c r="EF5" s="55"/>
      <c r="EG5" s="70"/>
      <c r="EH5" s="71"/>
      <c r="EI5" s="71"/>
      <c r="EJ5" s="71"/>
      <c r="EK5" s="71"/>
      <c r="EL5" s="71"/>
      <c r="EM5" s="71"/>
      <c r="EN5" s="72"/>
    </row>
    <row r="6" spans="1:144" ht="15" customHeight="1" thickBot="1" x14ac:dyDescent="0.2">
      <c r="A6" s="56"/>
      <c r="B6" s="7" t="s">
        <v>14</v>
      </c>
      <c r="C6" s="8" t="s">
        <v>15</v>
      </c>
      <c r="D6" s="8" t="s">
        <v>16</v>
      </c>
      <c r="E6" s="8" t="s">
        <v>17</v>
      </c>
      <c r="F6" s="8" t="s">
        <v>18</v>
      </c>
      <c r="G6" s="8" t="s">
        <v>19</v>
      </c>
      <c r="H6" s="9" t="s">
        <v>20</v>
      </c>
      <c r="I6" s="10" t="s">
        <v>58</v>
      </c>
      <c r="J6" s="56"/>
      <c r="K6" s="7" t="s">
        <v>14</v>
      </c>
      <c r="L6" s="8" t="s">
        <v>15</v>
      </c>
      <c r="M6" s="8" t="s">
        <v>16</v>
      </c>
      <c r="N6" s="8" t="s">
        <v>17</v>
      </c>
      <c r="O6" s="8" t="s">
        <v>18</v>
      </c>
      <c r="P6" s="8" t="s">
        <v>19</v>
      </c>
      <c r="Q6" s="9" t="s">
        <v>20</v>
      </c>
      <c r="R6" s="10" t="s">
        <v>58</v>
      </c>
      <c r="S6" s="56"/>
      <c r="T6" s="7" t="s">
        <v>14</v>
      </c>
      <c r="U6" s="8" t="s">
        <v>15</v>
      </c>
      <c r="V6" s="8" t="s">
        <v>16</v>
      </c>
      <c r="W6" s="8" t="s">
        <v>17</v>
      </c>
      <c r="X6" s="8" t="s">
        <v>18</v>
      </c>
      <c r="Y6" s="8" t="s">
        <v>19</v>
      </c>
      <c r="Z6" s="9" t="s">
        <v>20</v>
      </c>
      <c r="AA6" s="10" t="s">
        <v>58</v>
      </c>
      <c r="AB6" s="56"/>
      <c r="AC6" s="7" t="s">
        <v>14</v>
      </c>
      <c r="AD6" s="8" t="s">
        <v>15</v>
      </c>
      <c r="AE6" s="8" t="s">
        <v>16</v>
      </c>
      <c r="AF6" s="8" t="s">
        <v>17</v>
      </c>
      <c r="AG6" s="8" t="s">
        <v>18</v>
      </c>
      <c r="AH6" s="8" t="s">
        <v>19</v>
      </c>
      <c r="AI6" s="9" t="s">
        <v>20</v>
      </c>
      <c r="AJ6" s="10" t="s">
        <v>58</v>
      </c>
      <c r="AK6" s="56"/>
      <c r="AL6" s="7" t="s">
        <v>14</v>
      </c>
      <c r="AM6" s="8" t="s">
        <v>15</v>
      </c>
      <c r="AN6" s="8" t="s">
        <v>16</v>
      </c>
      <c r="AO6" s="8" t="s">
        <v>17</v>
      </c>
      <c r="AP6" s="8" t="s">
        <v>18</v>
      </c>
      <c r="AQ6" s="8" t="s">
        <v>19</v>
      </c>
      <c r="AR6" s="9" t="s">
        <v>20</v>
      </c>
      <c r="AS6" s="10" t="s">
        <v>58</v>
      </c>
      <c r="AT6" s="56"/>
      <c r="AU6" s="7" t="s">
        <v>14</v>
      </c>
      <c r="AV6" s="8" t="s">
        <v>15</v>
      </c>
      <c r="AW6" s="8" t="s">
        <v>16</v>
      </c>
      <c r="AX6" s="8" t="s">
        <v>17</v>
      </c>
      <c r="AY6" s="8" t="s">
        <v>18</v>
      </c>
      <c r="AZ6" s="8" t="s">
        <v>19</v>
      </c>
      <c r="BA6" s="9" t="s">
        <v>20</v>
      </c>
      <c r="BB6" s="10" t="s">
        <v>58</v>
      </c>
      <c r="BC6" s="56"/>
      <c r="BD6" s="7" t="s">
        <v>14</v>
      </c>
      <c r="BE6" s="8" t="s">
        <v>15</v>
      </c>
      <c r="BF6" s="8" t="s">
        <v>16</v>
      </c>
      <c r="BG6" s="8" t="s">
        <v>17</v>
      </c>
      <c r="BH6" s="8" t="s">
        <v>18</v>
      </c>
      <c r="BI6" s="8" t="s">
        <v>19</v>
      </c>
      <c r="BJ6" s="9" t="s">
        <v>20</v>
      </c>
      <c r="BK6" s="10" t="s">
        <v>58</v>
      </c>
      <c r="BL6" s="56"/>
      <c r="BM6" s="7" t="s">
        <v>14</v>
      </c>
      <c r="BN6" s="8" t="s">
        <v>15</v>
      </c>
      <c r="BO6" s="8" t="s">
        <v>16</v>
      </c>
      <c r="BP6" s="8" t="s">
        <v>17</v>
      </c>
      <c r="BQ6" s="8" t="s">
        <v>18</v>
      </c>
      <c r="BR6" s="8" t="s">
        <v>19</v>
      </c>
      <c r="BS6" s="9" t="s">
        <v>20</v>
      </c>
      <c r="BT6" s="10" t="s">
        <v>58</v>
      </c>
      <c r="BU6" s="56"/>
      <c r="BV6" s="7" t="s">
        <v>14</v>
      </c>
      <c r="BW6" s="8" t="s">
        <v>15</v>
      </c>
      <c r="BX6" s="8" t="s">
        <v>16</v>
      </c>
      <c r="BY6" s="8" t="s">
        <v>17</v>
      </c>
      <c r="BZ6" s="8" t="s">
        <v>18</v>
      </c>
      <c r="CA6" s="8" t="s">
        <v>19</v>
      </c>
      <c r="CB6" s="9" t="s">
        <v>20</v>
      </c>
      <c r="CC6" s="10" t="s">
        <v>58</v>
      </c>
      <c r="CD6" s="56"/>
      <c r="CE6" s="7" t="s">
        <v>14</v>
      </c>
      <c r="CF6" s="8" t="s">
        <v>15</v>
      </c>
      <c r="CG6" s="8" t="s">
        <v>16</v>
      </c>
      <c r="CH6" s="8" t="s">
        <v>17</v>
      </c>
      <c r="CI6" s="8" t="s">
        <v>18</v>
      </c>
      <c r="CJ6" s="8" t="s">
        <v>19</v>
      </c>
      <c r="CK6" s="9" t="s">
        <v>20</v>
      </c>
      <c r="CL6" s="10" t="s">
        <v>58</v>
      </c>
      <c r="CM6" s="56"/>
      <c r="CN6" s="7" t="s">
        <v>14</v>
      </c>
      <c r="CO6" s="8" t="s">
        <v>15</v>
      </c>
      <c r="CP6" s="8" t="s">
        <v>16</v>
      </c>
      <c r="CQ6" s="8" t="s">
        <v>17</v>
      </c>
      <c r="CR6" s="8" t="s">
        <v>18</v>
      </c>
      <c r="CS6" s="8" t="s">
        <v>19</v>
      </c>
      <c r="CT6" s="9" t="s">
        <v>20</v>
      </c>
      <c r="CU6" s="10" t="s">
        <v>58</v>
      </c>
      <c r="CV6" s="79"/>
      <c r="CW6" s="7" t="s">
        <v>14</v>
      </c>
      <c r="CX6" s="8" t="s">
        <v>15</v>
      </c>
      <c r="CY6" s="8" t="s">
        <v>16</v>
      </c>
      <c r="CZ6" s="8" t="s">
        <v>17</v>
      </c>
      <c r="DA6" s="8" t="s">
        <v>18</v>
      </c>
      <c r="DB6" s="8" t="s">
        <v>19</v>
      </c>
      <c r="DC6" s="9" t="s">
        <v>20</v>
      </c>
      <c r="DD6" s="10" t="s">
        <v>58</v>
      </c>
      <c r="DE6" s="56"/>
      <c r="DF6" s="7" t="s">
        <v>14</v>
      </c>
      <c r="DG6" s="8" t="s">
        <v>15</v>
      </c>
      <c r="DH6" s="8" t="s">
        <v>16</v>
      </c>
      <c r="DI6" s="8" t="s">
        <v>17</v>
      </c>
      <c r="DJ6" s="8" t="s">
        <v>18</v>
      </c>
      <c r="DK6" s="8" t="s">
        <v>19</v>
      </c>
      <c r="DL6" s="9" t="s">
        <v>20</v>
      </c>
      <c r="DM6" s="10" t="s">
        <v>58</v>
      </c>
      <c r="DN6" s="56"/>
      <c r="DO6" s="7" t="s">
        <v>14</v>
      </c>
      <c r="DP6" s="8" t="s">
        <v>15</v>
      </c>
      <c r="DQ6" s="8" t="s">
        <v>16</v>
      </c>
      <c r="DR6" s="8" t="s">
        <v>17</v>
      </c>
      <c r="DS6" s="8" t="s">
        <v>18</v>
      </c>
      <c r="DT6" s="8" t="s">
        <v>19</v>
      </c>
      <c r="DU6" s="9" t="s">
        <v>20</v>
      </c>
      <c r="DV6" s="10" t="s">
        <v>58</v>
      </c>
      <c r="DW6" s="56"/>
      <c r="DX6" s="7" t="s">
        <v>14</v>
      </c>
      <c r="DY6" s="8" t="s">
        <v>15</v>
      </c>
      <c r="DZ6" s="8" t="s">
        <v>16</v>
      </c>
      <c r="EA6" s="8" t="s">
        <v>17</v>
      </c>
      <c r="EB6" s="8" t="s">
        <v>18</v>
      </c>
      <c r="EC6" s="8" t="s">
        <v>19</v>
      </c>
      <c r="ED6" s="9" t="s">
        <v>20</v>
      </c>
      <c r="EE6" s="10" t="s">
        <v>58</v>
      </c>
      <c r="EF6" s="56"/>
      <c r="EG6" s="7" t="s">
        <v>14</v>
      </c>
      <c r="EH6" s="8" t="s">
        <v>15</v>
      </c>
      <c r="EI6" s="8" t="s">
        <v>16</v>
      </c>
      <c r="EJ6" s="8" t="s">
        <v>17</v>
      </c>
      <c r="EK6" s="8" t="s">
        <v>18</v>
      </c>
      <c r="EL6" s="8" t="s">
        <v>19</v>
      </c>
      <c r="EM6" s="9" t="s">
        <v>20</v>
      </c>
      <c r="EN6" s="10" t="s">
        <v>58</v>
      </c>
    </row>
    <row r="7" spans="1:144" s="2" customFormat="1" ht="15" customHeight="1" thickBot="1" x14ac:dyDescent="0.2">
      <c r="A7" s="34" t="s">
        <v>51</v>
      </c>
      <c r="B7" s="35">
        <f t="shared" ref="B7:H7" si="0">SUM(B8:B37)</f>
        <v>0</v>
      </c>
      <c r="C7" s="36">
        <f t="shared" si="0"/>
        <v>5715</v>
      </c>
      <c r="D7" s="36">
        <f t="shared" si="0"/>
        <v>174187266</v>
      </c>
      <c r="E7" s="36">
        <f t="shared" si="0"/>
        <v>211495481</v>
      </c>
      <c r="F7" s="36">
        <f t="shared" si="0"/>
        <v>235745365</v>
      </c>
      <c r="G7" s="36">
        <f t="shared" si="0"/>
        <v>315177286</v>
      </c>
      <c r="H7" s="37">
        <f t="shared" si="0"/>
        <v>292422599</v>
      </c>
      <c r="I7" s="38">
        <f>SUM(B7:H7)</f>
        <v>1229033712</v>
      </c>
      <c r="J7" s="34" t="s">
        <v>51</v>
      </c>
      <c r="K7" s="35">
        <f t="shared" ref="K7:Q7" si="1">SUM(K8:K37)</f>
        <v>0</v>
      </c>
      <c r="L7" s="36">
        <f t="shared" si="1"/>
        <v>48483</v>
      </c>
      <c r="M7" s="36">
        <f t="shared" si="1"/>
        <v>441235</v>
      </c>
      <c r="N7" s="36">
        <f t="shared" si="1"/>
        <v>1500554</v>
      </c>
      <c r="O7" s="36">
        <f t="shared" si="1"/>
        <v>2219873</v>
      </c>
      <c r="P7" s="36">
        <f t="shared" si="1"/>
        <v>5923235</v>
      </c>
      <c r="Q7" s="37">
        <f t="shared" si="1"/>
        <v>11644556</v>
      </c>
      <c r="R7" s="38">
        <f>SUM(K7:Q7)</f>
        <v>21777936</v>
      </c>
      <c r="S7" s="34" t="s">
        <v>51</v>
      </c>
      <c r="T7" s="35">
        <f t="shared" ref="T7:Z7" si="2">SUM(T8:T37)</f>
        <v>11938786</v>
      </c>
      <c r="U7" s="36">
        <f t="shared" si="2"/>
        <v>26292540</v>
      </c>
      <c r="V7" s="36">
        <f t="shared" si="2"/>
        <v>54275779</v>
      </c>
      <c r="W7" s="36">
        <f t="shared" si="2"/>
        <v>63051412</v>
      </c>
      <c r="X7" s="36">
        <f t="shared" si="2"/>
        <v>47221937</v>
      </c>
      <c r="Y7" s="36">
        <f t="shared" si="2"/>
        <v>54776263</v>
      </c>
      <c r="Z7" s="37">
        <f t="shared" si="2"/>
        <v>53842769</v>
      </c>
      <c r="AA7" s="38">
        <f>SUM(T7:Z7)</f>
        <v>311399486</v>
      </c>
      <c r="AB7" s="34" t="s">
        <v>51</v>
      </c>
      <c r="AC7" s="35">
        <f t="shared" ref="AC7:AI7" si="3">SUM(AC8:AC37)</f>
        <v>2622678</v>
      </c>
      <c r="AD7" s="36">
        <f t="shared" si="3"/>
        <v>6149215</v>
      </c>
      <c r="AE7" s="36">
        <f t="shared" si="3"/>
        <v>7898692</v>
      </c>
      <c r="AF7" s="36">
        <f t="shared" si="3"/>
        <v>10929071</v>
      </c>
      <c r="AG7" s="36">
        <f t="shared" si="3"/>
        <v>8190638</v>
      </c>
      <c r="AH7" s="36">
        <f t="shared" si="3"/>
        <v>7520527</v>
      </c>
      <c r="AI7" s="37">
        <f t="shared" si="3"/>
        <v>5511575</v>
      </c>
      <c r="AJ7" s="38">
        <f>SUM(AC7:AI7)</f>
        <v>48822396</v>
      </c>
      <c r="AK7" s="34" t="s">
        <v>51</v>
      </c>
      <c r="AL7" s="35">
        <f t="shared" ref="AL7:AR7" si="4">SUM(AL8:AL37)</f>
        <v>1838543</v>
      </c>
      <c r="AM7" s="36">
        <f t="shared" si="4"/>
        <v>2587381</v>
      </c>
      <c r="AN7" s="36">
        <f t="shared" si="4"/>
        <v>13494137</v>
      </c>
      <c r="AO7" s="36">
        <f t="shared" si="4"/>
        <v>13839125</v>
      </c>
      <c r="AP7" s="36">
        <f t="shared" si="4"/>
        <v>13999534</v>
      </c>
      <c r="AQ7" s="36">
        <f t="shared" si="4"/>
        <v>16428239</v>
      </c>
      <c r="AR7" s="37">
        <f t="shared" si="4"/>
        <v>13461465</v>
      </c>
      <c r="AS7" s="38">
        <f>SUM(AL7:AR7)</f>
        <v>75648424</v>
      </c>
      <c r="AT7" s="34" t="s">
        <v>51</v>
      </c>
      <c r="AU7" s="35">
        <f t="shared" ref="AU7:BA7" si="5">SUM(AU8:AU37)</f>
        <v>0</v>
      </c>
      <c r="AV7" s="36">
        <f t="shared" si="5"/>
        <v>0</v>
      </c>
      <c r="AW7" s="36">
        <f t="shared" si="5"/>
        <v>200626509</v>
      </c>
      <c r="AX7" s="36">
        <f t="shared" si="5"/>
        <v>199093150</v>
      </c>
      <c r="AY7" s="36">
        <f t="shared" si="5"/>
        <v>169194245</v>
      </c>
      <c r="AZ7" s="36">
        <f t="shared" si="5"/>
        <v>145479063</v>
      </c>
      <c r="BA7" s="37">
        <f t="shared" si="5"/>
        <v>84119632</v>
      </c>
      <c r="BB7" s="38">
        <f>SUM(AU7:BA7)</f>
        <v>798512599</v>
      </c>
      <c r="BC7" s="34" t="s">
        <v>51</v>
      </c>
      <c r="BD7" s="35">
        <f t="shared" ref="BD7:BJ7" si="6">SUM(BD8:BD37)</f>
        <v>22497134</v>
      </c>
      <c r="BE7" s="36">
        <f t="shared" si="6"/>
        <v>53296425</v>
      </c>
      <c r="BF7" s="36">
        <f t="shared" si="6"/>
        <v>59212688</v>
      </c>
      <c r="BG7" s="36">
        <f t="shared" si="6"/>
        <v>60536955</v>
      </c>
      <c r="BH7" s="36">
        <f t="shared" si="6"/>
        <v>40470499</v>
      </c>
      <c r="BI7" s="36">
        <f t="shared" si="6"/>
        <v>31693453</v>
      </c>
      <c r="BJ7" s="37">
        <f t="shared" si="6"/>
        <v>14655176</v>
      </c>
      <c r="BK7" s="38">
        <f>SUM(BD7:BJ7)</f>
        <v>282362330</v>
      </c>
      <c r="BL7" s="34" t="s">
        <v>51</v>
      </c>
      <c r="BM7" s="35">
        <f t="shared" ref="BM7:BS7" si="7">SUM(BM8:BM37)</f>
        <v>335907</v>
      </c>
      <c r="BN7" s="36">
        <f t="shared" si="7"/>
        <v>2484144</v>
      </c>
      <c r="BO7" s="36">
        <f t="shared" si="7"/>
        <v>24242825</v>
      </c>
      <c r="BP7" s="36">
        <f t="shared" si="7"/>
        <v>48617618</v>
      </c>
      <c r="BQ7" s="36">
        <f t="shared" si="7"/>
        <v>82487272</v>
      </c>
      <c r="BR7" s="36">
        <f t="shared" si="7"/>
        <v>72956530</v>
      </c>
      <c r="BS7" s="37">
        <f t="shared" si="7"/>
        <v>39057814</v>
      </c>
      <c r="BT7" s="38">
        <f>SUM(BM7:BS7)</f>
        <v>270182110</v>
      </c>
      <c r="BU7" s="34" t="s">
        <v>51</v>
      </c>
      <c r="BV7" s="35">
        <f t="shared" ref="BV7:CB7" si="8">SUM(BV8:BV37)</f>
        <v>60664</v>
      </c>
      <c r="BW7" s="36">
        <f t="shared" si="8"/>
        <v>580352</v>
      </c>
      <c r="BX7" s="36">
        <f t="shared" si="8"/>
        <v>5184547</v>
      </c>
      <c r="BY7" s="36">
        <f t="shared" si="8"/>
        <v>8285390</v>
      </c>
      <c r="BZ7" s="36">
        <f t="shared" si="8"/>
        <v>7936120</v>
      </c>
      <c r="CA7" s="36">
        <f t="shared" si="8"/>
        <v>7505565</v>
      </c>
      <c r="CB7" s="37">
        <f t="shared" si="8"/>
        <v>4523506</v>
      </c>
      <c r="CC7" s="38">
        <f>SUM(BV7:CB7)</f>
        <v>34076144</v>
      </c>
      <c r="CD7" s="34" t="s">
        <v>51</v>
      </c>
      <c r="CE7" s="35">
        <f t="shared" ref="CE7:CK7" si="9">SUM(CE8:CE37)</f>
        <v>0</v>
      </c>
      <c r="CF7" s="36">
        <f t="shared" si="9"/>
        <v>0</v>
      </c>
      <c r="CG7" s="36">
        <f t="shared" si="9"/>
        <v>304611</v>
      </c>
      <c r="CH7" s="36">
        <f t="shared" si="9"/>
        <v>273543</v>
      </c>
      <c r="CI7" s="36">
        <f t="shared" si="9"/>
        <v>356231</v>
      </c>
      <c r="CJ7" s="36">
        <f t="shared" si="9"/>
        <v>335895</v>
      </c>
      <c r="CK7" s="37">
        <f t="shared" si="9"/>
        <v>194571</v>
      </c>
      <c r="CL7" s="38">
        <f>SUM(CE7:CK7)</f>
        <v>1464851</v>
      </c>
      <c r="CM7" s="34" t="s">
        <v>51</v>
      </c>
      <c r="CN7" s="35">
        <f t="shared" ref="CN7:CT7" si="10">SUM(CN8:CN37)</f>
        <v>0</v>
      </c>
      <c r="CO7" s="36">
        <f t="shared" si="10"/>
        <v>0</v>
      </c>
      <c r="CP7" s="36">
        <f t="shared" si="10"/>
        <v>0</v>
      </c>
      <c r="CQ7" s="36">
        <f t="shared" si="10"/>
        <v>55449</v>
      </c>
      <c r="CR7" s="36">
        <f t="shared" si="10"/>
        <v>634298</v>
      </c>
      <c r="CS7" s="36">
        <f t="shared" si="10"/>
        <v>384228</v>
      </c>
      <c r="CT7" s="37">
        <f t="shared" si="10"/>
        <v>59085</v>
      </c>
      <c r="CU7" s="38">
        <f>SUM(CN7:CT7)</f>
        <v>1133060</v>
      </c>
      <c r="CV7" s="34" t="s">
        <v>51</v>
      </c>
      <c r="CW7" s="35">
        <f t="shared" ref="CW7:DC7" si="11">SUM(CW8:CW37)</f>
        <v>17606024</v>
      </c>
      <c r="CX7" s="36">
        <f t="shared" si="11"/>
        <v>28306965</v>
      </c>
      <c r="CY7" s="36">
        <f t="shared" si="11"/>
        <v>30947021</v>
      </c>
      <c r="CZ7" s="36">
        <f t="shared" si="11"/>
        <v>64578369</v>
      </c>
      <c r="DA7" s="36">
        <f t="shared" si="11"/>
        <v>51360016</v>
      </c>
      <c r="DB7" s="36">
        <f t="shared" si="11"/>
        <v>56014042</v>
      </c>
      <c r="DC7" s="37">
        <f t="shared" si="11"/>
        <v>42548692</v>
      </c>
      <c r="DD7" s="38">
        <f>SUM(CW7:DC7)</f>
        <v>291361129</v>
      </c>
      <c r="DE7" s="34" t="s">
        <v>51</v>
      </c>
      <c r="DF7" s="35">
        <f t="shared" ref="DF7:DL7" si="12">SUM(DF8:DF37)</f>
        <v>2184819</v>
      </c>
      <c r="DG7" s="36">
        <f t="shared" si="12"/>
        <v>2980626</v>
      </c>
      <c r="DH7" s="36">
        <f t="shared" si="12"/>
        <v>3398768</v>
      </c>
      <c r="DI7" s="36">
        <f t="shared" si="12"/>
        <v>3543238</v>
      </c>
      <c r="DJ7" s="36">
        <f t="shared" si="12"/>
        <v>3050994</v>
      </c>
      <c r="DK7" s="36">
        <f t="shared" si="12"/>
        <v>1946320</v>
      </c>
      <c r="DL7" s="37">
        <f t="shared" si="12"/>
        <v>1081175</v>
      </c>
      <c r="DM7" s="38">
        <f>SUM(DF7:DL7)</f>
        <v>18185940</v>
      </c>
      <c r="DN7" s="34" t="s">
        <v>51</v>
      </c>
      <c r="DO7" s="35">
        <f t="shared" ref="DO7:DU7" si="13">SUM(DO8:DO37)</f>
        <v>7710094</v>
      </c>
      <c r="DP7" s="36">
        <f t="shared" si="13"/>
        <v>7828693</v>
      </c>
      <c r="DQ7" s="36">
        <f t="shared" si="13"/>
        <v>8601113</v>
      </c>
      <c r="DR7" s="36">
        <f t="shared" si="13"/>
        <v>4640387</v>
      </c>
      <c r="DS7" s="36">
        <f t="shared" si="13"/>
        <v>4442599</v>
      </c>
      <c r="DT7" s="36">
        <f t="shared" si="13"/>
        <v>3072972</v>
      </c>
      <c r="DU7" s="37">
        <f t="shared" si="13"/>
        <v>911334</v>
      </c>
      <c r="DV7" s="38">
        <f>SUM(DO7:DU7)</f>
        <v>37207192</v>
      </c>
      <c r="DW7" s="34" t="s">
        <v>51</v>
      </c>
      <c r="DX7" s="35">
        <f t="shared" ref="DX7:ED7" si="14">SUM(DX8:DX37)</f>
        <v>4977336</v>
      </c>
      <c r="DY7" s="36">
        <f t="shared" si="14"/>
        <v>9792074</v>
      </c>
      <c r="DZ7" s="36">
        <f t="shared" si="14"/>
        <v>56911866</v>
      </c>
      <c r="EA7" s="36">
        <f t="shared" si="14"/>
        <v>45190244</v>
      </c>
      <c r="EB7" s="36">
        <f t="shared" si="14"/>
        <v>43759585</v>
      </c>
      <c r="EC7" s="36">
        <f t="shared" si="14"/>
        <v>50513238</v>
      </c>
      <c r="ED7" s="37">
        <f t="shared" si="14"/>
        <v>33393783</v>
      </c>
      <c r="EE7" s="38">
        <f>SUM(DX7:ED7)</f>
        <v>244538126</v>
      </c>
      <c r="EF7" s="34" t="s">
        <v>51</v>
      </c>
      <c r="EG7" s="35">
        <f t="shared" ref="EG7:EM7" si="15">SUM(EG8:EG37)</f>
        <v>18639563</v>
      </c>
      <c r="EH7" s="36">
        <f t="shared" si="15"/>
        <v>24327265</v>
      </c>
      <c r="EI7" s="36">
        <f t="shared" si="15"/>
        <v>124437684</v>
      </c>
      <c r="EJ7" s="36">
        <f t="shared" si="15"/>
        <v>100452987</v>
      </c>
      <c r="EK7" s="36">
        <f t="shared" si="15"/>
        <v>79903326</v>
      </c>
      <c r="EL7" s="36">
        <f t="shared" si="15"/>
        <v>66359537</v>
      </c>
      <c r="EM7" s="37">
        <f t="shared" si="15"/>
        <v>40030320</v>
      </c>
      <c r="EN7" s="38">
        <f>SUM(EG7:EM7)</f>
        <v>454150682</v>
      </c>
    </row>
    <row r="8" spans="1:144" s="2" customFormat="1" ht="15" customHeight="1" x14ac:dyDescent="0.15">
      <c r="A8" s="39" t="s">
        <v>21</v>
      </c>
      <c r="B8" s="40">
        <v>0</v>
      </c>
      <c r="C8" s="41">
        <v>0</v>
      </c>
      <c r="D8" s="41">
        <v>84073375</v>
      </c>
      <c r="E8" s="41">
        <v>87455453</v>
      </c>
      <c r="F8" s="41">
        <v>116641951</v>
      </c>
      <c r="G8" s="41">
        <v>165216960</v>
      </c>
      <c r="H8" s="41">
        <v>160839340</v>
      </c>
      <c r="I8" s="42">
        <f t="shared" ref="I8:I37" si="16">SUM(B8:H8)</f>
        <v>614227079</v>
      </c>
      <c r="J8" s="39" t="s">
        <v>21</v>
      </c>
      <c r="K8" s="40">
        <v>0</v>
      </c>
      <c r="L8" s="41">
        <v>0</v>
      </c>
      <c r="M8" s="41">
        <v>198932</v>
      </c>
      <c r="N8" s="41">
        <v>360992</v>
      </c>
      <c r="O8" s="41">
        <v>997645</v>
      </c>
      <c r="P8" s="41">
        <v>2863218</v>
      </c>
      <c r="Q8" s="43">
        <v>5638644</v>
      </c>
      <c r="R8" s="42">
        <f t="shared" ref="R8:R37" si="17">SUM(K8:Q8)</f>
        <v>10059431</v>
      </c>
      <c r="S8" s="39" t="s">
        <v>21</v>
      </c>
      <c r="T8" s="40">
        <v>2752694</v>
      </c>
      <c r="U8" s="41">
        <v>5672850</v>
      </c>
      <c r="V8" s="41">
        <v>24658395</v>
      </c>
      <c r="W8" s="41">
        <v>21426557</v>
      </c>
      <c r="X8" s="41">
        <v>17513883</v>
      </c>
      <c r="Y8" s="41">
        <v>20299561</v>
      </c>
      <c r="Z8" s="43">
        <v>23190624</v>
      </c>
      <c r="AA8" s="42">
        <f t="shared" ref="AA8:AA37" si="18">SUM(T8:Z8)</f>
        <v>115514564</v>
      </c>
      <c r="AB8" s="39" t="s">
        <v>21</v>
      </c>
      <c r="AC8" s="40">
        <v>810708</v>
      </c>
      <c r="AD8" s="41">
        <v>1991128</v>
      </c>
      <c r="AE8" s="41">
        <v>4652375</v>
      </c>
      <c r="AF8" s="41">
        <v>4414033</v>
      </c>
      <c r="AG8" s="41">
        <v>3467155</v>
      </c>
      <c r="AH8" s="41">
        <v>3991808</v>
      </c>
      <c r="AI8" s="43">
        <v>3023289</v>
      </c>
      <c r="AJ8" s="42">
        <f t="shared" ref="AJ8:AJ37" si="19">SUM(AC8:AI8)</f>
        <v>22350496</v>
      </c>
      <c r="AK8" s="39" t="s">
        <v>21</v>
      </c>
      <c r="AL8" s="40">
        <v>960820</v>
      </c>
      <c r="AM8" s="41">
        <v>1297792</v>
      </c>
      <c r="AN8" s="41">
        <v>8729508</v>
      </c>
      <c r="AO8" s="41">
        <v>8230040.9999999991</v>
      </c>
      <c r="AP8" s="41">
        <v>8911323</v>
      </c>
      <c r="AQ8" s="41">
        <v>10913023</v>
      </c>
      <c r="AR8" s="43">
        <v>9376038</v>
      </c>
      <c r="AS8" s="42">
        <f t="shared" ref="AS8:AS37" si="20">SUM(AL8:AR8)</f>
        <v>48418545</v>
      </c>
      <c r="AT8" s="39" t="s">
        <v>21</v>
      </c>
      <c r="AU8" s="40">
        <v>0</v>
      </c>
      <c r="AV8" s="41">
        <v>0</v>
      </c>
      <c r="AW8" s="41">
        <v>82240414</v>
      </c>
      <c r="AX8" s="41">
        <v>68617077</v>
      </c>
      <c r="AY8" s="41">
        <v>65123507</v>
      </c>
      <c r="AZ8" s="41">
        <v>67142595</v>
      </c>
      <c r="BA8" s="43">
        <v>41450975</v>
      </c>
      <c r="BB8" s="42">
        <f t="shared" ref="BB8:BB37" si="21">SUM(AU8:BA8)</f>
        <v>324574568</v>
      </c>
      <c r="BC8" s="39" t="s">
        <v>21</v>
      </c>
      <c r="BD8" s="40">
        <v>11189966</v>
      </c>
      <c r="BE8" s="41">
        <v>21106894</v>
      </c>
      <c r="BF8" s="41">
        <v>23617175</v>
      </c>
      <c r="BG8" s="41">
        <v>19021792</v>
      </c>
      <c r="BH8" s="41">
        <v>13484950</v>
      </c>
      <c r="BI8" s="41">
        <v>11553511</v>
      </c>
      <c r="BJ8" s="43">
        <v>5106277</v>
      </c>
      <c r="BK8" s="42">
        <f t="shared" ref="BK8:BK37" si="22">SUM(BD8:BJ8)</f>
        <v>105080565</v>
      </c>
      <c r="BL8" s="39" t="s">
        <v>21</v>
      </c>
      <c r="BM8" s="40">
        <v>133883</v>
      </c>
      <c r="BN8" s="41">
        <v>281917</v>
      </c>
      <c r="BO8" s="41">
        <v>6319434</v>
      </c>
      <c r="BP8" s="41">
        <v>14997257</v>
      </c>
      <c r="BQ8" s="41">
        <v>20751029</v>
      </c>
      <c r="BR8" s="41">
        <v>17584719</v>
      </c>
      <c r="BS8" s="43">
        <v>9888862</v>
      </c>
      <c r="BT8" s="42">
        <f t="shared" ref="BT8:BT37" si="23">SUM(BM8:BS8)</f>
        <v>69957101</v>
      </c>
      <c r="BU8" s="39" t="s">
        <v>21</v>
      </c>
      <c r="BV8" s="40">
        <v>39370</v>
      </c>
      <c r="BW8" s="41">
        <v>212909</v>
      </c>
      <c r="BX8" s="41">
        <v>706624</v>
      </c>
      <c r="BY8" s="41">
        <v>1188465</v>
      </c>
      <c r="BZ8" s="41">
        <v>1347258</v>
      </c>
      <c r="CA8" s="41">
        <v>1984083</v>
      </c>
      <c r="CB8" s="43">
        <v>1643948</v>
      </c>
      <c r="CC8" s="42">
        <f t="shared" ref="CC8:CC37" si="24">SUM(BV8:CB8)</f>
        <v>7122657</v>
      </c>
      <c r="CD8" s="39" t="s">
        <v>21</v>
      </c>
      <c r="CE8" s="40">
        <v>0</v>
      </c>
      <c r="CF8" s="41">
        <v>0</v>
      </c>
      <c r="CG8" s="41">
        <v>224142</v>
      </c>
      <c r="CH8" s="41">
        <v>16101</v>
      </c>
      <c r="CI8" s="41">
        <v>239807</v>
      </c>
      <c r="CJ8" s="41">
        <v>136860</v>
      </c>
      <c r="CK8" s="43">
        <v>0</v>
      </c>
      <c r="CL8" s="42">
        <f t="shared" ref="CL8:CL37" si="25">SUM(CE8:CK8)</f>
        <v>616910</v>
      </c>
      <c r="CM8" s="39" t="s">
        <v>21</v>
      </c>
      <c r="CN8" s="40">
        <v>0</v>
      </c>
      <c r="CO8" s="41">
        <v>0</v>
      </c>
      <c r="CP8" s="41">
        <v>0</v>
      </c>
      <c r="CQ8" s="41">
        <v>18585</v>
      </c>
      <c r="CR8" s="41">
        <v>0</v>
      </c>
      <c r="CS8" s="41">
        <v>0</v>
      </c>
      <c r="CT8" s="43">
        <v>0</v>
      </c>
      <c r="CU8" s="42">
        <f t="shared" ref="CU8:CU37" si="26">SUM(CN8:CT8)</f>
        <v>18585</v>
      </c>
      <c r="CV8" s="39" t="s">
        <v>21</v>
      </c>
      <c r="CW8" s="40">
        <v>8408181</v>
      </c>
      <c r="CX8" s="41">
        <v>11631583</v>
      </c>
      <c r="CY8" s="41">
        <v>17091597</v>
      </c>
      <c r="CZ8" s="41">
        <v>26097735</v>
      </c>
      <c r="DA8" s="41">
        <v>21682974</v>
      </c>
      <c r="DB8" s="41">
        <v>24953506</v>
      </c>
      <c r="DC8" s="43">
        <v>19495755</v>
      </c>
      <c r="DD8" s="42">
        <f t="shared" ref="DD8:DD37" si="27">SUM(CW8:DC8)</f>
        <v>129361331</v>
      </c>
      <c r="DE8" s="39" t="s">
        <v>21</v>
      </c>
      <c r="DF8" s="40">
        <v>897536</v>
      </c>
      <c r="DG8" s="41">
        <v>735801</v>
      </c>
      <c r="DH8" s="41">
        <v>1667240</v>
      </c>
      <c r="DI8" s="41">
        <v>1336005</v>
      </c>
      <c r="DJ8" s="41">
        <v>1057427</v>
      </c>
      <c r="DK8" s="41">
        <v>495585</v>
      </c>
      <c r="DL8" s="43">
        <v>529650</v>
      </c>
      <c r="DM8" s="42">
        <f t="shared" ref="DM8:DM37" si="28">SUM(DF8:DL8)</f>
        <v>6719244</v>
      </c>
      <c r="DN8" s="39" t="s">
        <v>21</v>
      </c>
      <c r="DO8" s="40">
        <v>3240109</v>
      </c>
      <c r="DP8" s="41">
        <v>2650281</v>
      </c>
      <c r="DQ8" s="41">
        <v>3140643</v>
      </c>
      <c r="DR8" s="41">
        <v>1110674</v>
      </c>
      <c r="DS8" s="41">
        <v>1320470</v>
      </c>
      <c r="DT8" s="41">
        <v>1455273</v>
      </c>
      <c r="DU8" s="43">
        <v>472050</v>
      </c>
      <c r="DV8" s="42">
        <f t="shared" ref="DV8:DV37" si="29">SUM(DO8:DU8)</f>
        <v>13389500</v>
      </c>
      <c r="DW8" s="39" t="s">
        <v>21</v>
      </c>
      <c r="DX8" s="40">
        <v>2382849</v>
      </c>
      <c r="DY8" s="41">
        <v>3445490</v>
      </c>
      <c r="DZ8" s="41">
        <v>28487255</v>
      </c>
      <c r="EA8" s="41">
        <v>19339703</v>
      </c>
      <c r="EB8" s="41">
        <v>19942282</v>
      </c>
      <c r="EC8" s="41">
        <v>23762722</v>
      </c>
      <c r="ED8" s="43">
        <v>17867654</v>
      </c>
      <c r="EE8" s="42">
        <f t="shared" ref="EE8:EE37" si="30">SUM(DX8:ED8)</f>
        <v>115227955</v>
      </c>
      <c r="EF8" s="39" t="s">
        <v>21</v>
      </c>
      <c r="EG8" s="40">
        <v>8521322</v>
      </c>
      <c r="EH8" s="41">
        <v>9046655</v>
      </c>
      <c r="EI8" s="41">
        <v>56334689</v>
      </c>
      <c r="EJ8" s="41">
        <v>36552455</v>
      </c>
      <c r="EK8" s="41">
        <v>31088690</v>
      </c>
      <c r="EL8" s="41">
        <v>28442504</v>
      </c>
      <c r="EM8" s="43">
        <v>18631361</v>
      </c>
      <c r="EN8" s="42">
        <f t="shared" ref="EN8:EN37" si="31">SUM(EG8:EM8)</f>
        <v>188617676</v>
      </c>
    </row>
    <row r="9" spans="1:144" s="2" customFormat="1" ht="15" customHeight="1" x14ac:dyDescent="0.15">
      <c r="A9" s="44" t="s">
        <v>22</v>
      </c>
      <c r="B9" s="45">
        <v>0</v>
      </c>
      <c r="C9" s="46">
        <v>0</v>
      </c>
      <c r="D9" s="46">
        <v>7447346</v>
      </c>
      <c r="E9" s="46">
        <v>11483934</v>
      </c>
      <c r="F9" s="46">
        <v>11418586</v>
      </c>
      <c r="G9" s="46">
        <v>14647231</v>
      </c>
      <c r="H9" s="46">
        <v>9471971</v>
      </c>
      <c r="I9" s="47">
        <f t="shared" si="16"/>
        <v>54469068</v>
      </c>
      <c r="J9" s="44" t="s">
        <v>22</v>
      </c>
      <c r="K9" s="45">
        <v>0</v>
      </c>
      <c r="L9" s="46">
        <v>0</v>
      </c>
      <c r="M9" s="46">
        <v>0</v>
      </c>
      <c r="N9" s="46">
        <v>173555</v>
      </c>
      <c r="O9" s="46">
        <v>129050.00000000001</v>
      </c>
      <c r="P9" s="46">
        <v>652908</v>
      </c>
      <c r="Q9" s="48">
        <v>1025306</v>
      </c>
      <c r="R9" s="47">
        <f t="shared" si="17"/>
        <v>1980819</v>
      </c>
      <c r="S9" s="44" t="s">
        <v>22</v>
      </c>
      <c r="T9" s="45">
        <v>269643</v>
      </c>
      <c r="U9" s="46">
        <v>870783</v>
      </c>
      <c r="V9" s="46">
        <v>1804223</v>
      </c>
      <c r="W9" s="46">
        <v>2092502</v>
      </c>
      <c r="X9" s="46">
        <v>1396063</v>
      </c>
      <c r="Y9" s="46">
        <v>2376053</v>
      </c>
      <c r="Z9" s="48">
        <v>1733992</v>
      </c>
      <c r="AA9" s="47">
        <f t="shared" si="18"/>
        <v>10543259</v>
      </c>
      <c r="AB9" s="44" t="s">
        <v>22</v>
      </c>
      <c r="AC9" s="45">
        <v>117487</v>
      </c>
      <c r="AD9" s="46">
        <v>501690</v>
      </c>
      <c r="AE9" s="46">
        <v>287172</v>
      </c>
      <c r="AF9" s="46">
        <v>676653</v>
      </c>
      <c r="AG9" s="46">
        <v>867747</v>
      </c>
      <c r="AH9" s="46">
        <v>512994</v>
      </c>
      <c r="AI9" s="48">
        <v>411769</v>
      </c>
      <c r="AJ9" s="47">
        <f t="shared" si="19"/>
        <v>3375512</v>
      </c>
      <c r="AK9" s="44" t="s">
        <v>22</v>
      </c>
      <c r="AL9" s="45">
        <v>86490</v>
      </c>
      <c r="AM9" s="46">
        <v>189377</v>
      </c>
      <c r="AN9" s="46">
        <v>566840</v>
      </c>
      <c r="AO9" s="46">
        <v>907417</v>
      </c>
      <c r="AP9" s="46">
        <v>582457</v>
      </c>
      <c r="AQ9" s="46">
        <v>832428</v>
      </c>
      <c r="AR9" s="48">
        <v>522679.99999999994</v>
      </c>
      <c r="AS9" s="47">
        <f t="shared" si="20"/>
        <v>3687689</v>
      </c>
      <c r="AT9" s="44" t="s">
        <v>22</v>
      </c>
      <c r="AU9" s="45">
        <v>0</v>
      </c>
      <c r="AV9" s="46">
        <v>0</v>
      </c>
      <c r="AW9" s="46">
        <v>11140765</v>
      </c>
      <c r="AX9" s="46">
        <v>14584440</v>
      </c>
      <c r="AY9" s="46">
        <v>8503731</v>
      </c>
      <c r="AZ9" s="46">
        <v>7357661</v>
      </c>
      <c r="BA9" s="48">
        <v>3641368</v>
      </c>
      <c r="BB9" s="47">
        <f t="shared" si="21"/>
        <v>45227965</v>
      </c>
      <c r="BC9" s="44" t="s">
        <v>22</v>
      </c>
      <c r="BD9" s="45">
        <v>1939449</v>
      </c>
      <c r="BE9" s="46">
        <v>7894359</v>
      </c>
      <c r="BF9" s="46">
        <v>3733412</v>
      </c>
      <c r="BG9" s="46">
        <v>7360188</v>
      </c>
      <c r="BH9" s="46">
        <v>3462997</v>
      </c>
      <c r="BI9" s="46">
        <v>3503533</v>
      </c>
      <c r="BJ9" s="48">
        <v>1980449</v>
      </c>
      <c r="BK9" s="47">
        <f t="shared" si="22"/>
        <v>29874387</v>
      </c>
      <c r="BL9" s="44" t="s">
        <v>22</v>
      </c>
      <c r="BM9" s="45">
        <v>15327</v>
      </c>
      <c r="BN9" s="46">
        <v>18414</v>
      </c>
      <c r="BO9" s="46">
        <v>1177425</v>
      </c>
      <c r="BP9" s="46">
        <v>2028699</v>
      </c>
      <c r="BQ9" s="46">
        <v>3443766</v>
      </c>
      <c r="BR9" s="46">
        <v>2520310</v>
      </c>
      <c r="BS9" s="48">
        <v>561249</v>
      </c>
      <c r="BT9" s="47">
        <f t="shared" si="23"/>
        <v>9765190</v>
      </c>
      <c r="BU9" s="44" t="s">
        <v>22</v>
      </c>
      <c r="BV9" s="45">
        <v>0</v>
      </c>
      <c r="BW9" s="46">
        <v>36126</v>
      </c>
      <c r="BX9" s="46">
        <v>652104</v>
      </c>
      <c r="BY9" s="46">
        <v>1131169</v>
      </c>
      <c r="BZ9" s="46">
        <v>976715</v>
      </c>
      <c r="CA9" s="46">
        <v>711644</v>
      </c>
      <c r="CB9" s="48">
        <v>176292</v>
      </c>
      <c r="CC9" s="47">
        <f t="shared" si="24"/>
        <v>3684050</v>
      </c>
      <c r="CD9" s="44" t="s">
        <v>22</v>
      </c>
      <c r="CE9" s="45">
        <v>0</v>
      </c>
      <c r="CF9" s="46">
        <v>0</v>
      </c>
      <c r="CG9" s="46">
        <v>0</v>
      </c>
      <c r="CH9" s="46">
        <v>0</v>
      </c>
      <c r="CI9" s="46">
        <v>0</v>
      </c>
      <c r="CJ9" s="46">
        <v>0</v>
      </c>
      <c r="CK9" s="48">
        <v>0</v>
      </c>
      <c r="CL9" s="47">
        <f t="shared" si="25"/>
        <v>0</v>
      </c>
      <c r="CM9" s="44" t="s">
        <v>22</v>
      </c>
      <c r="CN9" s="45">
        <v>0</v>
      </c>
      <c r="CO9" s="46">
        <v>0</v>
      </c>
      <c r="CP9" s="46">
        <v>0</v>
      </c>
      <c r="CQ9" s="46">
        <v>0</v>
      </c>
      <c r="CR9" s="46">
        <v>0</v>
      </c>
      <c r="CS9" s="46">
        <v>0</v>
      </c>
      <c r="CT9" s="48">
        <v>0</v>
      </c>
      <c r="CU9" s="47">
        <f t="shared" si="26"/>
        <v>0</v>
      </c>
      <c r="CV9" s="44" t="s">
        <v>22</v>
      </c>
      <c r="CW9" s="45">
        <v>648735</v>
      </c>
      <c r="CX9" s="46">
        <v>2180619</v>
      </c>
      <c r="CY9" s="46">
        <v>983749</v>
      </c>
      <c r="CZ9" s="46">
        <v>4314994</v>
      </c>
      <c r="DA9" s="46">
        <v>2762395</v>
      </c>
      <c r="DB9" s="46">
        <v>2935256</v>
      </c>
      <c r="DC9" s="48">
        <v>1978553</v>
      </c>
      <c r="DD9" s="47">
        <f t="shared" si="27"/>
        <v>15804301</v>
      </c>
      <c r="DE9" s="44" t="s">
        <v>22</v>
      </c>
      <c r="DF9" s="45">
        <v>53460</v>
      </c>
      <c r="DG9" s="46">
        <v>367688</v>
      </c>
      <c r="DH9" s="46">
        <v>188694</v>
      </c>
      <c r="DI9" s="46">
        <v>136224</v>
      </c>
      <c r="DJ9" s="46">
        <v>161523</v>
      </c>
      <c r="DK9" s="46">
        <v>272142</v>
      </c>
      <c r="DL9" s="48">
        <v>0</v>
      </c>
      <c r="DM9" s="47">
        <f t="shared" si="28"/>
        <v>1179731</v>
      </c>
      <c r="DN9" s="44" t="s">
        <v>22</v>
      </c>
      <c r="DO9" s="45">
        <v>186812</v>
      </c>
      <c r="DP9" s="46">
        <v>939439</v>
      </c>
      <c r="DQ9" s="46">
        <v>554860</v>
      </c>
      <c r="DR9" s="46">
        <v>131670</v>
      </c>
      <c r="DS9" s="46">
        <v>306900</v>
      </c>
      <c r="DT9" s="46">
        <v>27450</v>
      </c>
      <c r="DU9" s="48">
        <v>0</v>
      </c>
      <c r="DV9" s="47">
        <f t="shared" si="29"/>
        <v>2147131</v>
      </c>
      <c r="DW9" s="44" t="s">
        <v>22</v>
      </c>
      <c r="DX9" s="45">
        <v>167508</v>
      </c>
      <c r="DY9" s="46">
        <v>670915</v>
      </c>
      <c r="DZ9" s="46">
        <v>1008702</v>
      </c>
      <c r="EA9" s="46">
        <v>1326815</v>
      </c>
      <c r="EB9" s="46">
        <v>965209</v>
      </c>
      <c r="EC9" s="46">
        <v>894155</v>
      </c>
      <c r="ED9" s="48">
        <v>578665</v>
      </c>
      <c r="EE9" s="47">
        <f t="shared" si="30"/>
        <v>5611969</v>
      </c>
      <c r="EF9" s="44" t="s">
        <v>22</v>
      </c>
      <c r="EG9" s="45">
        <v>893646</v>
      </c>
      <c r="EH9" s="46">
        <v>1971317</v>
      </c>
      <c r="EI9" s="46">
        <v>5349794</v>
      </c>
      <c r="EJ9" s="46">
        <v>6278540</v>
      </c>
      <c r="EK9" s="46">
        <v>4052376</v>
      </c>
      <c r="EL9" s="46">
        <v>3494208</v>
      </c>
      <c r="EM9" s="48">
        <v>1574730</v>
      </c>
      <c r="EN9" s="47">
        <f t="shared" si="31"/>
        <v>23614611</v>
      </c>
    </row>
    <row r="10" spans="1:144" s="2" customFormat="1" ht="15" customHeight="1" x14ac:dyDescent="0.15">
      <c r="A10" s="44" t="s">
        <v>23</v>
      </c>
      <c r="B10" s="45">
        <v>0</v>
      </c>
      <c r="C10" s="46">
        <v>0</v>
      </c>
      <c r="D10" s="46">
        <v>10986431</v>
      </c>
      <c r="E10" s="46">
        <v>6930804</v>
      </c>
      <c r="F10" s="46">
        <v>7582623</v>
      </c>
      <c r="G10" s="46">
        <v>9381209</v>
      </c>
      <c r="H10" s="46">
        <v>6920154</v>
      </c>
      <c r="I10" s="47">
        <f t="shared" si="16"/>
        <v>41801221</v>
      </c>
      <c r="J10" s="44" t="s">
        <v>23</v>
      </c>
      <c r="K10" s="45">
        <v>0</v>
      </c>
      <c r="L10" s="46">
        <v>48483</v>
      </c>
      <c r="M10" s="46">
        <v>242303</v>
      </c>
      <c r="N10" s="46">
        <v>142642</v>
      </c>
      <c r="O10" s="46">
        <v>574780</v>
      </c>
      <c r="P10" s="46">
        <v>621413</v>
      </c>
      <c r="Q10" s="48">
        <v>1041776.0000000001</v>
      </c>
      <c r="R10" s="47">
        <f t="shared" si="17"/>
        <v>2671397</v>
      </c>
      <c r="S10" s="44" t="s">
        <v>23</v>
      </c>
      <c r="T10" s="45">
        <v>500831</v>
      </c>
      <c r="U10" s="46">
        <v>843266</v>
      </c>
      <c r="V10" s="46">
        <v>4057996</v>
      </c>
      <c r="W10" s="46">
        <v>2149607</v>
      </c>
      <c r="X10" s="46">
        <v>2406227</v>
      </c>
      <c r="Y10" s="46">
        <v>2821694</v>
      </c>
      <c r="Z10" s="48">
        <v>1872879</v>
      </c>
      <c r="AA10" s="47">
        <f t="shared" si="18"/>
        <v>14652500</v>
      </c>
      <c r="AB10" s="44" t="s">
        <v>23</v>
      </c>
      <c r="AC10" s="45">
        <v>16956</v>
      </c>
      <c r="AD10" s="46">
        <v>75192</v>
      </c>
      <c r="AE10" s="46">
        <v>270183</v>
      </c>
      <c r="AF10" s="46">
        <v>365975</v>
      </c>
      <c r="AG10" s="46">
        <v>324904</v>
      </c>
      <c r="AH10" s="46">
        <v>398571</v>
      </c>
      <c r="AI10" s="48">
        <v>118316</v>
      </c>
      <c r="AJ10" s="47">
        <f t="shared" si="19"/>
        <v>1570097</v>
      </c>
      <c r="AK10" s="44" t="s">
        <v>23</v>
      </c>
      <c r="AL10" s="45">
        <v>227182</v>
      </c>
      <c r="AM10" s="46">
        <v>209507</v>
      </c>
      <c r="AN10" s="46">
        <v>1012728</v>
      </c>
      <c r="AO10" s="46">
        <v>563199</v>
      </c>
      <c r="AP10" s="46">
        <v>681341</v>
      </c>
      <c r="AQ10" s="46">
        <v>422397</v>
      </c>
      <c r="AR10" s="48">
        <v>424457</v>
      </c>
      <c r="AS10" s="47">
        <f t="shared" si="20"/>
        <v>3540811</v>
      </c>
      <c r="AT10" s="44" t="s">
        <v>23</v>
      </c>
      <c r="AU10" s="45">
        <v>0</v>
      </c>
      <c r="AV10" s="46">
        <v>0</v>
      </c>
      <c r="AW10" s="46">
        <v>13374227</v>
      </c>
      <c r="AX10" s="46">
        <v>7763378</v>
      </c>
      <c r="AY10" s="46">
        <v>5597098</v>
      </c>
      <c r="AZ10" s="46">
        <v>3581228</v>
      </c>
      <c r="BA10" s="48">
        <v>1490865</v>
      </c>
      <c r="BB10" s="47">
        <f t="shared" si="21"/>
        <v>31806796</v>
      </c>
      <c r="BC10" s="44" t="s">
        <v>23</v>
      </c>
      <c r="BD10" s="45">
        <v>3322755</v>
      </c>
      <c r="BE10" s="46">
        <v>6162164</v>
      </c>
      <c r="BF10" s="46">
        <v>8170860</v>
      </c>
      <c r="BG10" s="46">
        <v>3883570</v>
      </c>
      <c r="BH10" s="46">
        <v>2751719</v>
      </c>
      <c r="BI10" s="46">
        <v>884684</v>
      </c>
      <c r="BJ10" s="48">
        <v>495343</v>
      </c>
      <c r="BK10" s="47">
        <f t="shared" si="22"/>
        <v>25671095</v>
      </c>
      <c r="BL10" s="44" t="s">
        <v>23</v>
      </c>
      <c r="BM10" s="45">
        <v>15850</v>
      </c>
      <c r="BN10" s="46">
        <v>84309</v>
      </c>
      <c r="BO10" s="46">
        <v>1855153</v>
      </c>
      <c r="BP10" s="46">
        <v>919577</v>
      </c>
      <c r="BQ10" s="46">
        <v>2489551</v>
      </c>
      <c r="BR10" s="46">
        <v>1168918</v>
      </c>
      <c r="BS10" s="48">
        <v>939590</v>
      </c>
      <c r="BT10" s="47">
        <f t="shared" si="23"/>
        <v>7472948</v>
      </c>
      <c r="BU10" s="44" t="s">
        <v>23</v>
      </c>
      <c r="BV10" s="45">
        <v>0</v>
      </c>
      <c r="BW10" s="46">
        <v>0</v>
      </c>
      <c r="BX10" s="46">
        <v>672799</v>
      </c>
      <c r="BY10" s="46">
        <v>348008</v>
      </c>
      <c r="BZ10" s="46">
        <v>683108</v>
      </c>
      <c r="CA10" s="46">
        <v>564637</v>
      </c>
      <c r="CB10" s="48">
        <v>192988</v>
      </c>
      <c r="CC10" s="47">
        <f t="shared" si="24"/>
        <v>2461540</v>
      </c>
      <c r="CD10" s="44" t="s">
        <v>23</v>
      </c>
      <c r="CE10" s="45">
        <v>0</v>
      </c>
      <c r="CF10" s="46">
        <v>0</v>
      </c>
      <c r="CG10" s="46">
        <v>0</v>
      </c>
      <c r="CH10" s="46">
        <v>0</v>
      </c>
      <c r="CI10" s="46">
        <v>0</v>
      </c>
      <c r="CJ10" s="46">
        <v>0</v>
      </c>
      <c r="CK10" s="48">
        <v>0</v>
      </c>
      <c r="CL10" s="47">
        <f t="shared" si="25"/>
        <v>0</v>
      </c>
      <c r="CM10" s="44" t="s">
        <v>23</v>
      </c>
      <c r="CN10" s="45">
        <v>0</v>
      </c>
      <c r="CO10" s="46">
        <v>0</v>
      </c>
      <c r="CP10" s="46">
        <v>0</v>
      </c>
      <c r="CQ10" s="46">
        <v>0</v>
      </c>
      <c r="CR10" s="46">
        <v>0</v>
      </c>
      <c r="CS10" s="46">
        <v>0</v>
      </c>
      <c r="CT10" s="48">
        <v>0</v>
      </c>
      <c r="CU10" s="47">
        <f t="shared" si="26"/>
        <v>0</v>
      </c>
      <c r="CV10" s="44" t="s">
        <v>23</v>
      </c>
      <c r="CW10" s="45">
        <v>714010</v>
      </c>
      <c r="CX10" s="46">
        <v>1281622</v>
      </c>
      <c r="CY10" s="46">
        <v>3609392</v>
      </c>
      <c r="CZ10" s="46">
        <v>2887868</v>
      </c>
      <c r="DA10" s="46">
        <v>2746566</v>
      </c>
      <c r="DB10" s="46">
        <v>2324224</v>
      </c>
      <c r="DC10" s="48">
        <v>1636050</v>
      </c>
      <c r="DD10" s="47">
        <f t="shared" si="27"/>
        <v>15199732</v>
      </c>
      <c r="DE10" s="44" t="s">
        <v>23</v>
      </c>
      <c r="DF10" s="45">
        <v>71820</v>
      </c>
      <c r="DG10" s="46">
        <v>157986</v>
      </c>
      <c r="DH10" s="46">
        <v>200580</v>
      </c>
      <c r="DI10" s="46">
        <v>20250</v>
      </c>
      <c r="DJ10" s="46">
        <v>262296</v>
      </c>
      <c r="DK10" s="46">
        <v>152190</v>
      </c>
      <c r="DL10" s="48">
        <v>92070</v>
      </c>
      <c r="DM10" s="47">
        <f t="shared" si="28"/>
        <v>957192</v>
      </c>
      <c r="DN10" s="44" t="s">
        <v>23</v>
      </c>
      <c r="DO10" s="45">
        <v>262710</v>
      </c>
      <c r="DP10" s="46">
        <v>244829</v>
      </c>
      <c r="DQ10" s="46">
        <v>875589</v>
      </c>
      <c r="DR10" s="46">
        <v>40860</v>
      </c>
      <c r="DS10" s="46">
        <v>190375</v>
      </c>
      <c r="DT10" s="46">
        <v>269100</v>
      </c>
      <c r="DU10" s="48">
        <v>0</v>
      </c>
      <c r="DV10" s="47">
        <f t="shared" si="29"/>
        <v>1883463</v>
      </c>
      <c r="DW10" s="44" t="s">
        <v>23</v>
      </c>
      <c r="DX10" s="45">
        <v>322824</v>
      </c>
      <c r="DY10" s="46">
        <v>93668</v>
      </c>
      <c r="DZ10" s="46">
        <v>2814681</v>
      </c>
      <c r="EA10" s="46">
        <v>2036071</v>
      </c>
      <c r="EB10" s="46">
        <v>1415310</v>
      </c>
      <c r="EC10" s="46">
        <v>866487</v>
      </c>
      <c r="ED10" s="48">
        <v>930188</v>
      </c>
      <c r="EE10" s="47">
        <f t="shared" si="30"/>
        <v>8479229</v>
      </c>
      <c r="EF10" s="44" t="s">
        <v>23</v>
      </c>
      <c r="EG10" s="45">
        <v>1397751</v>
      </c>
      <c r="EH10" s="46">
        <v>1457364</v>
      </c>
      <c r="EI10" s="46">
        <v>9468495</v>
      </c>
      <c r="EJ10" s="46">
        <v>3828789</v>
      </c>
      <c r="EK10" s="46">
        <v>3400958</v>
      </c>
      <c r="EL10" s="46">
        <v>2276074</v>
      </c>
      <c r="EM10" s="48">
        <v>1163731</v>
      </c>
      <c r="EN10" s="47">
        <f t="shared" si="31"/>
        <v>22993162</v>
      </c>
    </row>
    <row r="11" spans="1:144" s="2" customFormat="1" ht="15" customHeight="1" x14ac:dyDescent="0.15">
      <c r="A11" s="44" t="s">
        <v>24</v>
      </c>
      <c r="B11" s="45">
        <v>0</v>
      </c>
      <c r="C11" s="46">
        <v>0</v>
      </c>
      <c r="D11" s="46">
        <v>1883176</v>
      </c>
      <c r="E11" s="46">
        <v>4877127</v>
      </c>
      <c r="F11" s="46">
        <v>2842818</v>
      </c>
      <c r="G11" s="46">
        <v>4719424</v>
      </c>
      <c r="H11" s="46">
        <v>4514233</v>
      </c>
      <c r="I11" s="47">
        <f t="shared" si="16"/>
        <v>18836778</v>
      </c>
      <c r="J11" s="44" t="s">
        <v>24</v>
      </c>
      <c r="K11" s="45">
        <v>0</v>
      </c>
      <c r="L11" s="46">
        <v>0</v>
      </c>
      <c r="M11" s="46">
        <v>0</v>
      </c>
      <c r="N11" s="46">
        <v>0</v>
      </c>
      <c r="O11" s="46">
        <v>0</v>
      </c>
      <c r="P11" s="46">
        <v>52101</v>
      </c>
      <c r="Q11" s="48">
        <v>0</v>
      </c>
      <c r="R11" s="47">
        <f t="shared" si="17"/>
        <v>52101</v>
      </c>
      <c r="S11" s="44" t="s">
        <v>24</v>
      </c>
      <c r="T11" s="45">
        <v>94304</v>
      </c>
      <c r="U11" s="46">
        <v>860326</v>
      </c>
      <c r="V11" s="46">
        <v>429691</v>
      </c>
      <c r="W11" s="46">
        <v>1926607</v>
      </c>
      <c r="X11" s="46">
        <v>929484</v>
      </c>
      <c r="Y11" s="46">
        <v>1462805</v>
      </c>
      <c r="Z11" s="48">
        <v>526014</v>
      </c>
      <c r="AA11" s="47">
        <f t="shared" si="18"/>
        <v>6229231</v>
      </c>
      <c r="AB11" s="44" t="s">
        <v>24</v>
      </c>
      <c r="AC11" s="45">
        <v>87552</v>
      </c>
      <c r="AD11" s="46">
        <v>801560</v>
      </c>
      <c r="AE11" s="46">
        <v>86517</v>
      </c>
      <c r="AF11" s="46">
        <v>936739</v>
      </c>
      <c r="AG11" s="46">
        <v>384185</v>
      </c>
      <c r="AH11" s="46">
        <v>175644</v>
      </c>
      <c r="AI11" s="48">
        <v>105840</v>
      </c>
      <c r="AJ11" s="47">
        <f t="shared" si="19"/>
        <v>2578037</v>
      </c>
      <c r="AK11" s="44" t="s">
        <v>24</v>
      </c>
      <c r="AL11" s="45">
        <v>23130</v>
      </c>
      <c r="AM11" s="46">
        <v>149922</v>
      </c>
      <c r="AN11" s="46">
        <v>311769</v>
      </c>
      <c r="AO11" s="46">
        <v>272457</v>
      </c>
      <c r="AP11" s="46">
        <v>274194</v>
      </c>
      <c r="AQ11" s="46">
        <v>330736</v>
      </c>
      <c r="AR11" s="48">
        <v>185400</v>
      </c>
      <c r="AS11" s="47">
        <f t="shared" si="20"/>
        <v>1547608</v>
      </c>
      <c r="AT11" s="44" t="s">
        <v>24</v>
      </c>
      <c r="AU11" s="45">
        <v>0</v>
      </c>
      <c r="AV11" s="46">
        <v>0</v>
      </c>
      <c r="AW11" s="46">
        <v>3875709</v>
      </c>
      <c r="AX11" s="46">
        <v>8424490</v>
      </c>
      <c r="AY11" s="46">
        <v>7191640</v>
      </c>
      <c r="AZ11" s="46">
        <v>4545973</v>
      </c>
      <c r="BA11" s="48">
        <v>1706523</v>
      </c>
      <c r="BB11" s="47">
        <f t="shared" si="21"/>
        <v>25744335</v>
      </c>
      <c r="BC11" s="44" t="s">
        <v>24</v>
      </c>
      <c r="BD11" s="45">
        <v>47276</v>
      </c>
      <c r="BE11" s="46">
        <v>227347</v>
      </c>
      <c r="BF11" s="46">
        <v>278107</v>
      </c>
      <c r="BG11" s="46">
        <v>75465</v>
      </c>
      <c r="BH11" s="46">
        <v>105939</v>
      </c>
      <c r="BI11" s="46">
        <v>46197</v>
      </c>
      <c r="BJ11" s="48">
        <v>0</v>
      </c>
      <c r="BK11" s="47">
        <f t="shared" si="22"/>
        <v>780331</v>
      </c>
      <c r="BL11" s="44" t="s">
        <v>24</v>
      </c>
      <c r="BM11" s="45">
        <v>0</v>
      </c>
      <c r="BN11" s="46">
        <v>218691</v>
      </c>
      <c r="BO11" s="46">
        <v>428670</v>
      </c>
      <c r="BP11" s="46">
        <v>1829628</v>
      </c>
      <c r="BQ11" s="46">
        <v>1785506</v>
      </c>
      <c r="BR11" s="46">
        <v>2218214</v>
      </c>
      <c r="BS11" s="48">
        <v>1935706</v>
      </c>
      <c r="BT11" s="47">
        <f t="shared" si="23"/>
        <v>8416415</v>
      </c>
      <c r="BU11" s="44" t="s">
        <v>24</v>
      </c>
      <c r="BV11" s="45">
        <v>0</v>
      </c>
      <c r="BW11" s="46">
        <v>0</v>
      </c>
      <c r="BX11" s="46">
        <v>84352</v>
      </c>
      <c r="BY11" s="46">
        <v>0</v>
      </c>
      <c r="BZ11" s="46">
        <v>0</v>
      </c>
      <c r="CA11" s="46">
        <v>46827</v>
      </c>
      <c r="CB11" s="48">
        <v>0</v>
      </c>
      <c r="CC11" s="47">
        <f t="shared" si="24"/>
        <v>131179</v>
      </c>
      <c r="CD11" s="44" t="s">
        <v>24</v>
      </c>
      <c r="CE11" s="45">
        <v>0</v>
      </c>
      <c r="CF11" s="46">
        <v>0</v>
      </c>
      <c r="CG11" s="46">
        <v>0</v>
      </c>
      <c r="CH11" s="46">
        <v>0</v>
      </c>
      <c r="CI11" s="46">
        <v>0</v>
      </c>
      <c r="CJ11" s="46">
        <v>0</v>
      </c>
      <c r="CK11" s="48">
        <v>0</v>
      </c>
      <c r="CL11" s="47">
        <f t="shared" si="25"/>
        <v>0</v>
      </c>
      <c r="CM11" s="44" t="s">
        <v>24</v>
      </c>
      <c r="CN11" s="45">
        <v>0</v>
      </c>
      <c r="CO11" s="46">
        <v>0</v>
      </c>
      <c r="CP11" s="46">
        <v>0</v>
      </c>
      <c r="CQ11" s="46">
        <v>0</v>
      </c>
      <c r="CR11" s="46">
        <v>0</v>
      </c>
      <c r="CS11" s="46">
        <v>0</v>
      </c>
      <c r="CT11" s="48">
        <v>0</v>
      </c>
      <c r="CU11" s="47">
        <f t="shared" si="26"/>
        <v>0</v>
      </c>
      <c r="CV11" s="44" t="s">
        <v>24</v>
      </c>
      <c r="CW11" s="45">
        <v>157311</v>
      </c>
      <c r="CX11" s="46">
        <v>1312679</v>
      </c>
      <c r="CY11" s="46">
        <v>266204</v>
      </c>
      <c r="CZ11" s="46">
        <v>1792977</v>
      </c>
      <c r="DA11" s="46">
        <v>1177972</v>
      </c>
      <c r="DB11" s="46">
        <v>1115502</v>
      </c>
      <c r="DC11" s="48">
        <v>722868</v>
      </c>
      <c r="DD11" s="47">
        <f t="shared" si="27"/>
        <v>6545513</v>
      </c>
      <c r="DE11" s="44" t="s">
        <v>24</v>
      </c>
      <c r="DF11" s="45">
        <v>0</v>
      </c>
      <c r="DG11" s="46">
        <v>203166</v>
      </c>
      <c r="DH11" s="46">
        <v>9478</v>
      </c>
      <c r="DI11" s="46">
        <v>230616</v>
      </c>
      <c r="DJ11" s="46">
        <v>0</v>
      </c>
      <c r="DK11" s="46">
        <v>0</v>
      </c>
      <c r="DL11" s="48">
        <v>0</v>
      </c>
      <c r="DM11" s="47">
        <f t="shared" si="28"/>
        <v>443260</v>
      </c>
      <c r="DN11" s="44" t="s">
        <v>24</v>
      </c>
      <c r="DO11" s="45">
        <v>0</v>
      </c>
      <c r="DP11" s="46">
        <v>688054</v>
      </c>
      <c r="DQ11" s="46">
        <v>159568</v>
      </c>
      <c r="DR11" s="46">
        <v>225000</v>
      </c>
      <c r="DS11" s="46">
        <v>248400</v>
      </c>
      <c r="DT11" s="46">
        <v>131400</v>
      </c>
      <c r="DU11" s="48">
        <v>0</v>
      </c>
      <c r="DV11" s="47">
        <f t="shared" si="29"/>
        <v>1452422</v>
      </c>
      <c r="DW11" s="44" t="s">
        <v>24</v>
      </c>
      <c r="DX11" s="45">
        <v>276111</v>
      </c>
      <c r="DY11" s="46">
        <v>1145536</v>
      </c>
      <c r="DZ11" s="46">
        <v>1690945</v>
      </c>
      <c r="EA11" s="46">
        <v>1420492</v>
      </c>
      <c r="EB11" s="46">
        <v>1153475</v>
      </c>
      <c r="EC11" s="46">
        <v>1015254</v>
      </c>
      <c r="ED11" s="48">
        <v>1323892</v>
      </c>
      <c r="EE11" s="47">
        <f t="shared" si="30"/>
        <v>8025705</v>
      </c>
      <c r="EF11" s="44" t="s">
        <v>24</v>
      </c>
      <c r="EG11" s="45">
        <v>200480</v>
      </c>
      <c r="EH11" s="46">
        <v>912605</v>
      </c>
      <c r="EI11" s="46">
        <v>1381098</v>
      </c>
      <c r="EJ11" s="46">
        <v>3325823</v>
      </c>
      <c r="EK11" s="46">
        <v>1863254</v>
      </c>
      <c r="EL11" s="46">
        <v>1449300</v>
      </c>
      <c r="EM11" s="48">
        <v>766392</v>
      </c>
      <c r="EN11" s="47">
        <f t="shared" si="31"/>
        <v>9898952</v>
      </c>
    </row>
    <row r="12" spans="1:144" s="2" customFormat="1" ht="15" customHeight="1" x14ac:dyDescent="0.15">
      <c r="A12" s="44" t="s">
        <v>25</v>
      </c>
      <c r="B12" s="45">
        <v>0</v>
      </c>
      <c r="C12" s="46">
        <v>0</v>
      </c>
      <c r="D12" s="46">
        <v>3397426</v>
      </c>
      <c r="E12" s="46">
        <v>3257203</v>
      </c>
      <c r="F12" s="46">
        <v>6590676</v>
      </c>
      <c r="G12" s="46">
        <v>3506118</v>
      </c>
      <c r="H12" s="46">
        <v>3151444</v>
      </c>
      <c r="I12" s="47">
        <f t="shared" si="16"/>
        <v>19902867</v>
      </c>
      <c r="J12" s="44" t="s">
        <v>25</v>
      </c>
      <c r="K12" s="45">
        <v>0</v>
      </c>
      <c r="L12" s="46">
        <v>0</v>
      </c>
      <c r="M12" s="46">
        <v>0</v>
      </c>
      <c r="N12" s="46">
        <v>0</v>
      </c>
      <c r="O12" s="46">
        <v>0</v>
      </c>
      <c r="P12" s="46">
        <v>144324</v>
      </c>
      <c r="Q12" s="48">
        <v>51876</v>
      </c>
      <c r="R12" s="47">
        <f t="shared" si="17"/>
        <v>196200</v>
      </c>
      <c r="S12" s="44" t="s">
        <v>25</v>
      </c>
      <c r="T12" s="45">
        <v>203112</v>
      </c>
      <c r="U12" s="46">
        <v>444462</v>
      </c>
      <c r="V12" s="46">
        <v>1079699</v>
      </c>
      <c r="W12" s="46">
        <v>1052767</v>
      </c>
      <c r="X12" s="46">
        <v>1008933</v>
      </c>
      <c r="Y12" s="46">
        <v>980305</v>
      </c>
      <c r="Z12" s="48">
        <v>1083601</v>
      </c>
      <c r="AA12" s="47">
        <f t="shared" si="18"/>
        <v>5852879</v>
      </c>
      <c r="AB12" s="44" t="s">
        <v>25</v>
      </c>
      <c r="AC12" s="45">
        <v>304080</v>
      </c>
      <c r="AD12" s="46">
        <v>539164</v>
      </c>
      <c r="AE12" s="46">
        <v>458766</v>
      </c>
      <c r="AF12" s="46">
        <v>286631</v>
      </c>
      <c r="AG12" s="46">
        <v>330768</v>
      </c>
      <c r="AH12" s="46">
        <v>233902</v>
      </c>
      <c r="AI12" s="48">
        <v>94086</v>
      </c>
      <c r="AJ12" s="47">
        <f t="shared" si="19"/>
        <v>2247397</v>
      </c>
      <c r="AK12" s="44" t="s">
        <v>25</v>
      </c>
      <c r="AL12" s="45">
        <v>12906</v>
      </c>
      <c r="AM12" s="46">
        <v>65286</v>
      </c>
      <c r="AN12" s="46">
        <v>304374</v>
      </c>
      <c r="AO12" s="46">
        <v>164790</v>
      </c>
      <c r="AP12" s="46">
        <v>268686</v>
      </c>
      <c r="AQ12" s="46">
        <v>146250</v>
      </c>
      <c r="AR12" s="48">
        <v>135288</v>
      </c>
      <c r="AS12" s="47">
        <f t="shared" si="20"/>
        <v>1097580</v>
      </c>
      <c r="AT12" s="44" t="s">
        <v>25</v>
      </c>
      <c r="AU12" s="45">
        <v>0</v>
      </c>
      <c r="AV12" s="46">
        <v>0</v>
      </c>
      <c r="AW12" s="46">
        <v>5673520</v>
      </c>
      <c r="AX12" s="46">
        <v>4741602</v>
      </c>
      <c r="AY12" s="46">
        <v>4629955</v>
      </c>
      <c r="AZ12" s="46">
        <v>2870733</v>
      </c>
      <c r="BA12" s="48">
        <v>2495466</v>
      </c>
      <c r="BB12" s="47">
        <f t="shared" si="21"/>
        <v>20411276</v>
      </c>
      <c r="BC12" s="44" t="s">
        <v>25</v>
      </c>
      <c r="BD12" s="45">
        <v>542624</v>
      </c>
      <c r="BE12" s="46">
        <v>639934</v>
      </c>
      <c r="BF12" s="46">
        <v>1049922</v>
      </c>
      <c r="BG12" s="46">
        <v>1717350</v>
      </c>
      <c r="BH12" s="46">
        <v>1016929</v>
      </c>
      <c r="BI12" s="46">
        <v>819540</v>
      </c>
      <c r="BJ12" s="48">
        <v>304191</v>
      </c>
      <c r="BK12" s="47">
        <f t="shared" si="22"/>
        <v>6090490</v>
      </c>
      <c r="BL12" s="44" t="s">
        <v>25</v>
      </c>
      <c r="BM12" s="45">
        <v>0</v>
      </c>
      <c r="BN12" s="46">
        <v>186894</v>
      </c>
      <c r="BO12" s="46">
        <v>414576</v>
      </c>
      <c r="BP12" s="46">
        <v>1338326</v>
      </c>
      <c r="BQ12" s="46">
        <v>2926038</v>
      </c>
      <c r="BR12" s="46">
        <v>3471750</v>
      </c>
      <c r="BS12" s="48">
        <v>2994096</v>
      </c>
      <c r="BT12" s="47">
        <f t="shared" si="23"/>
        <v>11331680</v>
      </c>
      <c r="BU12" s="44" t="s">
        <v>25</v>
      </c>
      <c r="BV12" s="45">
        <v>0</v>
      </c>
      <c r="BW12" s="46">
        <v>0</v>
      </c>
      <c r="BX12" s="46">
        <v>299763</v>
      </c>
      <c r="BY12" s="46">
        <v>166196</v>
      </c>
      <c r="BZ12" s="46">
        <v>155430</v>
      </c>
      <c r="CA12" s="46">
        <v>0</v>
      </c>
      <c r="CB12" s="48">
        <v>0</v>
      </c>
      <c r="CC12" s="47">
        <f t="shared" si="24"/>
        <v>621389</v>
      </c>
      <c r="CD12" s="44" t="s">
        <v>25</v>
      </c>
      <c r="CE12" s="45">
        <v>0</v>
      </c>
      <c r="CF12" s="46">
        <v>0</v>
      </c>
      <c r="CG12" s="46">
        <v>0</v>
      </c>
      <c r="CH12" s="46">
        <v>88740</v>
      </c>
      <c r="CI12" s="46">
        <v>0</v>
      </c>
      <c r="CJ12" s="46">
        <v>0</v>
      </c>
      <c r="CK12" s="48">
        <v>0</v>
      </c>
      <c r="CL12" s="47">
        <f t="shared" si="25"/>
        <v>88740</v>
      </c>
      <c r="CM12" s="44" t="s">
        <v>25</v>
      </c>
      <c r="CN12" s="45">
        <v>0</v>
      </c>
      <c r="CO12" s="46">
        <v>0</v>
      </c>
      <c r="CP12" s="46">
        <v>0</v>
      </c>
      <c r="CQ12" s="46">
        <v>0</v>
      </c>
      <c r="CR12" s="46">
        <v>0</v>
      </c>
      <c r="CS12" s="46">
        <v>0</v>
      </c>
      <c r="CT12" s="48">
        <v>0</v>
      </c>
      <c r="CU12" s="47">
        <f t="shared" si="26"/>
        <v>0</v>
      </c>
      <c r="CV12" s="44" t="s">
        <v>25</v>
      </c>
      <c r="CW12" s="45">
        <v>559692</v>
      </c>
      <c r="CX12" s="46">
        <v>553642</v>
      </c>
      <c r="CY12" s="46">
        <v>590382</v>
      </c>
      <c r="CZ12" s="46">
        <v>1242440</v>
      </c>
      <c r="DA12" s="46">
        <v>1317163</v>
      </c>
      <c r="DB12" s="46">
        <v>1061304</v>
      </c>
      <c r="DC12" s="48">
        <v>930271</v>
      </c>
      <c r="DD12" s="47">
        <f t="shared" si="27"/>
        <v>6254894</v>
      </c>
      <c r="DE12" s="44" t="s">
        <v>25</v>
      </c>
      <c r="DF12" s="45">
        <v>49050</v>
      </c>
      <c r="DG12" s="46">
        <v>31680</v>
      </c>
      <c r="DH12" s="46">
        <v>18053</v>
      </c>
      <c r="DI12" s="46">
        <v>78615</v>
      </c>
      <c r="DJ12" s="46">
        <v>47970</v>
      </c>
      <c r="DK12" s="46">
        <v>85050</v>
      </c>
      <c r="DL12" s="48">
        <v>83799</v>
      </c>
      <c r="DM12" s="47">
        <f t="shared" si="28"/>
        <v>394217</v>
      </c>
      <c r="DN12" s="44" t="s">
        <v>25</v>
      </c>
      <c r="DO12" s="45">
        <v>195804</v>
      </c>
      <c r="DP12" s="46">
        <v>0</v>
      </c>
      <c r="DQ12" s="46">
        <v>0</v>
      </c>
      <c r="DR12" s="46">
        <v>55036</v>
      </c>
      <c r="DS12" s="46">
        <v>316155</v>
      </c>
      <c r="DT12" s="46">
        <v>0</v>
      </c>
      <c r="DU12" s="48">
        <v>0</v>
      </c>
      <c r="DV12" s="47">
        <f t="shared" si="29"/>
        <v>566995</v>
      </c>
      <c r="DW12" s="44" t="s">
        <v>25</v>
      </c>
      <c r="DX12" s="45">
        <v>183159</v>
      </c>
      <c r="DY12" s="46">
        <v>390798</v>
      </c>
      <c r="DZ12" s="46">
        <v>822238</v>
      </c>
      <c r="EA12" s="46">
        <v>2582388</v>
      </c>
      <c r="EB12" s="46">
        <v>819999</v>
      </c>
      <c r="EC12" s="46">
        <v>1571337</v>
      </c>
      <c r="ED12" s="48">
        <v>645390</v>
      </c>
      <c r="EE12" s="47">
        <f t="shared" si="30"/>
        <v>7015309</v>
      </c>
      <c r="EF12" s="44" t="s">
        <v>25</v>
      </c>
      <c r="EG12" s="45">
        <v>555660</v>
      </c>
      <c r="EH12" s="46">
        <v>461260</v>
      </c>
      <c r="EI12" s="46">
        <v>3015683</v>
      </c>
      <c r="EJ12" s="46">
        <v>2412060</v>
      </c>
      <c r="EK12" s="46">
        <v>2177282</v>
      </c>
      <c r="EL12" s="46">
        <v>1478190</v>
      </c>
      <c r="EM12" s="48">
        <v>991011</v>
      </c>
      <c r="EN12" s="47">
        <f t="shared" si="31"/>
        <v>11091146</v>
      </c>
    </row>
    <row r="13" spans="1:144" s="2" customFormat="1" ht="15" customHeight="1" x14ac:dyDescent="0.15">
      <c r="A13" s="44" t="s">
        <v>26</v>
      </c>
      <c r="B13" s="45">
        <v>0</v>
      </c>
      <c r="C13" s="46">
        <v>0</v>
      </c>
      <c r="D13" s="46">
        <v>14814921</v>
      </c>
      <c r="E13" s="46">
        <v>20763480</v>
      </c>
      <c r="F13" s="46">
        <v>17964823</v>
      </c>
      <c r="G13" s="46">
        <v>28140746</v>
      </c>
      <c r="H13" s="46">
        <v>23545075</v>
      </c>
      <c r="I13" s="47">
        <f t="shared" si="16"/>
        <v>105229045</v>
      </c>
      <c r="J13" s="44" t="s">
        <v>26</v>
      </c>
      <c r="K13" s="45">
        <v>0</v>
      </c>
      <c r="L13" s="46">
        <v>0</v>
      </c>
      <c r="M13" s="46">
        <v>0</v>
      </c>
      <c r="N13" s="46">
        <v>130851</v>
      </c>
      <c r="O13" s="46">
        <v>23787</v>
      </c>
      <c r="P13" s="46">
        <v>236587</v>
      </c>
      <c r="Q13" s="48">
        <v>374400</v>
      </c>
      <c r="R13" s="47">
        <f t="shared" si="17"/>
        <v>765625</v>
      </c>
      <c r="S13" s="44" t="s">
        <v>26</v>
      </c>
      <c r="T13" s="45">
        <v>2465524</v>
      </c>
      <c r="U13" s="46">
        <v>5414091</v>
      </c>
      <c r="V13" s="46">
        <v>5266931</v>
      </c>
      <c r="W13" s="46">
        <v>9087114</v>
      </c>
      <c r="X13" s="46">
        <v>6103652</v>
      </c>
      <c r="Y13" s="46">
        <v>7309867</v>
      </c>
      <c r="Z13" s="48">
        <v>6201596</v>
      </c>
      <c r="AA13" s="47">
        <f t="shared" si="18"/>
        <v>41848775</v>
      </c>
      <c r="AB13" s="44" t="s">
        <v>26</v>
      </c>
      <c r="AC13" s="45">
        <v>0</v>
      </c>
      <c r="AD13" s="46">
        <v>106722</v>
      </c>
      <c r="AE13" s="46">
        <v>0</v>
      </c>
      <c r="AF13" s="46">
        <v>199854</v>
      </c>
      <c r="AG13" s="46">
        <v>64007.999999999993</v>
      </c>
      <c r="AH13" s="46">
        <v>285098</v>
      </c>
      <c r="AI13" s="48">
        <v>55472</v>
      </c>
      <c r="AJ13" s="47">
        <f t="shared" si="19"/>
        <v>711154</v>
      </c>
      <c r="AK13" s="44" t="s">
        <v>26</v>
      </c>
      <c r="AL13" s="45">
        <v>43267</v>
      </c>
      <c r="AM13" s="46">
        <v>79290</v>
      </c>
      <c r="AN13" s="46">
        <v>285448</v>
      </c>
      <c r="AO13" s="46">
        <v>493639</v>
      </c>
      <c r="AP13" s="46">
        <v>448352</v>
      </c>
      <c r="AQ13" s="46">
        <v>818477</v>
      </c>
      <c r="AR13" s="48">
        <v>536152</v>
      </c>
      <c r="AS13" s="47">
        <f t="shared" si="20"/>
        <v>2704625</v>
      </c>
      <c r="AT13" s="44" t="s">
        <v>26</v>
      </c>
      <c r="AU13" s="45">
        <v>0</v>
      </c>
      <c r="AV13" s="46">
        <v>0</v>
      </c>
      <c r="AW13" s="46">
        <v>9520795</v>
      </c>
      <c r="AX13" s="46">
        <v>10277906</v>
      </c>
      <c r="AY13" s="46">
        <v>6338910</v>
      </c>
      <c r="AZ13" s="46">
        <v>6841153</v>
      </c>
      <c r="BA13" s="48">
        <v>4971074</v>
      </c>
      <c r="BB13" s="47">
        <f t="shared" si="21"/>
        <v>37949838</v>
      </c>
      <c r="BC13" s="44" t="s">
        <v>26</v>
      </c>
      <c r="BD13" s="45">
        <v>426142</v>
      </c>
      <c r="BE13" s="46">
        <v>1659919</v>
      </c>
      <c r="BF13" s="46">
        <v>2425592</v>
      </c>
      <c r="BG13" s="46">
        <v>3203798</v>
      </c>
      <c r="BH13" s="46">
        <v>1989509</v>
      </c>
      <c r="BI13" s="46">
        <v>3007579</v>
      </c>
      <c r="BJ13" s="48">
        <v>889855</v>
      </c>
      <c r="BK13" s="47">
        <f t="shared" si="22"/>
        <v>13602394</v>
      </c>
      <c r="BL13" s="44" t="s">
        <v>26</v>
      </c>
      <c r="BM13" s="45">
        <v>36918</v>
      </c>
      <c r="BN13" s="46">
        <v>348930</v>
      </c>
      <c r="BO13" s="46">
        <v>1605895</v>
      </c>
      <c r="BP13" s="46">
        <v>3716807</v>
      </c>
      <c r="BQ13" s="46">
        <v>3999620</v>
      </c>
      <c r="BR13" s="46">
        <v>4672159</v>
      </c>
      <c r="BS13" s="48">
        <v>3019968</v>
      </c>
      <c r="BT13" s="47">
        <f t="shared" si="23"/>
        <v>17400297</v>
      </c>
      <c r="BU13" s="44" t="s">
        <v>26</v>
      </c>
      <c r="BV13" s="45">
        <v>0</v>
      </c>
      <c r="BW13" s="46">
        <v>136512</v>
      </c>
      <c r="BX13" s="46">
        <v>1040550.9999999999</v>
      </c>
      <c r="BY13" s="46">
        <v>1171960</v>
      </c>
      <c r="BZ13" s="46">
        <v>767083</v>
      </c>
      <c r="CA13" s="46">
        <v>731808</v>
      </c>
      <c r="CB13" s="48">
        <v>629053</v>
      </c>
      <c r="CC13" s="47">
        <f t="shared" si="24"/>
        <v>4476967</v>
      </c>
      <c r="CD13" s="44" t="s">
        <v>26</v>
      </c>
      <c r="CE13" s="45">
        <v>0</v>
      </c>
      <c r="CF13" s="46">
        <v>0</v>
      </c>
      <c r="CG13" s="46">
        <v>0</v>
      </c>
      <c r="CH13" s="46">
        <v>0</v>
      </c>
      <c r="CI13" s="46">
        <v>0</v>
      </c>
      <c r="CJ13" s="46">
        <v>0</v>
      </c>
      <c r="CK13" s="48">
        <v>0</v>
      </c>
      <c r="CL13" s="47">
        <f t="shared" si="25"/>
        <v>0</v>
      </c>
      <c r="CM13" s="44" t="s">
        <v>26</v>
      </c>
      <c r="CN13" s="45">
        <v>0</v>
      </c>
      <c r="CO13" s="46">
        <v>0</v>
      </c>
      <c r="CP13" s="46">
        <v>0</v>
      </c>
      <c r="CQ13" s="46">
        <v>0</v>
      </c>
      <c r="CR13" s="46">
        <v>0</v>
      </c>
      <c r="CS13" s="46">
        <v>0</v>
      </c>
      <c r="CT13" s="48">
        <v>43065</v>
      </c>
      <c r="CU13" s="47">
        <f t="shared" si="26"/>
        <v>43065</v>
      </c>
      <c r="CV13" s="44" t="s">
        <v>26</v>
      </c>
      <c r="CW13" s="45">
        <v>1526926</v>
      </c>
      <c r="CX13" s="46">
        <v>2268939</v>
      </c>
      <c r="CY13" s="46">
        <v>1283621</v>
      </c>
      <c r="CZ13" s="46">
        <v>5726230</v>
      </c>
      <c r="DA13" s="46">
        <v>3975405</v>
      </c>
      <c r="DB13" s="46">
        <v>4924202</v>
      </c>
      <c r="DC13" s="48">
        <v>3849887</v>
      </c>
      <c r="DD13" s="47">
        <f t="shared" si="27"/>
        <v>23555210</v>
      </c>
      <c r="DE13" s="44" t="s">
        <v>26</v>
      </c>
      <c r="DF13" s="45">
        <v>341865</v>
      </c>
      <c r="DG13" s="46">
        <v>479502</v>
      </c>
      <c r="DH13" s="46">
        <v>289463</v>
      </c>
      <c r="DI13" s="46">
        <v>450036</v>
      </c>
      <c r="DJ13" s="46">
        <v>196430</v>
      </c>
      <c r="DK13" s="46">
        <v>162000</v>
      </c>
      <c r="DL13" s="48">
        <v>69786</v>
      </c>
      <c r="DM13" s="47">
        <f t="shared" si="28"/>
        <v>1989082</v>
      </c>
      <c r="DN13" s="44" t="s">
        <v>26</v>
      </c>
      <c r="DO13" s="45">
        <v>562544</v>
      </c>
      <c r="DP13" s="46">
        <v>394869</v>
      </c>
      <c r="DQ13" s="46">
        <v>658872</v>
      </c>
      <c r="DR13" s="46">
        <v>830079</v>
      </c>
      <c r="DS13" s="46">
        <v>197010</v>
      </c>
      <c r="DT13" s="46">
        <v>534222</v>
      </c>
      <c r="DU13" s="48">
        <v>41916</v>
      </c>
      <c r="DV13" s="47">
        <f t="shared" si="29"/>
        <v>3219512</v>
      </c>
      <c r="DW13" s="44" t="s">
        <v>26</v>
      </c>
      <c r="DX13" s="45">
        <v>314592</v>
      </c>
      <c r="DY13" s="46">
        <v>1099044</v>
      </c>
      <c r="DZ13" s="46">
        <v>5513132</v>
      </c>
      <c r="EA13" s="46">
        <v>5439610</v>
      </c>
      <c r="EB13" s="46">
        <v>4511155</v>
      </c>
      <c r="EC13" s="46">
        <v>5653820</v>
      </c>
      <c r="ED13" s="48">
        <v>3248740</v>
      </c>
      <c r="EE13" s="47">
        <f t="shared" si="30"/>
        <v>25780093</v>
      </c>
      <c r="EF13" s="44" t="s">
        <v>26</v>
      </c>
      <c r="EG13" s="45">
        <v>1550531</v>
      </c>
      <c r="EH13" s="46">
        <v>2289740</v>
      </c>
      <c r="EI13" s="46">
        <v>8504396</v>
      </c>
      <c r="EJ13" s="46">
        <v>8829225</v>
      </c>
      <c r="EK13" s="46">
        <v>5352984</v>
      </c>
      <c r="EL13" s="46">
        <v>5817890</v>
      </c>
      <c r="EM13" s="48">
        <v>3169241</v>
      </c>
      <c r="EN13" s="47">
        <f t="shared" si="31"/>
        <v>35514007</v>
      </c>
    </row>
    <row r="14" spans="1:144" s="2" customFormat="1" ht="15" customHeight="1" x14ac:dyDescent="0.15">
      <c r="A14" s="44" t="s">
        <v>27</v>
      </c>
      <c r="B14" s="45">
        <v>0</v>
      </c>
      <c r="C14" s="46">
        <v>0</v>
      </c>
      <c r="D14" s="46">
        <v>9807232</v>
      </c>
      <c r="E14" s="46">
        <v>13384719</v>
      </c>
      <c r="F14" s="46">
        <v>10269873</v>
      </c>
      <c r="G14" s="46">
        <v>14505829</v>
      </c>
      <c r="H14" s="46">
        <v>15733087</v>
      </c>
      <c r="I14" s="47">
        <f t="shared" si="16"/>
        <v>63700740</v>
      </c>
      <c r="J14" s="44" t="s">
        <v>27</v>
      </c>
      <c r="K14" s="45">
        <v>0</v>
      </c>
      <c r="L14" s="46">
        <v>0</v>
      </c>
      <c r="M14" s="46">
        <v>0</v>
      </c>
      <c r="N14" s="46">
        <v>24588</v>
      </c>
      <c r="O14" s="46">
        <v>0</v>
      </c>
      <c r="P14" s="46">
        <v>207632</v>
      </c>
      <c r="Q14" s="48">
        <v>151717</v>
      </c>
      <c r="R14" s="47">
        <f t="shared" si="17"/>
        <v>383937</v>
      </c>
      <c r="S14" s="44" t="s">
        <v>27</v>
      </c>
      <c r="T14" s="45">
        <v>259142.99999999997</v>
      </c>
      <c r="U14" s="46">
        <v>712545</v>
      </c>
      <c r="V14" s="46">
        <v>1588073</v>
      </c>
      <c r="W14" s="46">
        <v>2217830</v>
      </c>
      <c r="X14" s="46">
        <v>1210429</v>
      </c>
      <c r="Y14" s="46">
        <v>1929788</v>
      </c>
      <c r="Z14" s="48">
        <v>2379565</v>
      </c>
      <c r="AA14" s="47">
        <f t="shared" si="18"/>
        <v>10297373</v>
      </c>
      <c r="AB14" s="44" t="s">
        <v>27</v>
      </c>
      <c r="AC14" s="45">
        <v>240624</v>
      </c>
      <c r="AD14" s="46">
        <v>264082</v>
      </c>
      <c r="AE14" s="46">
        <v>236880</v>
      </c>
      <c r="AF14" s="46">
        <v>307583</v>
      </c>
      <c r="AG14" s="46">
        <v>125371</v>
      </c>
      <c r="AH14" s="46">
        <v>161079</v>
      </c>
      <c r="AI14" s="48">
        <v>341516</v>
      </c>
      <c r="AJ14" s="47">
        <f t="shared" si="19"/>
        <v>1677135</v>
      </c>
      <c r="AK14" s="44" t="s">
        <v>27</v>
      </c>
      <c r="AL14" s="45">
        <v>36252</v>
      </c>
      <c r="AM14" s="46">
        <v>15498</v>
      </c>
      <c r="AN14" s="46">
        <v>103653</v>
      </c>
      <c r="AO14" s="46">
        <v>126223</v>
      </c>
      <c r="AP14" s="46">
        <v>213678</v>
      </c>
      <c r="AQ14" s="46">
        <v>139869</v>
      </c>
      <c r="AR14" s="48">
        <v>153104</v>
      </c>
      <c r="AS14" s="47">
        <f t="shared" si="20"/>
        <v>788277</v>
      </c>
      <c r="AT14" s="44" t="s">
        <v>27</v>
      </c>
      <c r="AU14" s="45">
        <v>0</v>
      </c>
      <c r="AV14" s="46">
        <v>0</v>
      </c>
      <c r="AW14" s="46">
        <v>4617701</v>
      </c>
      <c r="AX14" s="46">
        <v>8746362</v>
      </c>
      <c r="AY14" s="46">
        <v>7838043</v>
      </c>
      <c r="AZ14" s="46">
        <v>9910108</v>
      </c>
      <c r="BA14" s="48">
        <v>6725499</v>
      </c>
      <c r="BB14" s="47">
        <f t="shared" si="21"/>
        <v>37837713</v>
      </c>
      <c r="BC14" s="44" t="s">
        <v>27</v>
      </c>
      <c r="BD14" s="45">
        <v>288306</v>
      </c>
      <c r="BE14" s="46">
        <v>1417659</v>
      </c>
      <c r="BF14" s="46">
        <v>2306529</v>
      </c>
      <c r="BG14" s="46">
        <v>3497975</v>
      </c>
      <c r="BH14" s="46">
        <v>1855302</v>
      </c>
      <c r="BI14" s="46">
        <v>1750670</v>
      </c>
      <c r="BJ14" s="48">
        <v>936306</v>
      </c>
      <c r="BK14" s="47">
        <f t="shared" si="22"/>
        <v>12052747</v>
      </c>
      <c r="BL14" s="44" t="s">
        <v>27</v>
      </c>
      <c r="BM14" s="45">
        <v>16443</v>
      </c>
      <c r="BN14" s="46">
        <v>35082</v>
      </c>
      <c r="BO14" s="46">
        <v>1520308</v>
      </c>
      <c r="BP14" s="46">
        <v>2359391</v>
      </c>
      <c r="BQ14" s="46">
        <v>4782517</v>
      </c>
      <c r="BR14" s="46">
        <v>5353710</v>
      </c>
      <c r="BS14" s="48">
        <v>2546775</v>
      </c>
      <c r="BT14" s="47">
        <f t="shared" si="23"/>
        <v>16614226</v>
      </c>
      <c r="BU14" s="44" t="s">
        <v>27</v>
      </c>
      <c r="BV14" s="45">
        <v>0</v>
      </c>
      <c r="BW14" s="46">
        <v>57681</v>
      </c>
      <c r="BX14" s="46">
        <v>226818</v>
      </c>
      <c r="BY14" s="46">
        <v>702180</v>
      </c>
      <c r="BZ14" s="46">
        <v>514938</v>
      </c>
      <c r="CA14" s="46">
        <v>520695.00000000006</v>
      </c>
      <c r="CB14" s="48">
        <v>189630</v>
      </c>
      <c r="CC14" s="47">
        <f t="shared" si="24"/>
        <v>2211942</v>
      </c>
      <c r="CD14" s="44" t="s">
        <v>27</v>
      </c>
      <c r="CE14" s="45">
        <v>0</v>
      </c>
      <c r="CF14" s="46">
        <v>0</v>
      </c>
      <c r="CG14" s="46">
        <v>0</v>
      </c>
      <c r="CH14" s="46">
        <v>0</v>
      </c>
      <c r="CI14" s="46">
        <v>0</v>
      </c>
      <c r="CJ14" s="46">
        <v>0</v>
      </c>
      <c r="CK14" s="48">
        <v>0</v>
      </c>
      <c r="CL14" s="47">
        <f t="shared" si="25"/>
        <v>0</v>
      </c>
      <c r="CM14" s="44" t="s">
        <v>27</v>
      </c>
      <c r="CN14" s="45">
        <v>0</v>
      </c>
      <c r="CO14" s="46">
        <v>0</v>
      </c>
      <c r="CP14" s="46">
        <v>0</v>
      </c>
      <c r="CQ14" s="46">
        <v>0</v>
      </c>
      <c r="CR14" s="46">
        <v>0</v>
      </c>
      <c r="CS14" s="46">
        <v>0</v>
      </c>
      <c r="CT14" s="48">
        <v>0</v>
      </c>
      <c r="CU14" s="47">
        <f t="shared" si="26"/>
        <v>0</v>
      </c>
      <c r="CV14" s="44" t="s">
        <v>27</v>
      </c>
      <c r="CW14" s="45">
        <v>248208</v>
      </c>
      <c r="CX14" s="46">
        <v>683072</v>
      </c>
      <c r="CY14" s="46">
        <v>638102</v>
      </c>
      <c r="CZ14" s="46">
        <v>2323799</v>
      </c>
      <c r="DA14" s="46">
        <v>1558087</v>
      </c>
      <c r="DB14" s="46">
        <v>2304897</v>
      </c>
      <c r="DC14" s="48">
        <v>1893664</v>
      </c>
      <c r="DD14" s="47">
        <f t="shared" si="27"/>
        <v>9649829</v>
      </c>
      <c r="DE14" s="44" t="s">
        <v>27</v>
      </c>
      <c r="DF14" s="45">
        <v>101538</v>
      </c>
      <c r="DG14" s="46">
        <v>64980.000000000007</v>
      </c>
      <c r="DH14" s="46">
        <v>63720</v>
      </c>
      <c r="DI14" s="46">
        <v>241092</v>
      </c>
      <c r="DJ14" s="46">
        <v>327852</v>
      </c>
      <c r="DK14" s="46">
        <v>80640</v>
      </c>
      <c r="DL14" s="48">
        <v>25740</v>
      </c>
      <c r="DM14" s="47">
        <f t="shared" si="28"/>
        <v>905562</v>
      </c>
      <c r="DN14" s="44" t="s">
        <v>27</v>
      </c>
      <c r="DO14" s="45">
        <v>243540</v>
      </c>
      <c r="DP14" s="46">
        <v>579011</v>
      </c>
      <c r="DQ14" s="46">
        <v>230967</v>
      </c>
      <c r="DR14" s="46">
        <v>79200</v>
      </c>
      <c r="DS14" s="46">
        <v>548460</v>
      </c>
      <c r="DT14" s="46">
        <v>184745</v>
      </c>
      <c r="DU14" s="48">
        <v>0</v>
      </c>
      <c r="DV14" s="47">
        <f t="shared" si="29"/>
        <v>1865923</v>
      </c>
      <c r="DW14" s="44" t="s">
        <v>27</v>
      </c>
      <c r="DX14" s="45">
        <v>56835</v>
      </c>
      <c r="DY14" s="46">
        <v>0</v>
      </c>
      <c r="DZ14" s="46">
        <v>835308</v>
      </c>
      <c r="EA14" s="46">
        <v>354564</v>
      </c>
      <c r="EB14" s="46">
        <v>338351</v>
      </c>
      <c r="EC14" s="46">
        <v>1580803</v>
      </c>
      <c r="ED14" s="48">
        <v>748461</v>
      </c>
      <c r="EE14" s="47">
        <f t="shared" si="30"/>
        <v>3914322</v>
      </c>
      <c r="EF14" s="44" t="s">
        <v>27</v>
      </c>
      <c r="EG14" s="45">
        <v>444820</v>
      </c>
      <c r="EH14" s="46">
        <v>803311</v>
      </c>
      <c r="EI14" s="46">
        <v>4360782</v>
      </c>
      <c r="EJ14" s="46">
        <v>4720445</v>
      </c>
      <c r="EK14" s="46">
        <v>3503627</v>
      </c>
      <c r="EL14" s="46">
        <v>3249685</v>
      </c>
      <c r="EM14" s="48">
        <v>2181381</v>
      </c>
      <c r="EN14" s="47">
        <f t="shared" si="31"/>
        <v>19264051</v>
      </c>
    </row>
    <row r="15" spans="1:144" s="2" customFormat="1" ht="15" customHeight="1" x14ac:dyDescent="0.15">
      <c r="A15" s="44" t="s">
        <v>28</v>
      </c>
      <c r="B15" s="45">
        <v>0</v>
      </c>
      <c r="C15" s="46">
        <v>0</v>
      </c>
      <c r="D15" s="46">
        <v>6896159</v>
      </c>
      <c r="E15" s="46">
        <v>12384784</v>
      </c>
      <c r="F15" s="46">
        <v>13079665</v>
      </c>
      <c r="G15" s="46">
        <v>17534923</v>
      </c>
      <c r="H15" s="46">
        <v>11898514</v>
      </c>
      <c r="I15" s="47">
        <f t="shared" si="16"/>
        <v>61794045</v>
      </c>
      <c r="J15" s="44" t="s">
        <v>28</v>
      </c>
      <c r="K15" s="45">
        <v>0</v>
      </c>
      <c r="L15" s="46">
        <v>0</v>
      </c>
      <c r="M15" s="46">
        <v>0</v>
      </c>
      <c r="N15" s="46">
        <v>108613</v>
      </c>
      <c r="O15" s="46">
        <v>170900</v>
      </c>
      <c r="P15" s="46">
        <v>299722</v>
      </c>
      <c r="Q15" s="48">
        <v>1539848</v>
      </c>
      <c r="R15" s="47">
        <f t="shared" si="17"/>
        <v>2119083</v>
      </c>
      <c r="S15" s="44" t="s">
        <v>28</v>
      </c>
      <c r="T15" s="45">
        <v>287136</v>
      </c>
      <c r="U15" s="46">
        <v>1010621</v>
      </c>
      <c r="V15" s="46">
        <v>2897237</v>
      </c>
      <c r="W15" s="46">
        <v>4981127</v>
      </c>
      <c r="X15" s="46">
        <v>3908686</v>
      </c>
      <c r="Y15" s="46">
        <v>3852386</v>
      </c>
      <c r="Z15" s="48">
        <v>3776686</v>
      </c>
      <c r="AA15" s="47">
        <f t="shared" si="18"/>
        <v>20713879</v>
      </c>
      <c r="AB15" s="44" t="s">
        <v>28</v>
      </c>
      <c r="AC15" s="45">
        <v>155340</v>
      </c>
      <c r="AD15" s="46">
        <v>353549</v>
      </c>
      <c r="AE15" s="46">
        <v>379216</v>
      </c>
      <c r="AF15" s="46">
        <v>1354800</v>
      </c>
      <c r="AG15" s="46">
        <v>917172</v>
      </c>
      <c r="AH15" s="46">
        <v>423272</v>
      </c>
      <c r="AI15" s="48">
        <v>673612</v>
      </c>
      <c r="AJ15" s="47">
        <f t="shared" si="19"/>
        <v>4256961</v>
      </c>
      <c r="AK15" s="44" t="s">
        <v>28</v>
      </c>
      <c r="AL15" s="45">
        <v>84249</v>
      </c>
      <c r="AM15" s="46">
        <v>166500</v>
      </c>
      <c r="AN15" s="46">
        <v>466587</v>
      </c>
      <c r="AO15" s="46">
        <v>930489</v>
      </c>
      <c r="AP15" s="46">
        <v>902411</v>
      </c>
      <c r="AQ15" s="46">
        <v>900891</v>
      </c>
      <c r="AR15" s="48">
        <v>531374</v>
      </c>
      <c r="AS15" s="47">
        <f t="shared" si="20"/>
        <v>3982501</v>
      </c>
      <c r="AT15" s="44" t="s">
        <v>28</v>
      </c>
      <c r="AU15" s="45">
        <v>0</v>
      </c>
      <c r="AV15" s="46">
        <v>0</v>
      </c>
      <c r="AW15" s="46">
        <v>13624159</v>
      </c>
      <c r="AX15" s="46">
        <v>16138194</v>
      </c>
      <c r="AY15" s="46">
        <v>14206873</v>
      </c>
      <c r="AZ15" s="46">
        <v>10165474</v>
      </c>
      <c r="BA15" s="48">
        <v>5033148</v>
      </c>
      <c r="BB15" s="47">
        <f t="shared" si="21"/>
        <v>59167848</v>
      </c>
      <c r="BC15" s="44" t="s">
        <v>28</v>
      </c>
      <c r="BD15" s="45">
        <v>1033186.9999999999</v>
      </c>
      <c r="BE15" s="46">
        <v>5164751</v>
      </c>
      <c r="BF15" s="46">
        <v>5614004</v>
      </c>
      <c r="BG15" s="46">
        <v>6943205</v>
      </c>
      <c r="BH15" s="46">
        <v>4778608</v>
      </c>
      <c r="BI15" s="46">
        <v>2593418</v>
      </c>
      <c r="BJ15" s="48">
        <v>1504748</v>
      </c>
      <c r="BK15" s="47">
        <f t="shared" si="22"/>
        <v>27631921</v>
      </c>
      <c r="BL15" s="44" t="s">
        <v>28</v>
      </c>
      <c r="BM15" s="45">
        <v>0</v>
      </c>
      <c r="BN15" s="46">
        <v>39150</v>
      </c>
      <c r="BO15" s="46">
        <v>725121</v>
      </c>
      <c r="BP15" s="46">
        <v>2891387</v>
      </c>
      <c r="BQ15" s="46">
        <v>9129652</v>
      </c>
      <c r="BR15" s="46">
        <v>8529545</v>
      </c>
      <c r="BS15" s="48">
        <v>2594977</v>
      </c>
      <c r="BT15" s="47">
        <f t="shared" si="23"/>
        <v>23909832</v>
      </c>
      <c r="BU15" s="44" t="s">
        <v>28</v>
      </c>
      <c r="BV15" s="45">
        <v>0</v>
      </c>
      <c r="BW15" s="46">
        <v>0</v>
      </c>
      <c r="BX15" s="46">
        <v>0</v>
      </c>
      <c r="BY15" s="46">
        <v>485154</v>
      </c>
      <c r="BZ15" s="46">
        <v>548298</v>
      </c>
      <c r="CA15" s="46">
        <v>115047</v>
      </c>
      <c r="CB15" s="48">
        <v>163836</v>
      </c>
      <c r="CC15" s="47">
        <f t="shared" si="24"/>
        <v>1312335</v>
      </c>
      <c r="CD15" s="44" t="s">
        <v>28</v>
      </c>
      <c r="CE15" s="45">
        <v>0</v>
      </c>
      <c r="CF15" s="46">
        <v>0</v>
      </c>
      <c r="CG15" s="46">
        <v>0</v>
      </c>
      <c r="CH15" s="46">
        <v>0</v>
      </c>
      <c r="CI15" s="46">
        <v>0</v>
      </c>
      <c r="CJ15" s="46">
        <v>0</v>
      </c>
      <c r="CK15" s="48">
        <v>0</v>
      </c>
      <c r="CL15" s="47">
        <f t="shared" si="25"/>
        <v>0</v>
      </c>
      <c r="CM15" s="44" t="s">
        <v>28</v>
      </c>
      <c r="CN15" s="45">
        <v>0</v>
      </c>
      <c r="CO15" s="46">
        <v>0</v>
      </c>
      <c r="CP15" s="46">
        <v>0</v>
      </c>
      <c r="CQ15" s="46">
        <v>0</v>
      </c>
      <c r="CR15" s="46">
        <v>0</v>
      </c>
      <c r="CS15" s="46">
        <v>47718</v>
      </c>
      <c r="CT15" s="48">
        <v>0</v>
      </c>
      <c r="CU15" s="47">
        <f t="shared" si="26"/>
        <v>47718</v>
      </c>
      <c r="CV15" s="44" t="s">
        <v>28</v>
      </c>
      <c r="CW15" s="45">
        <v>411641</v>
      </c>
      <c r="CX15" s="46">
        <v>1345308</v>
      </c>
      <c r="CY15" s="46">
        <v>1025464</v>
      </c>
      <c r="CZ15" s="46">
        <v>4250749</v>
      </c>
      <c r="DA15" s="46">
        <v>3375878</v>
      </c>
      <c r="DB15" s="46">
        <v>3316700</v>
      </c>
      <c r="DC15" s="48">
        <v>2469964</v>
      </c>
      <c r="DD15" s="47">
        <f t="shared" si="27"/>
        <v>16195704</v>
      </c>
      <c r="DE15" s="44" t="s">
        <v>28</v>
      </c>
      <c r="DF15" s="45">
        <v>140355</v>
      </c>
      <c r="DG15" s="46">
        <v>202968</v>
      </c>
      <c r="DH15" s="46">
        <v>108766</v>
      </c>
      <c r="DI15" s="46">
        <v>55368</v>
      </c>
      <c r="DJ15" s="46">
        <v>96840</v>
      </c>
      <c r="DK15" s="46">
        <v>129132</v>
      </c>
      <c r="DL15" s="48">
        <v>59400</v>
      </c>
      <c r="DM15" s="47">
        <f t="shared" si="28"/>
        <v>792829</v>
      </c>
      <c r="DN15" s="44" t="s">
        <v>28</v>
      </c>
      <c r="DO15" s="45">
        <v>742860</v>
      </c>
      <c r="DP15" s="46">
        <v>551790</v>
      </c>
      <c r="DQ15" s="46">
        <v>543600</v>
      </c>
      <c r="DR15" s="46">
        <v>222912</v>
      </c>
      <c r="DS15" s="46">
        <v>463170</v>
      </c>
      <c r="DT15" s="46">
        <v>258640</v>
      </c>
      <c r="DU15" s="48">
        <v>180000</v>
      </c>
      <c r="DV15" s="47">
        <f t="shared" si="29"/>
        <v>2962972</v>
      </c>
      <c r="DW15" s="44" t="s">
        <v>28</v>
      </c>
      <c r="DX15" s="45">
        <v>20484</v>
      </c>
      <c r="DY15" s="46">
        <v>377155</v>
      </c>
      <c r="DZ15" s="46">
        <v>1554095</v>
      </c>
      <c r="EA15" s="46">
        <v>892613</v>
      </c>
      <c r="EB15" s="46">
        <v>1008706</v>
      </c>
      <c r="EC15" s="46">
        <v>1577892</v>
      </c>
      <c r="ED15" s="48">
        <v>1681270</v>
      </c>
      <c r="EE15" s="47">
        <f t="shared" si="30"/>
        <v>7112215</v>
      </c>
      <c r="EF15" s="44" t="s">
        <v>28</v>
      </c>
      <c r="EG15" s="45">
        <v>521760</v>
      </c>
      <c r="EH15" s="46">
        <v>1312853</v>
      </c>
      <c r="EI15" s="46">
        <v>7463917</v>
      </c>
      <c r="EJ15" s="46">
        <v>7721107</v>
      </c>
      <c r="EK15" s="46">
        <v>6377265</v>
      </c>
      <c r="EL15" s="46">
        <v>4568199</v>
      </c>
      <c r="EM15" s="48">
        <v>2301982</v>
      </c>
      <c r="EN15" s="47">
        <f t="shared" si="31"/>
        <v>30267083</v>
      </c>
    </row>
    <row r="16" spans="1:144" s="2" customFormat="1" ht="15" customHeight="1" x14ac:dyDescent="0.15">
      <c r="A16" s="44" t="s">
        <v>29</v>
      </c>
      <c r="B16" s="45">
        <v>0</v>
      </c>
      <c r="C16" s="46">
        <v>5715</v>
      </c>
      <c r="D16" s="46">
        <v>6279787</v>
      </c>
      <c r="E16" s="46">
        <v>10562940</v>
      </c>
      <c r="F16" s="46">
        <v>9771062</v>
      </c>
      <c r="G16" s="46">
        <v>16117061</v>
      </c>
      <c r="H16" s="46">
        <v>13712794</v>
      </c>
      <c r="I16" s="47">
        <f t="shared" si="16"/>
        <v>56449359</v>
      </c>
      <c r="J16" s="44" t="s">
        <v>29</v>
      </c>
      <c r="K16" s="45">
        <v>0</v>
      </c>
      <c r="L16" s="46">
        <v>0</v>
      </c>
      <c r="M16" s="46">
        <v>0</v>
      </c>
      <c r="N16" s="46">
        <v>64940</v>
      </c>
      <c r="O16" s="46">
        <v>41379</v>
      </c>
      <c r="P16" s="46">
        <v>168849</v>
      </c>
      <c r="Q16" s="48">
        <v>454589</v>
      </c>
      <c r="R16" s="47">
        <f t="shared" si="17"/>
        <v>729757</v>
      </c>
      <c r="S16" s="44" t="s">
        <v>29</v>
      </c>
      <c r="T16" s="45">
        <v>502906</v>
      </c>
      <c r="U16" s="46">
        <v>715645</v>
      </c>
      <c r="V16" s="46">
        <v>1124860</v>
      </c>
      <c r="W16" s="46">
        <v>2272771</v>
      </c>
      <c r="X16" s="46">
        <v>1426544</v>
      </c>
      <c r="Y16" s="46">
        <v>2007126</v>
      </c>
      <c r="Z16" s="48">
        <v>2639078</v>
      </c>
      <c r="AA16" s="47">
        <f t="shared" si="18"/>
        <v>10688930</v>
      </c>
      <c r="AB16" s="44" t="s">
        <v>29</v>
      </c>
      <c r="AC16" s="45">
        <v>0</v>
      </c>
      <c r="AD16" s="46">
        <v>402492</v>
      </c>
      <c r="AE16" s="46">
        <v>233317</v>
      </c>
      <c r="AF16" s="46">
        <v>582603</v>
      </c>
      <c r="AG16" s="46">
        <v>218553</v>
      </c>
      <c r="AH16" s="46">
        <v>235762</v>
      </c>
      <c r="AI16" s="48">
        <v>234396</v>
      </c>
      <c r="AJ16" s="47">
        <f t="shared" si="19"/>
        <v>1907123</v>
      </c>
      <c r="AK16" s="44" t="s">
        <v>29</v>
      </c>
      <c r="AL16" s="45">
        <v>114939</v>
      </c>
      <c r="AM16" s="46">
        <v>137110</v>
      </c>
      <c r="AN16" s="46">
        <v>571066</v>
      </c>
      <c r="AO16" s="46">
        <v>658473</v>
      </c>
      <c r="AP16" s="46">
        <v>509233</v>
      </c>
      <c r="AQ16" s="46">
        <v>650491</v>
      </c>
      <c r="AR16" s="48">
        <v>594676</v>
      </c>
      <c r="AS16" s="47">
        <f t="shared" si="20"/>
        <v>3235988</v>
      </c>
      <c r="AT16" s="44" t="s">
        <v>29</v>
      </c>
      <c r="AU16" s="45">
        <v>0</v>
      </c>
      <c r="AV16" s="46">
        <v>0</v>
      </c>
      <c r="AW16" s="46">
        <v>7951455</v>
      </c>
      <c r="AX16" s="46">
        <v>8151038</v>
      </c>
      <c r="AY16" s="46">
        <v>5610285</v>
      </c>
      <c r="AZ16" s="46">
        <v>4305221</v>
      </c>
      <c r="BA16" s="48">
        <v>2151684</v>
      </c>
      <c r="BB16" s="47">
        <f t="shared" si="21"/>
        <v>28169683</v>
      </c>
      <c r="BC16" s="44" t="s">
        <v>29</v>
      </c>
      <c r="BD16" s="45">
        <v>596514</v>
      </c>
      <c r="BE16" s="46">
        <v>1828154</v>
      </c>
      <c r="BF16" s="46">
        <v>1472020</v>
      </c>
      <c r="BG16" s="46">
        <v>1884275</v>
      </c>
      <c r="BH16" s="46">
        <v>2828818</v>
      </c>
      <c r="BI16" s="46">
        <v>2090092.9999999998</v>
      </c>
      <c r="BJ16" s="48">
        <v>914815</v>
      </c>
      <c r="BK16" s="47">
        <f t="shared" si="22"/>
        <v>11614689</v>
      </c>
      <c r="BL16" s="44" t="s">
        <v>29</v>
      </c>
      <c r="BM16" s="45">
        <v>0</v>
      </c>
      <c r="BN16" s="46">
        <v>229532</v>
      </c>
      <c r="BO16" s="46">
        <v>483413</v>
      </c>
      <c r="BP16" s="46">
        <v>401958</v>
      </c>
      <c r="BQ16" s="46">
        <v>1540881</v>
      </c>
      <c r="BR16" s="46">
        <v>1369450</v>
      </c>
      <c r="BS16" s="48">
        <v>341559</v>
      </c>
      <c r="BT16" s="47">
        <f t="shared" si="23"/>
        <v>4366793</v>
      </c>
      <c r="BU16" s="44" t="s">
        <v>29</v>
      </c>
      <c r="BV16" s="45">
        <v>21294</v>
      </c>
      <c r="BW16" s="46">
        <v>24570</v>
      </c>
      <c r="BX16" s="46">
        <v>136872</v>
      </c>
      <c r="BY16" s="46">
        <v>73476</v>
      </c>
      <c r="BZ16" s="46">
        <v>602892</v>
      </c>
      <c r="CA16" s="46">
        <v>766060</v>
      </c>
      <c r="CB16" s="48">
        <v>0</v>
      </c>
      <c r="CC16" s="47">
        <f t="shared" si="24"/>
        <v>1625164</v>
      </c>
      <c r="CD16" s="44" t="s">
        <v>29</v>
      </c>
      <c r="CE16" s="45">
        <v>0</v>
      </c>
      <c r="CF16" s="46">
        <v>0</v>
      </c>
      <c r="CG16" s="46">
        <v>0</v>
      </c>
      <c r="CH16" s="46">
        <v>0</v>
      </c>
      <c r="CI16" s="46">
        <v>0</v>
      </c>
      <c r="CJ16" s="46">
        <v>0</v>
      </c>
      <c r="CK16" s="48">
        <v>0</v>
      </c>
      <c r="CL16" s="47">
        <f t="shared" si="25"/>
        <v>0</v>
      </c>
      <c r="CM16" s="44" t="s">
        <v>29</v>
      </c>
      <c r="CN16" s="45">
        <v>0</v>
      </c>
      <c r="CO16" s="46">
        <v>0</v>
      </c>
      <c r="CP16" s="46">
        <v>0</v>
      </c>
      <c r="CQ16" s="46">
        <v>36864</v>
      </c>
      <c r="CR16" s="46">
        <v>157536</v>
      </c>
      <c r="CS16" s="46">
        <v>0</v>
      </c>
      <c r="CT16" s="48">
        <v>0</v>
      </c>
      <c r="CU16" s="47">
        <f t="shared" si="26"/>
        <v>194400</v>
      </c>
      <c r="CV16" s="44" t="s">
        <v>29</v>
      </c>
      <c r="CW16" s="45">
        <v>809113</v>
      </c>
      <c r="CX16" s="46">
        <v>1239160</v>
      </c>
      <c r="CY16" s="46">
        <v>679552</v>
      </c>
      <c r="CZ16" s="46">
        <v>2345242</v>
      </c>
      <c r="DA16" s="46">
        <v>1892594</v>
      </c>
      <c r="DB16" s="46">
        <v>2239760</v>
      </c>
      <c r="DC16" s="48">
        <v>1853181</v>
      </c>
      <c r="DD16" s="47">
        <f t="shared" si="27"/>
        <v>11058602</v>
      </c>
      <c r="DE16" s="44" t="s">
        <v>29</v>
      </c>
      <c r="DF16" s="45">
        <v>144630</v>
      </c>
      <c r="DG16" s="46">
        <v>105750</v>
      </c>
      <c r="DH16" s="46">
        <v>77580</v>
      </c>
      <c r="DI16" s="46">
        <v>78840</v>
      </c>
      <c r="DJ16" s="46">
        <v>52550</v>
      </c>
      <c r="DK16" s="46">
        <v>104498</v>
      </c>
      <c r="DL16" s="48">
        <v>90000</v>
      </c>
      <c r="DM16" s="47">
        <f t="shared" si="28"/>
        <v>653848</v>
      </c>
      <c r="DN16" s="44" t="s">
        <v>29</v>
      </c>
      <c r="DO16" s="45">
        <v>575865</v>
      </c>
      <c r="DP16" s="46">
        <v>408690</v>
      </c>
      <c r="DQ16" s="46">
        <v>272660</v>
      </c>
      <c r="DR16" s="46">
        <v>224550</v>
      </c>
      <c r="DS16" s="46">
        <v>34650</v>
      </c>
      <c r="DT16" s="46">
        <v>0</v>
      </c>
      <c r="DU16" s="48">
        <v>0</v>
      </c>
      <c r="DV16" s="47">
        <f t="shared" si="29"/>
        <v>1516415</v>
      </c>
      <c r="DW16" s="44" t="s">
        <v>29</v>
      </c>
      <c r="DX16" s="45">
        <v>52573</v>
      </c>
      <c r="DY16" s="46">
        <v>291471</v>
      </c>
      <c r="DZ16" s="46">
        <v>824654</v>
      </c>
      <c r="EA16" s="46">
        <v>382266</v>
      </c>
      <c r="EB16" s="46">
        <v>405470</v>
      </c>
      <c r="EC16" s="46">
        <v>432551</v>
      </c>
      <c r="ED16" s="48">
        <v>247434</v>
      </c>
      <c r="EE16" s="47">
        <f t="shared" si="30"/>
        <v>2636419</v>
      </c>
      <c r="EF16" s="44" t="s">
        <v>29</v>
      </c>
      <c r="EG16" s="45">
        <v>755460</v>
      </c>
      <c r="EH16" s="46">
        <v>893269</v>
      </c>
      <c r="EI16" s="46">
        <v>3151141</v>
      </c>
      <c r="EJ16" s="46">
        <v>3389112</v>
      </c>
      <c r="EK16" s="46">
        <v>2817540</v>
      </c>
      <c r="EL16" s="46">
        <v>2536814</v>
      </c>
      <c r="EM16" s="48">
        <v>1728189</v>
      </c>
      <c r="EN16" s="47">
        <f t="shared" si="31"/>
        <v>15271525</v>
      </c>
    </row>
    <row r="17" spans="1:144" s="2" customFormat="1" ht="15" customHeight="1" x14ac:dyDescent="0.15">
      <c r="A17" s="44" t="s">
        <v>30</v>
      </c>
      <c r="B17" s="45">
        <v>0</v>
      </c>
      <c r="C17" s="46">
        <v>0</v>
      </c>
      <c r="D17" s="46">
        <v>1462053</v>
      </c>
      <c r="E17" s="46">
        <v>2384298</v>
      </c>
      <c r="F17" s="46">
        <v>1942105</v>
      </c>
      <c r="G17" s="46">
        <v>1024982</v>
      </c>
      <c r="H17" s="46">
        <v>1675857</v>
      </c>
      <c r="I17" s="47">
        <f t="shared" si="16"/>
        <v>8489295</v>
      </c>
      <c r="J17" s="44" t="s">
        <v>30</v>
      </c>
      <c r="K17" s="45">
        <v>0</v>
      </c>
      <c r="L17" s="46">
        <v>0</v>
      </c>
      <c r="M17" s="46">
        <v>0</v>
      </c>
      <c r="N17" s="46">
        <v>51953</v>
      </c>
      <c r="O17" s="46">
        <v>0</v>
      </c>
      <c r="P17" s="46">
        <v>51953</v>
      </c>
      <c r="Q17" s="48">
        <v>151114</v>
      </c>
      <c r="R17" s="47">
        <f t="shared" si="17"/>
        <v>255020</v>
      </c>
      <c r="S17" s="44" t="s">
        <v>30</v>
      </c>
      <c r="T17" s="45">
        <v>206426</v>
      </c>
      <c r="U17" s="46">
        <v>121392</v>
      </c>
      <c r="V17" s="46">
        <v>699724</v>
      </c>
      <c r="W17" s="46">
        <v>862415</v>
      </c>
      <c r="X17" s="46">
        <v>664771</v>
      </c>
      <c r="Y17" s="46">
        <v>222929</v>
      </c>
      <c r="Z17" s="48">
        <v>314874</v>
      </c>
      <c r="AA17" s="47">
        <f t="shared" si="18"/>
        <v>3092531</v>
      </c>
      <c r="AB17" s="44" t="s">
        <v>30</v>
      </c>
      <c r="AC17" s="45">
        <v>265907</v>
      </c>
      <c r="AD17" s="46">
        <v>354638</v>
      </c>
      <c r="AE17" s="46">
        <v>578387</v>
      </c>
      <c r="AF17" s="46">
        <v>780020</v>
      </c>
      <c r="AG17" s="46">
        <v>614187</v>
      </c>
      <c r="AH17" s="46">
        <v>488583</v>
      </c>
      <c r="AI17" s="48">
        <v>292603</v>
      </c>
      <c r="AJ17" s="47">
        <f t="shared" si="19"/>
        <v>3374325</v>
      </c>
      <c r="AK17" s="44" t="s">
        <v>30</v>
      </c>
      <c r="AL17" s="45">
        <v>29790</v>
      </c>
      <c r="AM17" s="46">
        <v>10044</v>
      </c>
      <c r="AN17" s="46">
        <v>74034</v>
      </c>
      <c r="AO17" s="46">
        <v>120051</v>
      </c>
      <c r="AP17" s="46">
        <v>41535</v>
      </c>
      <c r="AQ17" s="46">
        <v>77941</v>
      </c>
      <c r="AR17" s="48">
        <v>46683</v>
      </c>
      <c r="AS17" s="47">
        <f t="shared" si="20"/>
        <v>400078</v>
      </c>
      <c r="AT17" s="44" t="s">
        <v>30</v>
      </c>
      <c r="AU17" s="45">
        <v>0</v>
      </c>
      <c r="AV17" s="46">
        <v>0</v>
      </c>
      <c r="AW17" s="46">
        <v>2801085</v>
      </c>
      <c r="AX17" s="46">
        <v>3655568</v>
      </c>
      <c r="AY17" s="46">
        <v>2261835</v>
      </c>
      <c r="AZ17" s="46">
        <v>1086840</v>
      </c>
      <c r="BA17" s="48">
        <v>374355</v>
      </c>
      <c r="BB17" s="47">
        <f t="shared" si="21"/>
        <v>10179683</v>
      </c>
      <c r="BC17" s="44" t="s">
        <v>30</v>
      </c>
      <c r="BD17" s="45">
        <v>707708</v>
      </c>
      <c r="BE17" s="46">
        <v>524283</v>
      </c>
      <c r="BF17" s="46">
        <v>1057667</v>
      </c>
      <c r="BG17" s="46">
        <v>932733</v>
      </c>
      <c r="BH17" s="46">
        <v>512019</v>
      </c>
      <c r="BI17" s="46">
        <v>682754</v>
      </c>
      <c r="BJ17" s="48">
        <v>53172</v>
      </c>
      <c r="BK17" s="47">
        <f t="shared" si="22"/>
        <v>4470336</v>
      </c>
      <c r="BL17" s="44" t="s">
        <v>30</v>
      </c>
      <c r="BM17" s="45">
        <v>0</v>
      </c>
      <c r="BN17" s="46">
        <v>142929</v>
      </c>
      <c r="BO17" s="46">
        <v>621430</v>
      </c>
      <c r="BP17" s="46">
        <v>1043727.0000000001</v>
      </c>
      <c r="BQ17" s="46">
        <v>1864989</v>
      </c>
      <c r="BR17" s="46">
        <v>1799805</v>
      </c>
      <c r="BS17" s="48">
        <v>1153485</v>
      </c>
      <c r="BT17" s="47">
        <f t="shared" si="23"/>
        <v>6626365</v>
      </c>
      <c r="BU17" s="44" t="s">
        <v>30</v>
      </c>
      <c r="BV17" s="45">
        <v>0</v>
      </c>
      <c r="BW17" s="46">
        <v>0</v>
      </c>
      <c r="BX17" s="46">
        <v>104733</v>
      </c>
      <c r="BY17" s="46">
        <v>510030</v>
      </c>
      <c r="BZ17" s="46">
        <v>19854</v>
      </c>
      <c r="CA17" s="46">
        <v>229871</v>
      </c>
      <c r="CB17" s="48">
        <v>11826</v>
      </c>
      <c r="CC17" s="47">
        <f t="shared" si="24"/>
        <v>876314</v>
      </c>
      <c r="CD17" s="44" t="s">
        <v>30</v>
      </c>
      <c r="CE17" s="45">
        <v>0</v>
      </c>
      <c r="CF17" s="46">
        <v>0</v>
      </c>
      <c r="CG17" s="46">
        <v>0</v>
      </c>
      <c r="CH17" s="46">
        <v>0</v>
      </c>
      <c r="CI17" s="46">
        <v>0</v>
      </c>
      <c r="CJ17" s="46">
        <v>0</v>
      </c>
      <c r="CK17" s="48">
        <v>0</v>
      </c>
      <c r="CL17" s="47">
        <f t="shared" si="25"/>
        <v>0</v>
      </c>
      <c r="CM17" s="44" t="s">
        <v>30</v>
      </c>
      <c r="CN17" s="45">
        <v>0</v>
      </c>
      <c r="CO17" s="46">
        <v>0</v>
      </c>
      <c r="CP17" s="46">
        <v>0</v>
      </c>
      <c r="CQ17" s="46">
        <v>0</v>
      </c>
      <c r="CR17" s="46">
        <v>0</v>
      </c>
      <c r="CS17" s="46">
        <v>0</v>
      </c>
      <c r="CT17" s="48">
        <v>0</v>
      </c>
      <c r="CU17" s="47">
        <f t="shared" si="26"/>
        <v>0</v>
      </c>
      <c r="CV17" s="44" t="s">
        <v>30</v>
      </c>
      <c r="CW17" s="45">
        <v>671927</v>
      </c>
      <c r="CX17" s="46">
        <v>384138</v>
      </c>
      <c r="CY17" s="46">
        <v>468079</v>
      </c>
      <c r="CZ17" s="46">
        <v>857794</v>
      </c>
      <c r="DA17" s="46">
        <v>647867</v>
      </c>
      <c r="DB17" s="46">
        <v>656466</v>
      </c>
      <c r="DC17" s="48">
        <v>337023</v>
      </c>
      <c r="DD17" s="47">
        <f t="shared" si="27"/>
        <v>4023294</v>
      </c>
      <c r="DE17" s="44" t="s">
        <v>30</v>
      </c>
      <c r="DF17" s="45">
        <v>15300</v>
      </c>
      <c r="DG17" s="46">
        <v>55980</v>
      </c>
      <c r="DH17" s="46">
        <v>68580</v>
      </c>
      <c r="DI17" s="46">
        <v>47025</v>
      </c>
      <c r="DJ17" s="46">
        <v>0</v>
      </c>
      <c r="DK17" s="46">
        <v>0</v>
      </c>
      <c r="DL17" s="48">
        <v>47700</v>
      </c>
      <c r="DM17" s="47">
        <f t="shared" si="28"/>
        <v>234585</v>
      </c>
      <c r="DN17" s="44" t="s">
        <v>30</v>
      </c>
      <c r="DO17" s="45">
        <v>62894</v>
      </c>
      <c r="DP17" s="46">
        <v>0</v>
      </c>
      <c r="DQ17" s="46">
        <v>256558</v>
      </c>
      <c r="DR17" s="46">
        <v>27492</v>
      </c>
      <c r="DS17" s="46">
        <v>74349</v>
      </c>
      <c r="DT17" s="46">
        <v>0</v>
      </c>
      <c r="DU17" s="48">
        <v>0</v>
      </c>
      <c r="DV17" s="47">
        <f t="shared" si="29"/>
        <v>421293</v>
      </c>
      <c r="DW17" s="44" t="s">
        <v>30</v>
      </c>
      <c r="DX17" s="45">
        <v>66160</v>
      </c>
      <c r="DY17" s="46">
        <v>0</v>
      </c>
      <c r="DZ17" s="46">
        <v>0</v>
      </c>
      <c r="EA17" s="46">
        <v>179618</v>
      </c>
      <c r="EB17" s="46">
        <v>143025</v>
      </c>
      <c r="EC17" s="46">
        <v>0</v>
      </c>
      <c r="ED17" s="48">
        <v>0</v>
      </c>
      <c r="EE17" s="47">
        <f t="shared" si="30"/>
        <v>388803</v>
      </c>
      <c r="EF17" s="44" t="s">
        <v>30</v>
      </c>
      <c r="EG17" s="45">
        <v>455651</v>
      </c>
      <c r="EH17" s="46">
        <v>253600</v>
      </c>
      <c r="EI17" s="46">
        <v>1467062</v>
      </c>
      <c r="EJ17" s="46">
        <v>1353779</v>
      </c>
      <c r="EK17" s="46">
        <v>1053882</v>
      </c>
      <c r="EL17" s="46">
        <v>658967</v>
      </c>
      <c r="EM17" s="48">
        <v>349632</v>
      </c>
      <c r="EN17" s="47">
        <f t="shared" si="31"/>
        <v>5592573</v>
      </c>
    </row>
    <row r="18" spans="1:144" s="2" customFormat="1" ht="15" customHeight="1" x14ac:dyDescent="0.15">
      <c r="A18" s="44" t="s">
        <v>31</v>
      </c>
      <c r="B18" s="45">
        <v>0</v>
      </c>
      <c r="C18" s="46">
        <v>0</v>
      </c>
      <c r="D18" s="46">
        <v>1514874</v>
      </c>
      <c r="E18" s="46">
        <v>1454314</v>
      </c>
      <c r="F18" s="46">
        <v>3367553</v>
      </c>
      <c r="G18" s="46">
        <v>2472824</v>
      </c>
      <c r="H18" s="46">
        <v>2529317</v>
      </c>
      <c r="I18" s="47">
        <f t="shared" si="16"/>
        <v>11338882</v>
      </c>
      <c r="J18" s="44" t="s">
        <v>31</v>
      </c>
      <c r="K18" s="45">
        <v>0</v>
      </c>
      <c r="L18" s="46">
        <v>0</v>
      </c>
      <c r="M18" s="46">
        <v>0</v>
      </c>
      <c r="N18" s="46">
        <v>169993</v>
      </c>
      <c r="O18" s="46">
        <v>42500</v>
      </c>
      <c r="P18" s="46">
        <v>56661</v>
      </c>
      <c r="Q18" s="48">
        <v>351007</v>
      </c>
      <c r="R18" s="47">
        <f t="shared" si="17"/>
        <v>620161</v>
      </c>
      <c r="S18" s="44" t="s">
        <v>31</v>
      </c>
      <c r="T18" s="45">
        <v>104544</v>
      </c>
      <c r="U18" s="46">
        <v>153320</v>
      </c>
      <c r="V18" s="46">
        <v>744251</v>
      </c>
      <c r="W18" s="46">
        <v>1461517</v>
      </c>
      <c r="X18" s="46">
        <v>1100958</v>
      </c>
      <c r="Y18" s="46">
        <v>1100632</v>
      </c>
      <c r="Z18" s="48">
        <v>849655</v>
      </c>
      <c r="AA18" s="47">
        <f t="shared" si="18"/>
        <v>5514877</v>
      </c>
      <c r="AB18" s="44" t="s">
        <v>31</v>
      </c>
      <c r="AC18" s="45">
        <v>17217</v>
      </c>
      <c r="AD18" s="46">
        <v>0</v>
      </c>
      <c r="AE18" s="46">
        <v>22608</v>
      </c>
      <c r="AF18" s="46">
        <v>22005</v>
      </c>
      <c r="AG18" s="46">
        <v>0</v>
      </c>
      <c r="AH18" s="46">
        <v>0</v>
      </c>
      <c r="AI18" s="48">
        <v>45961</v>
      </c>
      <c r="AJ18" s="47">
        <f t="shared" si="19"/>
        <v>107791</v>
      </c>
      <c r="AK18" s="44" t="s">
        <v>31</v>
      </c>
      <c r="AL18" s="45">
        <v>3078</v>
      </c>
      <c r="AM18" s="46">
        <v>4680</v>
      </c>
      <c r="AN18" s="46">
        <v>43398</v>
      </c>
      <c r="AO18" s="46">
        <v>103236</v>
      </c>
      <c r="AP18" s="46">
        <v>147429</v>
      </c>
      <c r="AQ18" s="46">
        <v>117099</v>
      </c>
      <c r="AR18" s="48">
        <v>66762</v>
      </c>
      <c r="AS18" s="47">
        <f t="shared" si="20"/>
        <v>485682</v>
      </c>
      <c r="AT18" s="44" t="s">
        <v>31</v>
      </c>
      <c r="AU18" s="45">
        <v>0</v>
      </c>
      <c r="AV18" s="46">
        <v>0</v>
      </c>
      <c r="AW18" s="46">
        <v>4947613</v>
      </c>
      <c r="AX18" s="46">
        <v>4646291</v>
      </c>
      <c r="AY18" s="46">
        <v>6469047</v>
      </c>
      <c r="AZ18" s="46">
        <v>1679324</v>
      </c>
      <c r="BA18" s="48">
        <v>834789</v>
      </c>
      <c r="BB18" s="47">
        <f t="shared" si="21"/>
        <v>18577064</v>
      </c>
      <c r="BC18" s="44" t="s">
        <v>31</v>
      </c>
      <c r="BD18" s="45">
        <v>205601</v>
      </c>
      <c r="BE18" s="46">
        <v>586934</v>
      </c>
      <c r="BF18" s="46">
        <v>1139084</v>
      </c>
      <c r="BG18" s="46">
        <v>1222770</v>
      </c>
      <c r="BH18" s="46">
        <v>1576780</v>
      </c>
      <c r="BI18" s="46">
        <v>658931</v>
      </c>
      <c r="BJ18" s="48">
        <v>590467</v>
      </c>
      <c r="BK18" s="47">
        <f t="shared" si="22"/>
        <v>5980567</v>
      </c>
      <c r="BL18" s="44" t="s">
        <v>31</v>
      </c>
      <c r="BM18" s="45">
        <v>0</v>
      </c>
      <c r="BN18" s="46">
        <v>0</v>
      </c>
      <c r="BO18" s="46">
        <v>402732</v>
      </c>
      <c r="BP18" s="46">
        <v>1120203</v>
      </c>
      <c r="BQ18" s="46">
        <v>4364404</v>
      </c>
      <c r="BR18" s="46">
        <v>3370876</v>
      </c>
      <c r="BS18" s="48">
        <v>1447855</v>
      </c>
      <c r="BT18" s="47">
        <f t="shared" si="23"/>
        <v>10706070</v>
      </c>
      <c r="BU18" s="44" t="s">
        <v>31</v>
      </c>
      <c r="BV18" s="45">
        <v>0</v>
      </c>
      <c r="BW18" s="46">
        <v>0</v>
      </c>
      <c r="BX18" s="46">
        <v>116487</v>
      </c>
      <c r="BY18" s="46">
        <v>26703</v>
      </c>
      <c r="BZ18" s="46">
        <v>148439</v>
      </c>
      <c r="CA18" s="46">
        <v>0</v>
      </c>
      <c r="CB18" s="48">
        <v>0</v>
      </c>
      <c r="CC18" s="47">
        <f t="shared" si="24"/>
        <v>291629</v>
      </c>
      <c r="CD18" s="44" t="s">
        <v>31</v>
      </c>
      <c r="CE18" s="45">
        <v>0</v>
      </c>
      <c r="CF18" s="46">
        <v>0</v>
      </c>
      <c r="CG18" s="46">
        <v>0</v>
      </c>
      <c r="CH18" s="46">
        <v>0</v>
      </c>
      <c r="CI18" s="46">
        <v>0</v>
      </c>
      <c r="CJ18" s="46">
        <v>0</v>
      </c>
      <c r="CK18" s="48">
        <v>0</v>
      </c>
      <c r="CL18" s="47">
        <f t="shared" si="25"/>
        <v>0</v>
      </c>
      <c r="CM18" s="44" t="s">
        <v>31</v>
      </c>
      <c r="CN18" s="45">
        <v>0</v>
      </c>
      <c r="CO18" s="46">
        <v>0</v>
      </c>
      <c r="CP18" s="46">
        <v>0</v>
      </c>
      <c r="CQ18" s="46">
        <v>0</v>
      </c>
      <c r="CR18" s="46">
        <v>0</v>
      </c>
      <c r="CS18" s="46">
        <v>0</v>
      </c>
      <c r="CT18" s="48">
        <v>0</v>
      </c>
      <c r="CU18" s="47">
        <f t="shared" si="26"/>
        <v>0</v>
      </c>
      <c r="CV18" s="44" t="s">
        <v>31</v>
      </c>
      <c r="CW18" s="45">
        <v>198036</v>
      </c>
      <c r="CX18" s="46">
        <v>307774</v>
      </c>
      <c r="CY18" s="46">
        <v>514323.99999999994</v>
      </c>
      <c r="CZ18" s="46">
        <v>1055585</v>
      </c>
      <c r="DA18" s="46">
        <v>1330606</v>
      </c>
      <c r="DB18" s="46">
        <v>1016992</v>
      </c>
      <c r="DC18" s="48">
        <v>512581</v>
      </c>
      <c r="DD18" s="47">
        <f t="shared" si="27"/>
        <v>4935898</v>
      </c>
      <c r="DE18" s="44" t="s">
        <v>31</v>
      </c>
      <c r="DF18" s="45">
        <v>0</v>
      </c>
      <c r="DG18" s="46">
        <v>21384</v>
      </c>
      <c r="DH18" s="46">
        <v>77130</v>
      </c>
      <c r="DI18" s="46">
        <v>170226</v>
      </c>
      <c r="DJ18" s="46">
        <v>0</v>
      </c>
      <c r="DK18" s="46">
        <v>48906</v>
      </c>
      <c r="DL18" s="48">
        <v>0</v>
      </c>
      <c r="DM18" s="47">
        <f t="shared" si="28"/>
        <v>317646</v>
      </c>
      <c r="DN18" s="44" t="s">
        <v>31</v>
      </c>
      <c r="DO18" s="45">
        <v>0</v>
      </c>
      <c r="DP18" s="46">
        <v>54426</v>
      </c>
      <c r="DQ18" s="46">
        <v>192150</v>
      </c>
      <c r="DR18" s="46">
        <v>0</v>
      </c>
      <c r="DS18" s="46">
        <v>385380</v>
      </c>
      <c r="DT18" s="46">
        <v>0</v>
      </c>
      <c r="DU18" s="48">
        <v>0</v>
      </c>
      <c r="DV18" s="47">
        <f t="shared" si="29"/>
        <v>631956</v>
      </c>
      <c r="DW18" s="44" t="s">
        <v>31</v>
      </c>
      <c r="DX18" s="45">
        <v>209286</v>
      </c>
      <c r="DY18" s="46">
        <v>0</v>
      </c>
      <c r="DZ18" s="46">
        <v>913572</v>
      </c>
      <c r="EA18" s="46">
        <v>540675</v>
      </c>
      <c r="EB18" s="46">
        <v>1179964</v>
      </c>
      <c r="EC18" s="46">
        <v>840447</v>
      </c>
      <c r="ED18" s="48">
        <v>916812</v>
      </c>
      <c r="EE18" s="47">
        <f t="shared" si="30"/>
        <v>4600756</v>
      </c>
      <c r="EF18" s="44" t="s">
        <v>31</v>
      </c>
      <c r="EG18" s="45">
        <v>181220</v>
      </c>
      <c r="EH18" s="46">
        <v>241989</v>
      </c>
      <c r="EI18" s="46">
        <v>2606694</v>
      </c>
      <c r="EJ18" s="46">
        <v>2315538</v>
      </c>
      <c r="EK18" s="46">
        <v>2967539</v>
      </c>
      <c r="EL18" s="46">
        <v>1201793</v>
      </c>
      <c r="EM18" s="48">
        <v>633896</v>
      </c>
      <c r="EN18" s="47">
        <f t="shared" si="31"/>
        <v>10148669</v>
      </c>
    </row>
    <row r="19" spans="1:144" s="2" customFormat="1" ht="15" customHeight="1" x14ac:dyDescent="0.15">
      <c r="A19" s="44" t="s">
        <v>32</v>
      </c>
      <c r="B19" s="45">
        <v>0</v>
      </c>
      <c r="C19" s="46">
        <v>0</v>
      </c>
      <c r="D19" s="46">
        <v>753569</v>
      </c>
      <c r="E19" s="46">
        <v>571441</v>
      </c>
      <c r="F19" s="46">
        <v>617469</v>
      </c>
      <c r="G19" s="46">
        <v>700261</v>
      </c>
      <c r="H19" s="46">
        <v>19472</v>
      </c>
      <c r="I19" s="47">
        <f t="shared" si="16"/>
        <v>2662212</v>
      </c>
      <c r="J19" s="44" t="s">
        <v>32</v>
      </c>
      <c r="K19" s="45">
        <v>0</v>
      </c>
      <c r="L19" s="46">
        <v>0</v>
      </c>
      <c r="M19" s="46">
        <v>0</v>
      </c>
      <c r="N19" s="46">
        <v>50365</v>
      </c>
      <c r="O19" s="46">
        <v>0</v>
      </c>
      <c r="P19" s="46">
        <v>0</v>
      </c>
      <c r="Q19" s="48">
        <v>0</v>
      </c>
      <c r="R19" s="47">
        <f t="shared" si="17"/>
        <v>50365</v>
      </c>
      <c r="S19" s="44" t="s">
        <v>32</v>
      </c>
      <c r="T19" s="45">
        <v>71280</v>
      </c>
      <c r="U19" s="46">
        <v>61819</v>
      </c>
      <c r="V19" s="46">
        <v>195103</v>
      </c>
      <c r="W19" s="46">
        <v>150149</v>
      </c>
      <c r="X19" s="46">
        <v>290520</v>
      </c>
      <c r="Y19" s="46">
        <v>92801</v>
      </c>
      <c r="Z19" s="48">
        <v>222511</v>
      </c>
      <c r="AA19" s="47">
        <f t="shared" si="18"/>
        <v>1084183</v>
      </c>
      <c r="AB19" s="44" t="s">
        <v>32</v>
      </c>
      <c r="AC19" s="45">
        <v>0</v>
      </c>
      <c r="AD19" s="46">
        <v>0</v>
      </c>
      <c r="AE19" s="46">
        <v>0</v>
      </c>
      <c r="AF19" s="46">
        <v>0</v>
      </c>
      <c r="AG19" s="46">
        <v>72347</v>
      </c>
      <c r="AH19" s="46">
        <v>0</v>
      </c>
      <c r="AI19" s="48">
        <v>0</v>
      </c>
      <c r="AJ19" s="47">
        <f t="shared" si="19"/>
        <v>72347</v>
      </c>
      <c r="AK19" s="44" t="s">
        <v>32</v>
      </c>
      <c r="AL19" s="45">
        <v>9324</v>
      </c>
      <c r="AM19" s="46">
        <v>5166</v>
      </c>
      <c r="AN19" s="46">
        <v>63621</v>
      </c>
      <c r="AO19" s="46">
        <v>53847</v>
      </c>
      <c r="AP19" s="46">
        <v>16992</v>
      </c>
      <c r="AQ19" s="46">
        <v>18909</v>
      </c>
      <c r="AR19" s="48">
        <v>0</v>
      </c>
      <c r="AS19" s="47">
        <f t="shared" si="20"/>
        <v>167859</v>
      </c>
      <c r="AT19" s="44" t="s">
        <v>32</v>
      </c>
      <c r="AU19" s="45">
        <v>0</v>
      </c>
      <c r="AV19" s="46">
        <v>0</v>
      </c>
      <c r="AW19" s="46">
        <v>3547253</v>
      </c>
      <c r="AX19" s="46">
        <v>1497508</v>
      </c>
      <c r="AY19" s="46">
        <v>1012858</v>
      </c>
      <c r="AZ19" s="46">
        <v>766682</v>
      </c>
      <c r="BA19" s="48">
        <v>0</v>
      </c>
      <c r="BB19" s="47">
        <f t="shared" si="21"/>
        <v>6824301</v>
      </c>
      <c r="BC19" s="44" t="s">
        <v>32</v>
      </c>
      <c r="BD19" s="45">
        <v>70878</v>
      </c>
      <c r="BE19" s="46">
        <v>388784</v>
      </c>
      <c r="BF19" s="46">
        <v>153733</v>
      </c>
      <c r="BG19" s="46">
        <v>230651</v>
      </c>
      <c r="BH19" s="46">
        <v>92038</v>
      </c>
      <c r="BI19" s="46">
        <v>0</v>
      </c>
      <c r="BJ19" s="48">
        <v>0</v>
      </c>
      <c r="BK19" s="47">
        <f t="shared" si="22"/>
        <v>936084</v>
      </c>
      <c r="BL19" s="44" t="s">
        <v>32</v>
      </c>
      <c r="BM19" s="45">
        <v>0</v>
      </c>
      <c r="BN19" s="46">
        <v>31302</v>
      </c>
      <c r="BO19" s="46">
        <v>312435</v>
      </c>
      <c r="BP19" s="46">
        <v>199475</v>
      </c>
      <c r="BQ19" s="46">
        <v>473004</v>
      </c>
      <c r="BR19" s="46">
        <v>452538</v>
      </c>
      <c r="BS19" s="48">
        <v>0</v>
      </c>
      <c r="BT19" s="47">
        <f t="shared" si="23"/>
        <v>1468754</v>
      </c>
      <c r="BU19" s="44" t="s">
        <v>32</v>
      </c>
      <c r="BV19" s="45">
        <v>0</v>
      </c>
      <c r="BW19" s="46">
        <v>0</v>
      </c>
      <c r="BX19" s="46">
        <v>290307</v>
      </c>
      <c r="BY19" s="46">
        <v>97389</v>
      </c>
      <c r="BZ19" s="46">
        <v>284229</v>
      </c>
      <c r="CA19" s="46">
        <v>0</v>
      </c>
      <c r="CB19" s="48">
        <v>0</v>
      </c>
      <c r="CC19" s="47">
        <f t="shared" si="24"/>
        <v>671925</v>
      </c>
      <c r="CD19" s="44" t="s">
        <v>32</v>
      </c>
      <c r="CE19" s="45">
        <v>0</v>
      </c>
      <c r="CF19" s="46">
        <v>0</v>
      </c>
      <c r="CG19" s="46">
        <v>0</v>
      </c>
      <c r="CH19" s="46">
        <v>0</v>
      </c>
      <c r="CI19" s="46">
        <v>0</v>
      </c>
      <c r="CJ19" s="46">
        <v>0</v>
      </c>
      <c r="CK19" s="48">
        <v>0</v>
      </c>
      <c r="CL19" s="47">
        <f t="shared" si="25"/>
        <v>0</v>
      </c>
      <c r="CM19" s="44" t="s">
        <v>32</v>
      </c>
      <c r="CN19" s="45">
        <v>0</v>
      </c>
      <c r="CO19" s="46">
        <v>0</v>
      </c>
      <c r="CP19" s="46">
        <v>0</v>
      </c>
      <c r="CQ19" s="46">
        <v>0</v>
      </c>
      <c r="CR19" s="46">
        <v>0</v>
      </c>
      <c r="CS19" s="46">
        <v>0</v>
      </c>
      <c r="CT19" s="48">
        <v>0</v>
      </c>
      <c r="CU19" s="47">
        <f t="shared" si="26"/>
        <v>0</v>
      </c>
      <c r="CV19" s="44" t="s">
        <v>32</v>
      </c>
      <c r="CW19" s="45">
        <v>68859</v>
      </c>
      <c r="CX19" s="46">
        <v>94239</v>
      </c>
      <c r="CY19" s="46">
        <v>165438</v>
      </c>
      <c r="CZ19" s="46">
        <v>269322</v>
      </c>
      <c r="DA19" s="46">
        <v>303237</v>
      </c>
      <c r="DB19" s="46">
        <v>226737</v>
      </c>
      <c r="DC19" s="48">
        <v>8408</v>
      </c>
      <c r="DD19" s="47">
        <f t="shared" si="27"/>
        <v>1136240</v>
      </c>
      <c r="DE19" s="44" t="s">
        <v>32</v>
      </c>
      <c r="DF19" s="45">
        <v>22560</v>
      </c>
      <c r="DG19" s="46">
        <v>0</v>
      </c>
      <c r="DH19" s="46">
        <v>68310</v>
      </c>
      <c r="DI19" s="46">
        <v>88209</v>
      </c>
      <c r="DJ19" s="46">
        <v>0</v>
      </c>
      <c r="DK19" s="46">
        <v>0</v>
      </c>
      <c r="DL19" s="48">
        <v>0</v>
      </c>
      <c r="DM19" s="47">
        <f t="shared" si="28"/>
        <v>179079</v>
      </c>
      <c r="DN19" s="44" t="s">
        <v>32</v>
      </c>
      <c r="DO19" s="45">
        <v>134240</v>
      </c>
      <c r="DP19" s="46">
        <v>45401</v>
      </c>
      <c r="DQ19" s="46">
        <v>72720</v>
      </c>
      <c r="DR19" s="46">
        <v>13293</v>
      </c>
      <c r="DS19" s="46">
        <v>0</v>
      </c>
      <c r="DT19" s="46">
        <v>0</v>
      </c>
      <c r="DU19" s="48">
        <v>0</v>
      </c>
      <c r="DV19" s="47">
        <f t="shared" si="29"/>
        <v>265654</v>
      </c>
      <c r="DW19" s="44" t="s">
        <v>32</v>
      </c>
      <c r="DX19" s="45">
        <v>100350</v>
      </c>
      <c r="DY19" s="46">
        <v>257445</v>
      </c>
      <c r="DZ19" s="46">
        <v>177147</v>
      </c>
      <c r="EA19" s="46">
        <v>862535</v>
      </c>
      <c r="EB19" s="46">
        <v>532215</v>
      </c>
      <c r="EC19" s="46">
        <v>436948</v>
      </c>
      <c r="ED19" s="48">
        <v>0</v>
      </c>
      <c r="EE19" s="47">
        <f t="shared" si="30"/>
        <v>2366640</v>
      </c>
      <c r="EF19" s="44" t="s">
        <v>32</v>
      </c>
      <c r="EG19" s="45">
        <v>82560</v>
      </c>
      <c r="EH19" s="46">
        <v>113500</v>
      </c>
      <c r="EI19" s="46">
        <v>829236</v>
      </c>
      <c r="EJ19" s="46">
        <v>337140</v>
      </c>
      <c r="EK19" s="46">
        <v>403841</v>
      </c>
      <c r="EL19" s="46">
        <v>223000</v>
      </c>
      <c r="EM19" s="48">
        <v>23257</v>
      </c>
      <c r="EN19" s="47">
        <f t="shared" si="31"/>
        <v>2012534</v>
      </c>
    </row>
    <row r="20" spans="1:144" s="2" customFormat="1" ht="15" customHeight="1" x14ac:dyDescent="0.15">
      <c r="A20" s="44" t="s">
        <v>33</v>
      </c>
      <c r="B20" s="45">
        <v>0</v>
      </c>
      <c r="C20" s="46">
        <v>0</v>
      </c>
      <c r="D20" s="46">
        <v>393571</v>
      </c>
      <c r="E20" s="46">
        <v>642676</v>
      </c>
      <c r="F20" s="46">
        <v>98373</v>
      </c>
      <c r="G20" s="46">
        <v>331876</v>
      </c>
      <c r="H20" s="46">
        <v>158877</v>
      </c>
      <c r="I20" s="47">
        <f t="shared" si="16"/>
        <v>1625373</v>
      </c>
      <c r="J20" s="44" t="s">
        <v>33</v>
      </c>
      <c r="K20" s="45">
        <v>0</v>
      </c>
      <c r="L20" s="46">
        <v>0</v>
      </c>
      <c r="M20" s="46">
        <v>0</v>
      </c>
      <c r="N20" s="46">
        <v>85001</v>
      </c>
      <c r="O20" s="46">
        <v>0</v>
      </c>
      <c r="P20" s="46">
        <v>113322</v>
      </c>
      <c r="Q20" s="48">
        <v>0</v>
      </c>
      <c r="R20" s="47">
        <f t="shared" si="17"/>
        <v>198323</v>
      </c>
      <c r="S20" s="44" t="s">
        <v>33</v>
      </c>
      <c r="T20" s="45">
        <v>15482</v>
      </c>
      <c r="U20" s="46">
        <v>148661</v>
      </c>
      <c r="V20" s="46">
        <v>246426</v>
      </c>
      <c r="W20" s="46">
        <v>436812</v>
      </c>
      <c r="X20" s="46">
        <v>394118</v>
      </c>
      <c r="Y20" s="46">
        <v>203397</v>
      </c>
      <c r="Z20" s="48">
        <v>47214</v>
      </c>
      <c r="AA20" s="47">
        <f t="shared" si="18"/>
        <v>1492110</v>
      </c>
      <c r="AB20" s="44" t="s">
        <v>33</v>
      </c>
      <c r="AC20" s="45">
        <v>0</v>
      </c>
      <c r="AD20" s="46">
        <v>0</v>
      </c>
      <c r="AE20" s="46">
        <v>0</v>
      </c>
      <c r="AF20" s="46">
        <v>0</v>
      </c>
      <c r="AG20" s="46">
        <v>0</v>
      </c>
      <c r="AH20" s="46">
        <v>23353</v>
      </c>
      <c r="AI20" s="48">
        <v>0</v>
      </c>
      <c r="AJ20" s="47">
        <f t="shared" si="19"/>
        <v>23353</v>
      </c>
      <c r="AK20" s="44" t="s">
        <v>33</v>
      </c>
      <c r="AL20" s="45">
        <v>0</v>
      </c>
      <c r="AM20" s="46">
        <v>0</v>
      </c>
      <c r="AN20" s="46">
        <v>38016</v>
      </c>
      <c r="AO20" s="46">
        <v>43380</v>
      </c>
      <c r="AP20" s="46">
        <v>29439</v>
      </c>
      <c r="AQ20" s="46">
        <v>32238</v>
      </c>
      <c r="AR20" s="48">
        <v>0</v>
      </c>
      <c r="AS20" s="47">
        <f t="shared" si="20"/>
        <v>143073</v>
      </c>
      <c r="AT20" s="44" t="s">
        <v>33</v>
      </c>
      <c r="AU20" s="45">
        <v>0</v>
      </c>
      <c r="AV20" s="46">
        <v>0</v>
      </c>
      <c r="AW20" s="46">
        <v>487953</v>
      </c>
      <c r="AX20" s="46">
        <v>925796</v>
      </c>
      <c r="AY20" s="46">
        <v>568161</v>
      </c>
      <c r="AZ20" s="46">
        <v>0</v>
      </c>
      <c r="BA20" s="48">
        <v>131922</v>
      </c>
      <c r="BB20" s="47">
        <f t="shared" si="21"/>
        <v>2113832</v>
      </c>
      <c r="BC20" s="44" t="s">
        <v>33</v>
      </c>
      <c r="BD20" s="45">
        <v>183708</v>
      </c>
      <c r="BE20" s="46">
        <v>150241</v>
      </c>
      <c r="BF20" s="46">
        <v>65742</v>
      </c>
      <c r="BG20" s="46">
        <v>258927.00000000003</v>
      </c>
      <c r="BH20" s="46">
        <v>61641</v>
      </c>
      <c r="BI20" s="46">
        <v>0</v>
      </c>
      <c r="BJ20" s="48">
        <v>0</v>
      </c>
      <c r="BK20" s="47">
        <f t="shared" si="22"/>
        <v>720259</v>
      </c>
      <c r="BL20" s="44" t="s">
        <v>33</v>
      </c>
      <c r="BM20" s="45">
        <v>0</v>
      </c>
      <c r="BN20" s="46">
        <v>0</v>
      </c>
      <c r="BO20" s="46">
        <v>336267</v>
      </c>
      <c r="BP20" s="46">
        <v>1051479</v>
      </c>
      <c r="BQ20" s="46">
        <v>184698</v>
      </c>
      <c r="BR20" s="46">
        <v>249876</v>
      </c>
      <c r="BS20" s="48">
        <v>127269</v>
      </c>
      <c r="BT20" s="47">
        <f t="shared" si="23"/>
        <v>1949589</v>
      </c>
      <c r="BU20" s="44" t="s">
        <v>33</v>
      </c>
      <c r="BV20" s="45">
        <v>0</v>
      </c>
      <c r="BW20" s="46">
        <v>0</v>
      </c>
      <c r="BX20" s="46">
        <v>0</v>
      </c>
      <c r="BY20" s="46">
        <v>0</v>
      </c>
      <c r="BZ20" s="46">
        <v>0</v>
      </c>
      <c r="CA20" s="46">
        <v>0</v>
      </c>
      <c r="CB20" s="48">
        <v>0</v>
      </c>
      <c r="CC20" s="47">
        <f t="shared" si="24"/>
        <v>0</v>
      </c>
      <c r="CD20" s="44" t="s">
        <v>33</v>
      </c>
      <c r="CE20" s="45">
        <v>0</v>
      </c>
      <c r="CF20" s="46">
        <v>0</v>
      </c>
      <c r="CG20" s="46">
        <v>0</v>
      </c>
      <c r="CH20" s="46">
        <v>0</v>
      </c>
      <c r="CI20" s="46">
        <v>0</v>
      </c>
      <c r="CJ20" s="46">
        <v>0</v>
      </c>
      <c r="CK20" s="48">
        <v>0</v>
      </c>
      <c r="CL20" s="47">
        <f t="shared" si="25"/>
        <v>0</v>
      </c>
      <c r="CM20" s="44" t="s">
        <v>33</v>
      </c>
      <c r="CN20" s="45">
        <v>0</v>
      </c>
      <c r="CO20" s="46">
        <v>0</v>
      </c>
      <c r="CP20" s="46">
        <v>0</v>
      </c>
      <c r="CQ20" s="46">
        <v>0</v>
      </c>
      <c r="CR20" s="46">
        <v>0</v>
      </c>
      <c r="CS20" s="46">
        <v>0</v>
      </c>
      <c r="CT20" s="48">
        <v>0</v>
      </c>
      <c r="CU20" s="47">
        <f t="shared" si="26"/>
        <v>0</v>
      </c>
      <c r="CV20" s="44" t="s">
        <v>33</v>
      </c>
      <c r="CW20" s="45">
        <v>17010</v>
      </c>
      <c r="CX20" s="46">
        <v>64720</v>
      </c>
      <c r="CY20" s="46">
        <v>37890</v>
      </c>
      <c r="CZ20" s="46">
        <v>312236</v>
      </c>
      <c r="DA20" s="46">
        <v>212161</v>
      </c>
      <c r="DB20" s="46">
        <v>85086</v>
      </c>
      <c r="DC20" s="48">
        <v>29025</v>
      </c>
      <c r="DD20" s="47">
        <f t="shared" si="27"/>
        <v>758128</v>
      </c>
      <c r="DE20" s="44" t="s">
        <v>33</v>
      </c>
      <c r="DF20" s="45">
        <v>0</v>
      </c>
      <c r="DG20" s="46">
        <v>130392</v>
      </c>
      <c r="DH20" s="46">
        <v>0</v>
      </c>
      <c r="DI20" s="46">
        <v>64152</v>
      </c>
      <c r="DJ20" s="46">
        <v>72000</v>
      </c>
      <c r="DK20" s="46">
        <v>0</v>
      </c>
      <c r="DL20" s="48">
        <v>0</v>
      </c>
      <c r="DM20" s="47">
        <f t="shared" si="28"/>
        <v>266544</v>
      </c>
      <c r="DN20" s="44" t="s">
        <v>33</v>
      </c>
      <c r="DO20" s="45">
        <v>0</v>
      </c>
      <c r="DP20" s="46">
        <v>0</v>
      </c>
      <c r="DQ20" s="46">
        <v>0</v>
      </c>
      <c r="DR20" s="46">
        <v>62971</v>
      </c>
      <c r="DS20" s="46">
        <v>16740</v>
      </c>
      <c r="DT20" s="46">
        <v>177492</v>
      </c>
      <c r="DU20" s="48">
        <v>163368</v>
      </c>
      <c r="DV20" s="47">
        <f t="shared" si="29"/>
        <v>420571</v>
      </c>
      <c r="DW20" s="44" t="s">
        <v>33</v>
      </c>
      <c r="DX20" s="45">
        <v>0</v>
      </c>
      <c r="DY20" s="46">
        <v>0</v>
      </c>
      <c r="DZ20" s="46">
        <v>618852</v>
      </c>
      <c r="EA20" s="46">
        <v>0</v>
      </c>
      <c r="EB20" s="46">
        <v>6867</v>
      </c>
      <c r="EC20" s="46">
        <v>0</v>
      </c>
      <c r="ED20" s="48">
        <v>225369</v>
      </c>
      <c r="EE20" s="47">
        <f t="shared" si="30"/>
        <v>851088</v>
      </c>
      <c r="EF20" s="44" t="s">
        <v>33</v>
      </c>
      <c r="EG20" s="45">
        <v>66300</v>
      </c>
      <c r="EH20" s="46">
        <v>79560</v>
      </c>
      <c r="EI20" s="46">
        <v>371220</v>
      </c>
      <c r="EJ20" s="46">
        <v>599343</v>
      </c>
      <c r="EK20" s="46">
        <v>258901</v>
      </c>
      <c r="EL20" s="46">
        <v>116039</v>
      </c>
      <c r="EM20" s="48">
        <v>32840</v>
      </c>
      <c r="EN20" s="47">
        <f t="shared" si="31"/>
        <v>1524203</v>
      </c>
    </row>
    <row r="21" spans="1:144" s="2" customFormat="1" ht="15" customHeight="1" x14ac:dyDescent="0.15">
      <c r="A21" s="44" t="s">
        <v>34</v>
      </c>
      <c r="B21" s="45">
        <v>0</v>
      </c>
      <c r="C21" s="46">
        <v>0</v>
      </c>
      <c r="D21" s="46">
        <v>912299</v>
      </c>
      <c r="E21" s="46">
        <v>1693403</v>
      </c>
      <c r="F21" s="46">
        <v>1359405</v>
      </c>
      <c r="G21" s="46">
        <v>1503074</v>
      </c>
      <c r="H21" s="46">
        <v>1325014</v>
      </c>
      <c r="I21" s="47">
        <f t="shared" si="16"/>
        <v>6793195</v>
      </c>
      <c r="J21" s="44" t="s">
        <v>34</v>
      </c>
      <c r="K21" s="45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8">
        <v>13023</v>
      </c>
      <c r="R21" s="47">
        <f t="shared" si="17"/>
        <v>13023</v>
      </c>
      <c r="S21" s="44" t="s">
        <v>34</v>
      </c>
      <c r="T21" s="45">
        <v>114316</v>
      </c>
      <c r="U21" s="46">
        <v>1095876</v>
      </c>
      <c r="V21" s="46">
        <v>541170</v>
      </c>
      <c r="W21" s="46">
        <v>942400</v>
      </c>
      <c r="X21" s="46">
        <v>844173</v>
      </c>
      <c r="Y21" s="46">
        <v>1103230</v>
      </c>
      <c r="Z21" s="48">
        <v>450349</v>
      </c>
      <c r="AA21" s="47">
        <f t="shared" si="18"/>
        <v>5091514</v>
      </c>
      <c r="AB21" s="44" t="s">
        <v>34</v>
      </c>
      <c r="AC21" s="45">
        <v>0</v>
      </c>
      <c r="AD21" s="46">
        <v>29592</v>
      </c>
      <c r="AE21" s="46">
        <v>23353</v>
      </c>
      <c r="AF21" s="46">
        <v>73476</v>
      </c>
      <c r="AG21" s="46">
        <v>0</v>
      </c>
      <c r="AH21" s="46">
        <v>0</v>
      </c>
      <c r="AI21" s="48">
        <v>0</v>
      </c>
      <c r="AJ21" s="47">
        <f t="shared" si="19"/>
        <v>126421</v>
      </c>
      <c r="AK21" s="44" t="s">
        <v>34</v>
      </c>
      <c r="AL21" s="45">
        <v>28728</v>
      </c>
      <c r="AM21" s="46">
        <v>87426</v>
      </c>
      <c r="AN21" s="46">
        <v>104031</v>
      </c>
      <c r="AO21" s="46">
        <v>150543</v>
      </c>
      <c r="AP21" s="46">
        <v>61002</v>
      </c>
      <c r="AQ21" s="46">
        <v>63574</v>
      </c>
      <c r="AR21" s="48">
        <v>76282</v>
      </c>
      <c r="AS21" s="47">
        <f t="shared" si="20"/>
        <v>571586</v>
      </c>
      <c r="AT21" s="44" t="s">
        <v>34</v>
      </c>
      <c r="AU21" s="45">
        <v>0</v>
      </c>
      <c r="AV21" s="46">
        <v>0</v>
      </c>
      <c r="AW21" s="46">
        <v>2454969</v>
      </c>
      <c r="AX21" s="46">
        <v>3714289</v>
      </c>
      <c r="AY21" s="46">
        <v>1556185</v>
      </c>
      <c r="AZ21" s="46">
        <v>941720</v>
      </c>
      <c r="BA21" s="48">
        <v>336983</v>
      </c>
      <c r="BB21" s="47">
        <f t="shared" si="21"/>
        <v>9004146</v>
      </c>
      <c r="BC21" s="44" t="s">
        <v>34</v>
      </c>
      <c r="BD21" s="45">
        <v>23112</v>
      </c>
      <c r="BE21" s="46">
        <v>0</v>
      </c>
      <c r="BF21" s="46">
        <v>0</v>
      </c>
      <c r="BG21" s="46">
        <v>0</v>
      </c>
      <c r="BH21" s="46">
        <v>0</v>
      </c>
      <c r="BI21" s="46">
        <v>0</v>
      </c>
      <c r="BJ21" s="48">
        <v>0</v>
      </c>
      <c r="BK21" s="47">
        <f t="shared" si="22"/>
        <v>23112</v>
      </c>
      <c r="BL21" s="44" t="s">
        <v>34</v>
      </c>
      <c r="BM21" s="45">
        <v>0</v>
      </c>
      <c r="BN21" s="46">
        <v>155034</v>
      </c>
      <c r="BO21" s="46">
        <v>219847</v>
      </c>
      <c r="BP21" s="46">
        <v>889029</v>
      </c>
      <c r="BQ21" s="46">
        <v>733752</v>
      </c>
      <c r="BR21" s="46">
        <v>2424645</v>
      </c>
      <c r="BS21" s="48">
        <v>1850118</v>
      </c>
      <c r="BT21" s="47">
        <f t="shared" si="23"/>
        <v>6272425</v>
      </c>
      <c r="BU21" s="44" t="s">
        <v>34</v>
      </c>
      <c r="BV21" s="45">
        <v>0</v>
      </c>
      <c r="BW21" s="46">
        <v>43524</v>
      </c>
      <c r="BX21" s="46">
        <v>113301</v>
      </c>
      <c r="BY21" s="46">
        <v>38493</v>
      </c>
      <c r="BZ21" s="46">
        <v>0</v>
      </c>
      <c r="CA21" s="46">
        <v>0</v>
      </c>
      <c r="CB21" s="48">
        <v>0</v>
      </c>
      <c r="CC21" s="47">
        <f t="shared" si="24"/>
        <v>195318</v>
      </c>
      <c r="CD21" s="44" t="s">
        <v>34</v>
      </c>
      <c r="CE21" s="45">
        <v>0</v>
      </c>
      <c r="CF21" s="46">
        <v>0</v>
      </c>
      <c r="CG21" s="46">
        <v>0</v>
      </c>
      <c r="CH21" s="46">
        <v>0</v>
      </c>
      <c r="CI21" s="46">
        <v>0</v>
      </c>
      <c r="CJ21" s="46">
        <v>0</v>
      </c>
      <c r="CK21" s="48">
        <v>0</v>
      </c>
      <c r="CL21" s="47">
        <f t="shared" si="25"/>
        <v>0</v>
      </c>
      <c r="CM21" s="44" t="s">
        <v>34</v>
      </c>
      <c r="CN21" s="45">
        <v>0</v>
      </c>
      <c r="CO21" s="46">
        <v>0</v>
      </c>
      <c r="CP21" s="46">
        <v>0</v>
      </c>
      <c r="CQ21" s="46">
        <v>0</v>
      </c>
      <c r="CR21" s="46">
        <v>0</v>
      </c>
      <c r="CS21" s="46">
        <v>0</v>
      </c>
      <c r="CT21" s="48">
        <v>0</v>
      </c>
      <c r="CU21" s="47">
        <f t="shared" si="26"/>
        <v>0</v>
      </c>
      <c r="CV21" s="44" t="s">
        <v>34</v>
      </c>
      <c r="CW21" s="45">
        <v>296420</v>
      </c>
      <c r="CX21" s="46">
        <v>593435</v>
      </c>
      <c r="CY21" s="46">
        <v>215779</v>
      </c>
      <c r="CZ21" s="46">
        <v>857576</v>
      </c>
      <c r="DA21" s="46">
        <v>432720</v>
      </c>
      <c r="DB21" s="46">
        <v>468429</v>
      </c>
      <c r="DC21" s="48">
        <v>332968</v>
      </c>
      <c r="DD21" s="47">
        <f t="shared" si="27"/>
        <v>3197327</v>
      </c>
      <c r="DE21" s="44" t="s">
        <v>34</v>
      </c>
      <c r="DF21" s="45">
        <v>33840</v>
      </c>
      <c r="DG21" s="46">
        <v>75060</v>
      </c>
      <c r="DH21" s="46">
        <v>0</v>
      </c>
      <c r="DI21" s="46">
        <v>0</v>
      </c>
      <c r="DJ21" s="46">
        <v>20790</v>
      </c>
      <c r="DK21" s="46">
        <v>0</v>
      </c>
      <c r="DL21" s="48">
        <v>0</v>
      </c>
      <c r="DM21" s="47">
        <f t="shared" si="28"/>
        <v>129690</v>
      </c>
      <c r="DN21" s="44" t="s">
        <v>34</v>
      </c>
      <c r="DO21" s="45">
        <v>34650</v>
      </c>
      <c r="DP21" s="46">
        <v>270810</v>
      </c>
      <c r="DQ21" s="46">
        <v>101700</v>
      </c>
      <c r="DR21" s="46">
        <v>0</v>
      </c>
      <c r="DS21" s="46">
        <v>0</v>
      </c>
      <c r="DT21" s="46">
        <v>0</v>
      </c>
      <c r="DU21" s="48">
        <v>54000</v>
      </c>
      <c r="DV21" s="47">
        <f t="shared" si="29"/>
        <v>461160</v>
      </c>
      <c r="DW21" s="44" t="s">
        <v>34</v>
      </c>
      <c r="DX21" s="45">
        <v>70830</v>
      </c>
      <c r="DY21" s="46">
        <v>178695</v>
      </c>
      <c r="DZ21" s="46">
        <v>622845</v>
      </c>
      <c r="EA21" s="46">
        <v>1249925</v>
      </c>
      <c r="EB21" s="46">
        <v>761654</v>
      </c>
      <c r="EC21" s="46">
        <v>1478970</v>
      </c>
      <c r="ED21" s="48">
        <v>674298</v>
      </c>
      <c r="EE21" s="47">
        <f t="shared" si="30"/>
        <v>5037217</v>
      </c>
      <c r="EF21" s="44" t="s">
        <v>34</v>
      </c>
      <c r="EG21" s="45">
        <v>227000</v>
      </c>
      <c r="EH21" s="46">
        <v>505620</v>
      </c>
      <c r="EI21" s="46">
        <v>967072</v>
      </c>
      <c r="EJ21" s="46">
        <v>1192537</v>
      </c>
      <c r="EK21" s="46">
        <v>605935</v>
      </c>
      <c r="EL21" s="46">
        <v>547022</v>
      </c>
      <c r="EM21" s="48">
        <v>321653</v>
      </c>
      <c r="EN21" s="47">
        <f t="shared" si="31"/>
        <v>4366839</v>
      </c>
    </row>
    <row r="22" spans="1:144" s="2" customFormat="1" ht="15" customHeight="1" x14ac:dyDescent="0.15">
      <c r="A22" s="44" t="s">
        <v>35</v>
      </c>
      <c r="B22" s="45">
        <v>0</v>
      </c>
      <c r="C22" s="46">
        <v>0</v>
      </c>
      <c r="D22" s="46">
        <v>302668</v>
      </c>
      <c r="E22" s="46">
        <v>886435</v>
      </c>
      <c r="F22" s="46">
        <v>628416</v>
      </c>
      <c r="G22" s="46">
        <v>682290</v>
      </c>
      <c r="H22" s="46">
        <v>417415</v>
      </c>
      <c r="I22" s="47">
        <f t="shared" si="16"/>
        <v>2917224</v>
      </c>
      <c r="J22" s="44" t="s">
        <v>35</v>
      </c>
      <c r="K22" s="45">
        <v>0</v>
      </c>
      <c r="L22" s="46">
        <v>0</v>
      </c>
      <c r="M22" s="46">
        <v>0</v>
      </c>
      <c r="N22" s="46">
        <v>0</v>
      </c>
      <c r="O22" s="46">
        <v>0</v>
      </c>
      <c r="P22" s="46">
        <v>0</v>
      </c>
      <c r="Q22" s="48">
        <v>0</v>
      </c>
      <c r="R22" s="47">
        <f t="shared" si="17"/>
        <v>0</v>
      </c>
      <c r="S22" s="44" t="s">
        <v>35</v>
      </c>
      <c r="T22" s="45">
        <v>66042</v>
      </c>
      <c r="U22" s="46">
        <v>315495</v>
      </c>
      <c r="V22" s="46">
        <v>328140</v>
      </c>
      <c r="W22" s="46">
        <v>411762</v>
      </c>
      <c r="X22" s="46">
        <v>133996</v>
      </c>
      <c r="Y22" s="46">
        <v>237913</v>
      </c>
      <c r="Z22" s="48">
        <v>593589</v>
      </c>
      <c r="AA22" s="47">
        <f t="shared" si="18"/>
        <v>2086937</v>
      </c>
      <c r="AB22" s="44" t="s">
        <v>35</v>
      </c>
      <c r="AC22" s="45">
        <v>0</v>
      </c>
      <c r="AD22" s="46">
        <v>10944</v>
      </c>
      <c r="AE22" s="46">
        <v>0</v>
      </c>
      <c r="AF22" s="46">
        <v>28260</v>
      </c>
      <c r="AG22" s="46">
        <v>0</v>
      </c>
      <c r="AH22" s="46">
        <v>0</v>
      </c>
      <c r="AI22" s="48">
        <v>0</v>
      </c>
      <c r="AJ22" s="47">
        <f t="shared" si="19"/>
        <v>39204</v>
      </c>
      <c r="AK22" s="44" t="s">
        <v>35</v>
      </c>
      <c r="AL22" s="45">
        <v>17442</v>
      </c>
      <c r="AM22" s="46">
        <v>12312</v>
      </c>
      <c r="AN22" s="46">
        <v>41337</v>
      </c>
      <c r="AO22" s="46">
        <v>58599</v>
      </c>
      <c r="AP22" s="46">
        <v>33813</v>
      </c>
      <c r="AQ22" s="46">
        <v>27083</v>
      </c>
      <c r="AR22" s="48">
        <v>41661</v>
      </c>
      <c r="AS22" s="47">
        <f t="shared" si="20"/>
        <v>232247</v>
      </c>
      <c r="AT22" s="44" t="s">
        <v>35</v>
      </c>
      <c r="AU22" s="45">
        <v>0</v>
      </c>
      <c r="AV22" s="46">
        <v>0</v>
      </c>
      <c r="AW22" s="46">
        <v>1610622</v>
      </c>
      <c r="AX22" s="46">
        <v>2512728</v>
      </c>
      <c r="AY22" s="46">
        <v>1229923</v>
      </c>
      <c r="AZ22" s="46">
        <v>1078294</v>
      </c>
      <c r="BA22" s="48">
        <v>724579</v>
      </c>
      <c r="BB22" s="47">
        <f t="shared" si="21"/>
        <v>7156146</v>
      </c>
      <c r="BC22" s="44" t="s">
        <v>35</v>
      </c>
      <c r="BD22" s="45">
        <v>0</v>
      </c>
      <c r="BE22" s="46">
        <v>42775</v>
      </c>
      <c r="BF22" s="46">
        <v>0</v>
      </c>
      <c r="BG22" s="46">
        <v>13405</v>
      </c>
      <c r="BH22" s="46">
        <v>0</v>
      </c>
      <c r="BI22" s="46">
        <v>0</v>
      </c>
      <c r="BJ22" s="48">
        <v>0</v>
      </c>
      <c r="BK22" s="47">
        <f t="shared" si="22"/>
        <v>56180</v>
      </c>
      <c r="BL22" s="44" t="s">
        <v>35</v>
      </c>
      <c r="BM22" s="45">
        <v>0</v>
      </c>
      <c r="BN22" s="46">
        <v>24642</v>
      </c>
      <c r="BO22" s="46">
        <v>605052</v>
      </c>
      <c r="BP22" s="46">
        <v>1114227</v>
      </c>
      <c r="BQ22" s="46">
        <v>1502792</v>
      </c>
      <c r="BR22" s="46">
        <v>1125351</v>
      </c>
      <c r="BS22" s="48">
        <v>392247</v>
      </c>
      <c r="BT22" s="47">
        <f t="shared" si="23"/>
        <v>4764311</v>
      </c>
      <c r="BU22" s="44" t="s">
        <v>35</v>
      </c>
      <c r="BV22" s="45">
        <v>0</v>
      </c>
      <c r="BW22" s="46">
        <v>0</v>
      </c>
      <c r="BX22" s="46">
        <v>0</v>
      </c>
      <c r="BY22" s="46">
        <v>0</v>
      </c>
      <c r="BZ22" s="46">
        <v>0</v>
      </c>
      <c r="CA22" s="46">
        <v>0</v>
      </c>
      <c r="CB22" s="48">
        <v>0</v>
      </c>
      <c r="CC22" s="47">
        <f t="shared" si="24"/>
        <v>0</v>
      </c>
      <c r="CD22" s="44" t="s">
        <v>35</v>
      </c>
      <c r="CE22" s="45">
        <v>0</v>
      </c>
      <c r="CF22" s="46">
        <v>0</v>
      </c>
      <c r="CG22" s="46">
        <v>0</v>
      </c>
      <c r="CH22" s="46">
        <v>0</v>
      </c>
      <c r="CI22" s="46">
        <v>0</v>
      </c>
      <c r="CJ22" s="46">
        <v>0</v>
      </c>
      <c r="CK22" s="48">
        <v>0</v>
      </c>
      <c r="CL22" s="47">
        <f t="shared" si="25"/>
        <v>0</v>
      </c>
      <c r="CM22" s="44" t="s">
        <v>35</v>
      </c>
      <c r="CN22" s="45">
        <v>0</v>
      </c>
      <c r="CO22" s="46">
        <v>0</v>
      </c>
      <c r="CP22" s="46">
        <v>0</v>
      </c>
      <c r="CQ22" s="46">
        <v>0</v>
      </c>
      <c r="CR22" s="46">
        <v>0</v>
      </c>
      <c r="CS22" s="46">
        <v>0</v>
      </c>
      <c r="CT22" s="48">
        <v>0</v>
      </c>
      <c r="CU22" s="47">
        <f t="shared" si="26"/>
        <v>0</v>
      </c>
      <c r="CV22" s="44" t="s">
        <v>35</v>
      </c>
      <c r="CW22" s="45">
        <v>97146</v>
      </c>
      <c r="CX22" s="46">
        <v>440371</v>
      </c>
      <c r="CY22" s="46">
        <v>119492</v>
      </c>
      <c r="CZ22" s="46">
        <v>455158</v>
      </c>
      <c r="DA22" s="46">
        <v>323577</v>
      </c>
      <c r="DB22" s="46">
        <v>309629</v>
      </c>
      <c r="DC22" s="48">
        <v>191808</v>
      </c>
      <c r="DD22" s="47">
        <f t="shared" si="27"/>
        <v>1937181</v>
      </c>
      <c r="DE22" s="44" t="s">
        <v>35</v>
      </c>
      <c r="DF22" s="45">
        <v>0</v>
      </c>
      <c r="DG22" s="46">
        <v>0</v>
      </c>
      <c r="DH22" s="46">
        <v>0</v>
      </c>
      <c r="DI22" s="46">
        <v>21690</v>
      </c>
      <c r="DJ22" s="46">
        <v>121590</v>
      </c>
      <c r="DK22" s="46">
        <v>26730</v>
      </c>
      <c r="DL22" s="48">
        <v>0</v>
      </c>
      <c r="DM22" s="47">
        <f t="shared" si="28"/>
        <v>170010</v>
      </c>
      <c r="DN22" s="44" t="s">
        <v>35</v>
      </c>
      <c r="DO22" s="45">
        <v>0</v>
      </c>
      <c r="DP22" s="46">
        <v>0</v>
      </c>
      <c r="DQ22" s="46">
        <v>211500</v>
      </c>
      <c r="DR22" s="46">
        <v>87300</v>
      </c>
      <c r="DS22" s="46">
        <v>0</v>
      </c>
      <c r="DT22" s="46">
        <v>0</v>
      </c>
      <c r="DU22" s="48">
        <v>0</v>
      </c>
      <c r="DV22" s="47">
        <f t="shared" si="29"/>
        <v>298800</v>
      </c>
      <c r="DW22" s="44" t="s">
        <v>35</v>
      </c>
      <c r="DX22" s="45">
        <v>51741</v>
      </c>
      <c r="DY22" s="46">
        <v>88497</v>
      </c>
      <c r="DZ22" s="46">
        <v>153243</v>
      </c>
      <c r="EA22" s="46">
        <v>1472554</v>
      </c>
      <c r="EB22" s="46">
        <v>481686</v>
      </c>
      <c r="EC22" s="46">
        <v>113715</v>
      </c>
      <c r="ED22" s="48">
        <v>270846</v>
      </c>
      <c r="EE22" s="47">
        <f t="shared" si="30"/>
        <v>2632282</v>
      </c>
      <c r="EF22" s="44" t="s">
        <v>35</v>
      </c>
      <c r="EG22" s="45">
        <v>41360</v>
      </c>
      <c r="EH22" s="46">
        <v>193060</v>
      </c>
      <c r="EI22" s="46">
        <v>379090</v>
      </c>
      <c r="EJ22" s="46">
        <v>570844</v>
      </c>
      <c r="EK22" s="46">
        <v>297760</v>
      </c>
      <c r="EL22" s="46">
        <v>64599.999999999993</v>
      </c>
      <c r="EM22" s="48">
        <v>42539</v>
      </c>
      <c r="EN22" s="47">
        <f t="shared" si="31"/>
        <v>1589253</v>
      </c>
    </row>
    <row r="23" spans="1:144" s="2" customFormat="1" ht="15" customHeight="1" x14ac:dyDescent="0.15">
      <c r="A23" s="44" t="s">
        <v>36</v>
      </c>
      <c r="B23" s="45">
        <v>0</v>
      </c>
      <c r="C23" s="46">
        <v>0</v>
      </c>
      <c r="D23" s="46">
        <v>2335645</v>
      </c>
      <c r="E23" s="46">
        <v>2257740</v>
      </c>
      <c r="F23" s="46">
        <v>2273292</v>
      </c>
      <c r="G23" s="46">
        <v>4713778</v>
      </c>
      <c r="H23" s="46">
        <v>2699635</v>
      </c>
      <c r="I23" s="47">
        <f t="shared" si="16"/>
        <v>14280090</v>
      </c>
      <c r="J23" s="44" t="s">
        <v>36</v>
      </c>
      <c r="K23" s="45">
        <v>0</v>
      </c>
      <c r="L23" s="46">
        <v>0</v>
      </c>
      <c r="M23" s="46">
        <v>0</v>
      </c>
      <c r="N23" s="46">
        <v>49203</v>
      </c>
      <c r="O23" s="46">
        <v>49644</v>
      </c>
      <c r="P23" s="46">
        <v>136521</v>
      </c>
      <c r="Q23" s="48">
        <v>23589</v>
      </c>
      <c r="R23" s="47">
        <f t="shared" si="17"/>
        <v>258957</v>
      </c>
      <c r="S23" s="44" t="s">
        <v>36</v>
      </c>
      <c r="T23" s="45">
        <v>413262</v>
      </c>
      <c r="U23" s="46">
        <v>773384</v>
      </c>
      <c r="V23" s="46">
        <v>760683</v>
      </c>
      <c r="W23" s="46">
        <v>928635</v>
      </c>
      <c r="X23" s="46">
        <v>975107</v>
      </c>
      <c r="Y23" s="46">
        <v>1600778</v>
      </c>
      <c r="Z23" s="48">
        <v>1091185</v>
      </c>
      <c r="AA23" s="47">
        <f t="shared" si="18"/>
        <v>6543034</v>
      </c>
      <c r="AB23" s="44" t="s">
        <v>36</v>
      </c>
      <c r="AC23" s="45">
        <v>53100</v>
      </c>
      <c r="AD23" s="46">
        <v>87084</v>
      </c>
      <c r="AE23" s="46">
        <v>16956</v>
      </c>
      <c r="AF23" s="46">
        <v>90432</v>
      </c>
      <c r="AG23" s="46">
        <v>21303</v>
      </c>
      <c r="AH23" s="46">
        <v>89364</v>
      </c>
      <c r="AI23" s="48">
        <v>16956</v>
      </c>
      <c r="AJ23" s="47">
        <f t="shared" si="19"/>
        <v>375195</v>
      </c>
      <c r="AK23" s="44" t="s">
        <v>36</v>
      </c>
      <c r="AL23" s="45">
        <v>51192</v>
      </c>
      <c r="AM23" s="46">
        <v>84636</v>
      </c>
      <c r="AN23" s="46">
        <v>284041</v>
      </c>
      <c r="AO23" s="46">
        <v>220500</v>
      </c>
      <c r="AP23" s="46">
        <v>206838</v>
      </c>
      <c r="AQ23" s="46">
        <v>328041</v>
      </c>
      <c r="AR23" s="48">
        <v>167106</v>
      </c>
      <c r="AS23" s="47">
        <f t="shared" si="20"/>
        <v>1342354</v>
      </c>
      <c r="AT23" s="44" t="s">
        <v>36</v>
      </c>
      <c r="AU23" s="45">
        <v>0</v>
      </c>
      <c r="AV23" s="46">
        <v>0</v>
      </c>
      <c r="AW23" s="46">
        <v>3063749</v>
      </c>
      <c r="AX23" s="46">
        <v>2612564</v>
      </c>
      <c r="AY23" s="46">
        <v>2036440</v>
      </c>
      <c r="AZ23" s="46">
        <v>2457657</v>
      </c>
      <c r="BA23" s="48">
        <v>1818362</v>
      </c>
      <c r="BB23" s="47">
        <f t="shared" si="21"/>
        <v>11988772</v>
      </c>
      <c r="BC23" s="44" t="s">
        <v>36</v>
      </c>
      <c r="BD23" s="45">
        <v>147846</v>
      </c>
      <c r="BE23" s="46">
        <v>1304968</v>
      </c>
      <c r="BF23" s="46">
        <v>1540354</v>
      </c>
      <c r="BG23" s="46">
        <v>1787439</v>
      </c>
      <c r="BH23" s="46">
        <v>872366</v>
      </c>
      <c r="BI23" s="46">
        <v>950348</v>
      </c>
      <c r="BJ23" s="48">
        <v>276437</v>
      </c>
      <c r="BK23" s="47">
        <f t="shared" si="22"/>
        <v>6879758</v>
      </c>
      <c r="BL23" s="44" t="s">
        <v>36</v>
      </c>
      <c r="BM23" s="45">
        <v>17487</v>
      </c>
      <c r="BN23" s="46">
        <v>288558</v>
      </c>
      <c r="BO23" s="46">
        <v>697203</v>
      </c>
      <c r="BP23" s="46">
        <v>2684664</v>
      </c>
      <c r="BQ23" s="46">
        <v>2548862</v>
      </c>
      <c r="BR23" s="46">
        <v>3298545</v>
      </c>
      <c r="BS23" s="48">
        <v>2180428</v>
      </c>
      <c r="BT23" s="47">
        <f t="shared" si="23"/>
        <v>11715747</v>
      </c>
      <c r="BU23" s="44" t="s">
        <v>36</v>
      </c>
      <c r="BV23" s="45">
        <v>0</v>
      </c>
      <c r="BW23" s="46">
        <v>0</v>
      </c>
      <c r="BX23" s="46">
        <v>123840</v>
      </c>
      <c r="BY23" s="46">
        <v>199395</v>
      </c>
      <c r="BZ23" s="46">
        <v>172917</v>
      </c>
      <c r="CA23" s="46">
        <v>111186</v>
      </c>
      <c r="CB23" s="48">
        <v>313884</v>
      </c>
      <c r="CC23" s="47">
        <f t="shared" si="24"/>
        <v>921222</v>
      </c>
      <c r="CD23" s="44" t="s">
        <v>36</v>
      </c>
      <c r="CE23" s="45">
        <v>0</v>
      </c>
      <c r="CF23" s="46">
        <v>0</v>
      </c>
      <c r="CG23" s="46">
        <v>0</v>
      </c>
      <c r="CH23" s="46">
        <v>0</v>
      </c>
      <c r="CI23" s="46">
        <v>0</v>
      </c>
      <c r="CJ23" s="46">
        <v>0</v>
      </c>
      <c r="CK23" s="48">
        <v>0</v>
      </c>
      <c r="CL23" s="47">
        <f t="shared" si="25"/>
        <v>0</v>
      </c>
      <c r="CM23" s="44" t="s">
        <v>36</v>
      </c>
      <c r="CN23" s="45">
        <v>0</v>
      </c>
      <c r="CO23" s="46">
        <v>0</v>
      </c>
      <c r="CP23" s="46">
        <v>0</v>
      </c>
      <c r="CQ23" s="46">
        <v>0</v>
      </c>
      <c r="CR23" s="46">
        <v>0</v>
      </c>
      <c r="CS23" s="46">
        <v>0</v>
      </c>
      <c r="CT23" s="48">
        <v>0</v>
      </c>
      <c r="CU23" s="47">
        <f t="shared" si="26"/>
        <v>0</v>
      </c>
      <c r="CV23" s="44" t="s">
        <v>36</v>
      </c>
      <c r="CW23" s="45">
        <v>945257</v>
      </c>
      <c r="CX23" s="46">
        <v>771068</v>
      </c>
      <c r="CY23" s="46">
        <v>387054</v>
      </c>
      <c r="CZ23" s="46">
        <v>1060363</v>
      </c>
      <c r="DA23" s="46">
        <v>1013115</v>
      </c>
      <c r="DB23" s="46">
        <v>1123312</v>
      </c>
      <c r="DC23" s="48">
        <v>597485</v>
      </c>
      <c r="DD23" s="47">
        <f t="shared" si="27"/>
        <v>5897654</v>
      </c>
      <c r="DE23" s="44" t="s">
        <v>36</v>
      </c>
      <c r="DF23" s="45">
        <v>0</v>
      </c>
      <c r="DG23" s="46">
        <v>177570</v>
      </c>
      <c r="DH23" s="46">
        <v>110880</v>
      </c>
      <c r="DI23" s="46">
        <v>74080</v>
      </c>
      <c r="DJ23" s="46">
        <v>161640</v>
      </c>
      <c r="DK23" s="46">
        <v>70380</v>
      </c>
      <c r="DL23" s="48">
        <v>0</v>
      </c>
      <c r="DM23" s="47">
        <f t="shared" si="28"/>
        <v>594550</v>
      </c>
      <c r="DN23" s="44" t="s">
        <v>36</v>
      </c>
      <c r="DO23" s="45">
        <v>76500</v>
      </c>
      <c r="DP23" s="46">
        <v>126000</v>
      </c>
      <c r="DQ23" s="46">
        <v>251873</v>
      </c>
      <c r="DR23" s="46">
        <v>160000</v>
      </c>
      <c r="DS23" s="46">
        <v>204700</v>
      </c>
      <c r="DT23" s="46">
        <v>0</v>
      </c>
      <c r="DU23" s="48">
        <v>0</v>
      </c>
      <c r="DV23" s="47">
        <f t="shared" si="29"/>
        <v>819073</v>
      </c>
      <c r="DW23" s="44" t="s">
        <v>36</v>
      </c>
      <c r="DX23" s="45">
        <v>51741</v>
      </c>
      <c r="DY23" s="46">
        <v>475362</v>
      </c>
      <c r="DZ23" s="46">
        <v>794408</v>
      </c>
      <c r="EA23" s="46">
        <v>695824</v>
      </c>
      <c r="EB23" s="46">
        <v>949843</v>
      </c>
      <c r="EC23" s="46">
        <v>1026204</v>
      </c>
      <c r="ED23" s="48">
        <v>318609</v>
      </c>
      <c r="EE23" s="47">
        <f t="shared" si="30"/>
        <v>4311991</v>
      </c>
      <c r="EF23" s="44" t="s">
        <v>36</v>
      </c>
      <c r="EG23" s="45">
        <v>457345</v>
      </c>
      <c r="EH23" s="46">
        <v>578828</v>
      </c>
      <c r="EI23" s="46">
        <v>2144888</v>
      </c>
      <c r="EJ23" s="46">
        <v>1718328</v>
      </c>
      <c r="EK23" s="46">
        <v>1536684</v>
      </c>
      <c r="EL23" s="46">
        <v>1530363</v>
      </c>
      <c r="EM23" s="48">
        <v>734461</v>
      </c>
      <c r="EN23" s="47">
        <f t="shared" si="31"/>
        <v>8700897</v>
      </c>
    </row>
    <row r="24" spans="1:144" s="2" customFormat="1" ht="15" customHeight="1" x14ac:dyDescent="0.15">
      <c r="A24" s="44" t="s">
        <v>37</v>
      </c>
      <c r="B24" s="45">
        <v>0</v>
      </c>
      <c r="C24" s="46">
        <v>0</v>
      </c>
      <c r="D24" s="46">
        <v>714314</v>
      </c>
      <c r="E24" s="46">
        <v>1033788</v>
      </c>
      <c r="F24" s="46">
        <v>2174582</v>
      </c>
      <c r="G24" s="46">
        <v>451692</v>
      </c>
      <c r="H24" s="46">
        <v>1564498</v>
      </c>
      <c r="I24" s="47">
        <f t="shared" si="16"/>
        <v>5938874</v>
      </c>
      <c r="J24" s="44" t="s">
        <v>37</v>
      </c>
      <c r="K24" s="45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8">
        <v>56799</v>
      </c>
      <c r="R24" s="47">
        <f t="shared" si="17"/>
        <v>56799</v>
      </c>
      <c r="S24" s="44" t="s">
        <v>37</v>
      </c>
      <c r="T24" s="45">
        <v>23472</v>
      </c>
      <c r="U24" s="46">
        <v>191871</v>
      </c>
      <c r="V24" s="46">
        <v>58482</v>
      </c>
      <c r="W24" s="46">
        <v>563905</v>
      </c>
      <c r="X24" s="46">
        <v>416512</v>
      </c>
      <c r="Y24" s="46">
        <v>491904</v>
      </c>
      <c r="Z24" s="48">
        <v>334404</v>
      </c>
      <c r="AA24" s="47">
        <f t="shared" si="18"/>
        <v>2080550</v>
      </c>
      <c r="AB24" s="44" t="s">
        <v>37</v>
      </c>
      <c r="AC24" s="45">
        <v>0</v>
      </c>
      <c r="AD24" s="46">
        <v>0</v>
      </c>
      <c r="AE24" s="46">
        <v>0</v>
      </c>
      <c r="AF24" s="46">
        <v>81126</v>
      </c>
      <c r="AG24" s="46">
        <v>63882</v>
      </c>
      <c r="AH24" s="46">
        <v>21303</v>
      </c>
      <c r="AI24" s="48">
        <v>0</v>
      </c>
      <c r="AJ24" s="47">
        <f t="shared" si="19"/>
        <v>166311</v>
      </c>
      <c r="AK24" s="44" t="s">
        <v>37</v>
      </c>
      <c r="AL24" s="45">
        <v>4144</v>
      </c>
      <c r="AM24" s="46">
        <v>0</v>
      </c>
      <c r="AN24" s="46">
        <v>25614</v>
      </c>
      <c r="AO24" s="46">
        <v>156547</v>
      </c>
      <c r="AP24" s="46">
        <v>164575</v>
      </c>
      <c r="AQ24" s="46">
        <v>36441</v>
      </c>
      <c r="AR24" s="48">
        <v>66780</v>
      </c>
      <c r="AS24" s="47">
        <f t="shared" si="20"/>
        <v>454101</v>
      </c>
      <c r="AT24" s="44" t="s">
        <v>37</v>
      </c>
      <c r="AU24" s="45">
        <v>0</v>
      </c>
      <c r="AV24" s="46">
        <v>0</v>
      </c>
      <c r="AW24" s="46">
        <v>1384763</v>
      </c>
      <c r="AX24" s="46">
        <v>3526102</v>
      </c>
      <c r="AY24" s="46">
        <v>2519635</v>
      </c>
      <c r="AZ24" s="46">
        <v>1221246</v>
      </c>
      <c r="BA24" s="48">
        <v>607973</v>
      </c>
      <c r="BB24" s="47">
        <f t="shared" si="21"/>
        <v>9259719</v>
      </c>
      <c r="BC24" s="44" t="s">
        <v>37</v>
      </c>
      <c r="BD24" s="45">
        <v>196956</v>
      </c>
      <c r="BE24" s="46">
        <v>82566</v>
      </c>
      <c r="BF24" s="46">
        <v>341774</v>
      </c>
      <c r="BG24" s="46">
        <v>398907</v>
      </c>
      <c r="BH24" s="46">
        <v>273648</v>
      </c>
      <c r="BI24" s="46">
        <v>158659</v>
      </c>
      <c r="BJ24" s="48">
        <v>0</v>
      </c>
      <c r="BK24" s="47">
        <f t="shared" si="22"/>
        <v>1452510</v>
      </c>
      <c r="BL24" s="44" t="s">
        <v>37</v>
      </c>
      <c r="BM24" s="45">
        <v>0</v>
      </c>
      <c r="BN24" s="46">
        <v>0</v>
      </c>
      <c r="BO24" s="46">
        <v>147582</v>
      </c>
      <c r="BP24" s="46">
        <v>675234</v>
      </c>
      <c r="BQ24" s="46">
        <v>1648453</v>
      </c>
      <c r="BR24" s="46">
        <v>463527</v>
      </c>
      <c r="BS24" s="48">
        <v>0</v>
      </c>
      <c r="BT24" s="47">
        <f t="shared" si="23"/>
        <v>2934796</v>
      </c>
      <c r="BU24" s="44" t="s">
        <v>37</v>
      </c>
      <c r="BV24" s="45">
        <v>0</v>
      </c>
      <c r="BW24" s="46">
        <v>0</v>
      </c>
      <c r="BX24" s="46">
        <v>0</v>
      </c>
      <c r="BY24" s="46">
        <v>50832</v>
      </c>
      <c r="BZ24" s="46">
        <v>0</v>
      </c>
      <c r="CA24" s="46">
        <v>233955</v>
      </c>
      <c r="CB24" s="48">
        <v>182916</v>
      </c>
      <c r="CC24" s="47">
        <f t="shared" si="24"/>
        <v>467703</v>
      </c>
      <c r="CD24" s="44" t="s">
        <v>37</v>
      </c>
      <c r="CE24" s="45">
        <v>0</v>
      </c>
      <c r="CF24" s="46">
        <v>0</v>
      </c>
      <c r="CG24" s="46">
        <v>0</v>
      </c>
      <c r="CH24" s="46">
        <v>0</v>
      </c>
      <c r="CI24" s="46">
        <v>0</v>
      </c>
      <c r="CJ24" s="46">
        <v>0</v>
      </c>
      <c r="CK24" s="48">
        <v>0</v>
      </c>
      <c r="CL24" s="47">
        <f t="shared" si="25"/>
        <v>0</v>
      </c>
      <c r="CM24" s="44" t="s">
        <v>37</v>
      </c>
      <c r="CN24" s="45">
        <v>0</v>
      </c>
      <c r="CO24" s="46">
        <v>0</v>
      </c>
      <c r="CP24" s="46">
        <v>0</v>
      </c>
      <c r="CQ24" s="46">
        <v>0</v>
      </c>
      <c r="CR24" s="46">
        <v>0</v>
      </c>
      <c r="CS24" s="46">
        <v>0</v>
      </c>
      <c r="CT24" s="48">
        <v>0</v>
      </c>
      <c r="CU24" s="47">
        <f t="shared" si="26"/>
        <v>0</v>
      </c>
      <c r="CV24" s="44" t="s">
        <v>37</v>
      </c>
      <c r="CW24" s="45">
        <v>83358</v>
      </c>
      <c r="CX24" s="46">
        <v>156520</v>
      </c>
      <c r="CY24" s="46">
        <v>98667</v>
      </c>
      <c r="CZ24" s="46">
        <v>677996</v>
      </c>
      <c r="DA24" s="46">
        <v>402216</v>
      </c>
      <c r="DB24" s="46">
        <v>376165</v>
      </c>
      <c r="DC24" s="48">
        <v>241128</v>
      </c>
      <c r="DD24" s="47">
        <f t="shared" si="27"/>
        <v>2036050</v>
      </c>
      <c r="DE24" s="44" t="s">
        <v>37</v>
      </c>
      <c r="DF24" s="45">
        <v>0</v>
      </c>
      <c r="DG24" s="46">
        <v>0</v>
      </c>
      <c r="DH24" s="46">
        <v>27720</v>
      </c>
      <c r="DI24" s="46">
        <v>68490</v>
      </c>
      <c r="DJ24" s="46">
        <v>0</v>
      </c>
      <c r="DK24" s="46">
        <v>0</v>
      </c>
      <c r="DL24" s="48">
        <v>0</v>
      </c>
      <c r="DM24" s="47">
        <f t="shared" si="28"/>
        <v>96210</v>
      </c>
      <c r="DN24" s="44" t="s">
        <v>37</v>
      </c>
      <c r="DO24" s="45">
        <v>119520</v>
      </c>
      <c r="DP24" s="46">
        <v>114180</v>
      </c>
      <c r="DQ24" s="46">
        <v>0</v>
      </c>
      <c r="DR24" s="46">
        <v>227700</v>
      </c>
      <c r="DS24" s="46">
        <v>0</v>
      </c>
      <c r="DT24" s="46">
        <v>0</v>
      </c>
      <c r="DU24" s="48">
        <v>0</v>
      </c>
      <c r="DV24" s="47">
        <f t="shared" si="29"/>
        <v>461400</v>
      </c>
      <c r="DW24" s="44" t="s">
        <v>37</v>
      </c>
      <c r="DX24" s="45">
        <v>59850</v>
      </c>
      <c r="DY24" s="46">
        <v>90322</v>
      </c>
      <c r="DZ24" s="46">
        <v>661167</v>
      </c>
      <c r="EA24" s="46">
        <v>616905</v>
      </c>
      <c r="EB24" s="46">
        <v>779370</v>
      </c>
      <c r="EC24" s="46">
        <v>447111</v>
      </c>
      <c r="ED24" s="48">
        <v>0</v>
      </c>
      <c r="EE24" s="47">
        <f t="shared" si="30"/>
        <v>2654725</v>
      </c>
      <c r="EF24" s="44" t="s">
        <v>37</v>
      </c>
      <c r="EG24" s="45">
        <v>113660</v>
      </c>
      <c r="EH24" s="46">
        <v>110500</v>
      </c>
      <c r="EI24" s="46">
        <v>629069</v>
      </c>
      <c r="EJ24" s="46">
        <v>932687</v>
      </c>
      <c r="EK24" s="46">
        <v>795569</v>
      </c>
      <c r="EL24" s="46">
        <v>384500</v>
      </c>
      <c r="EM24" s="48">
        <v>208382</v>
      </c>
      <c r="EN24" s="47">
        <f t="shared" si="31"/>
        <v>3174367</v>
      </c>
    </row>
    <row r="25" spans="1:144" s="2" customFormat="1" ht="15" customHeight="1" x14ac:dyDescent="0.15">
      <c r="A25" s="44" t="s">
        <v>38</v>
      </c>
      <c r="B25" s="45">
        <v>0</v>
      </c>
      <c r="C25" s="46">
        <v>0</v>
      </c>
      <c r="D25" s="46">
        <v>480546</v>
      </c>
      <c r="E25" s="46">
        <v>1568128</v>
      </c>
      <c r="F25" s="46">
        <v>700137</v>
      </c>
      <c r="G25" s="46">
        <v>655651</v>
      </c>
      <c r="H25" s="46">
        <v>902556</v>
      </c>
      <c r="I25" s="47">
        <f t="shared" si="16"/>
        <v>4307018</v>
      </c>
      <c r="J25" s="44" t="s">
        <v>38</v>
      </c>
      <c r="K25" s="45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8">
        <v>0</v>
      </c>
      <c r="R25" s="47">
        <f t="shared" si="17"/>
        <v>0</v>
      </c>
      <c r="S25" s="44" t="s">
        <v>38</v>
      </c>
      <c r="T25" s="45">
        <v>16839</v>
      </c>
      <c r="U25" s="46">
        <v>0</v>
      </c>
      <c r="V25" s="46">
        <v>257247</v>
      </c>
      <c r="W25" s="46">
        <v>426185</v>
      </c>
      <c r="X25" s="46">
        <v>214245</v>
      </c>
      <c r="Y25" s="46">
        <v>112212</v>
      </c>
      <c r="Z25" s="48">
        <v>349200</v>
      </c>
      <c r="AA25" s="47">
        <f t="shared" si="18"/>
        <v>1375928</v>
      </c>
      <c r="AB25" s="44" t="s">
        <v>38</v>
      </c>
      <c r="AC25" s="45">
        <v>20799</v>
      </c>
      <c r="AD25" s="46">
        <v>28701</v>
      </c>
      <c r="AE25" s="46">
        <v>24327</v>
      </c>
      <c r="AF25" s="46">
        <v>65522.999999999993</v>
      </c>
      <c r="AG25" s="46">
        <v>90414</v>
      </c>
      <c r="AH25" s="46">
        <v>94240</v>
      </c>
      <c r="AI25" s="48">
        <v>17199</v>
      </c>
      <c r="AJ25" s="47">
        <f t="shared" si="19"/>
        <v>341203</v>
      </c>
      <c r="AK25" s="44" t="s">
        <v>38</v>
      </c>
      <c r="AL25" s="45">
        <v>7092</v>
      </c>
      <c r="AM25" s="46">
        <v>17397</v>
      </c>
      <c r="AN25" s="46">
        <v>32174.999999999996</v>
      </c>
      <c r="AO25" s="46">
        <v>48222</v>
      </c>
      <c r="AP25" s="46">
        <v>93568</v>
      </c>
      <c r="AQ25" s="46">
        <v>4635</v>
      </c>
      <c r="AR25" s="48">
        <v>40950</v>
      </c>
      <c r="AS25" s="47">
        <f t="shared" si="20"/>
        <v>244039</v>
      </c>
      <c r="AT25" s="44" t="s">
        <v>38</v>
      </c>
      <c r="AU25" s="45">
        <v>0</v>
      </c>
      <c r="AV25" s="46">
        <v>0</v>
      </c>
      <c r="AW25" s="46">
        <v>2048936.0000000002</v>
      </c>
      <c r="AX25" s="46">
        <v>2488854</v>
      </c>
      <c r="AY25" s="46">
        <v>1851373</v>
      </c>
      <c r="AZ25" s="46">
        <v>1035279</v>
      </c>
      <c r="BA25" s="48">
        <v>583686</v>
      </c>
      <c r="BB25" s="47">
        <f t="shared" si="21"/>
        <v>8008128</v>
      </c>
      <c r="BC25" s="44" t="s">
        <v>38</v>
      </c>
      <c r="BD25" s="45">
        <v>90620</v>
      </c>
      <c r="BE25" s="46">
        <v>305100</v>
      </c>
      <c r="BF25" s="46">
        <v>127719</v>
      </c>
      <c r="BG25" s="46">
        <v>377651</v>
      </c>
      <c r="BH25" s="46">
        <v>346131</v>
      </c>
      <c r="BI25" s="46">
        <v>141246</v>
      </c>
      <c r="BJ25" s="48">
        <v>167328</v>
      </c>
      <c r="BK25" s="47">
        <f t="shared" si="22"/>
        <v>1555795</v>
      </c>
      <c r="BL25" s="44" t="s">
        <v>38</v>
      </c>
      <c r="BM25" s="45">
        <v>0</v>
      </c>
      <c r="BN25" s="46">
        <v>0</v>
      </c>
      <c r="BO25" s="46">
        <v>530748</v>
      </c>
      <c r="BP25" s="46">
        <v>88902</v>
      </c>
      <c r="BQ25" s="46">
        <v>846198</v>
      </c>
      <c r="BR25" s="46">
        <v>647766</v>
      </c>
      <c r="BS25" s="48">
        <v>974619</v>
      </c>
      <c r="BT25" s="47">
        <f t="shared" si="23"/>
        <v>3088233</v>
      </c>
      <c r="BU25" s="44" t="s">
        <v>38</v>
      </c>
      <c r="BV25" s="45">
        <v>0</v>
      </c>
      <c r="BW25" s="46">
        <v>0</v>
      </c>
      <c r="BX25" s="46">
        <v>51606</v>
      </c>
      <c r="BY25" s="46">
        <v>0</v>
      </c>
      <c r="BZ25" s="46">
        <v>0</v>
      </c>
      <c r="CA25" s="46">
        <v>45423</v>
      </c>
      <c r="CB25" s="48">
        <v>0</v>
      </c>
      <c r="CC25" s="47">
        <f t="shared" si="24"/>
        <v>97029</v>
      </c>
      <c r="CD25" s="44" t="s">
        <v>38</v>
      </c>
      <c r="CE25" s="45">
        <v>0</v>
      </c>
      <c r="CF25" s="46">
        <v>0</v>
      </c>
      <c r="CG25" s="46">
        <v>0</v>
      </c>
      <c r="CH25" s="46">
        <v>0</v>
      </c>
      <c r="CI25" s="46">
        <v>0</v>
      </c>
      <c r="CJ25" s="46">
        <v>0</v>
      </c>
      <c r="CK25" s="48">
        <v>0</v>
      </c>
      <c r="CL25" s="47">
        <f t="shared" si="25"/>
        <v>0</v>
      </c>
      <c r="CM25" s="44" t="s">
        <v>38</v>
      </c>
      <c r="CN25" s="45">
        <v>0</v>
      </c>
      <c r="CO25" s="46">
        <v>0</v>
      </c>
      <c r="CP25" s="46">
        <v>0</v>
      </c>
      <c r="CQ25" s="46">
        <v>0</v>
      </c>
      <c r="CR25" s="46">
        <v>0</v>
      </c>
      <c r="CS25" s="46">
        <v>0</v>
      </c>
      <c r="CT25" s="48">
        <v>0</v>
      </c>
      <c r="CU25" s="47">
        <f t="shared" si="26"/>
        <v>0</v>
      </c>
      <c r="CV25" s="44" t="s">
        <v>38</v>
      </c>
      <c r="CW25" s="45">
        <v>45809</v>
      </c>
      <c r="CX25" s="46">
        <v>100476</v>
      </c>
      <c r="CY25" s="46">
        <v>87228</v>
      </c>
      <c r="CZ25" s="46">
        <v>420265</v>
      </c>
      <c r="DA25" s="46">
        <v>334755</v>
      </c>
      <c r="DB25" s="46">
        <v>266166</v>
      </c>
      <c r="DC25" s="48">
        <v>245664</v>
      </c>
      <c r="DD25" s="47">
        <f t="shared" si="27"/>
        <v>1500363</v>
      </c>
      <c r="DE25" s="44" t="s">
        <v>38</v>
      </c>
      <c r="DF25" s="45">
        <v>25740</v>
      </c>
      <c r="DG25" s="46">
        <v>0</v>
      </c>
      <c r="DH25" s="46">
        <v>0</v>
      </c>
      <c r="DI25" s="46">
        <v>36000</v>
      </c>
      <c r="DJ25" s="46">
        <v>0</v>
      </c>
      <c r="DK25" s="46">
        <v>0</v>
      </c>
      <c r="DL25" s="48">
        <v>0</v>
      </c>
      <c r="DM25" s="47">
        <f t="shared" si="28"/>
        <v>61740</v>
      </c>
      <c r="DN25" s="44" t="s">
        <v>38</v>
      </c>
      <c r="DO25" s="45">
        <v>178200</v>
      </c>
      <c r="DP25" s="46">
        <v>0</v>
      </c>
      <c r="DQ25" s="46">
        <v>88200</v>
      </c>
      <c r="DR25" s="46">
        <v>32400</v>
      </c>
      <c r="DS25" s="46">
        <v>0</v>
      </c>
      <c r="DT25" s="46">
        <v>0</v>
      </c>
      <c r="DU25" s="48">
        <v>0</v>
      </c>
      <c r="DV25" s="47">
        <f t="shared" si="29"/>
        <v>298800</v>
      </c>
      <c r="DW25" s="44" t="s">
        <v>38</v>
      </c>
      <c r="DX25" s="45">
        <v>123066</v>
      </c>
      <c r="DY25" s="46">
        <v>196965</v>
      </c>
      <c r="DZ25" s="46">
        <v>1484829</v>
      </c>
      <c r="EA25" s="46">
        <v>934578</v>
      </c>
      <c r="EB25" s="46">
        <v>1542641</v>
      </c>
      <c r="EC25" s="46">
        <v>1035441</v>
      </c>
      <c r="ED25" s="48">
        <v>489951</v>
      </c>
      <c r="EE25" s="47">
        <f t="shared" si="30"/>
        <v>5807471</v>
      </c>
      <c r="EF25" s="44" t="s">
        <v>38</v>
      </c>
      <c r="EG25" s="45">
        <v>79560</v>
      </c>
      <c r="EH25" s="46">
        <v>100240</v>
      </c>
      <c r="EI25" s="46">
        <v>656800</v>
      </c>
      <c r="EJ25" s="46">
        <v>842320</v>
      </c>
      <c r="EK25" s="46">
        <v>537978</v>
      </c>
      <c r="EL25" s="46">
        <v>407050</v>
      </c>
      <c r="EM25" s="48">
        <v>262870</v>
      </c>
      <c r="EN25" s="47">
        <f t="shared" si="31"/>
        <v>2886818</v>
      </c>
    </row>
    <row r="26" spans="1:144" s="2" customFormat="1" ht="15" customHeight="1" x14ac:dyDescent="0.15">
      <c r="A26" s="44" t="s">
        <v>39</v>
      </c>
      <c r="B26" s="45">
        <v>0</v>
      </c>
      <c r="C26" s="46">
        <v>0</v>
      </c>
      <c r="D26" s="46">
        <v>520140</v>
      </c>
      <c r="E26" s="46">
        <v>1027650.0000000001</v>
      </c>
      <c r="F26" s="46">
        <v>1213715</v>
      </c>
      <c r="G26" s="46">
        <v>1131132</v>
      </c>
      <c r="H26" s="46">
        <v>1338037</v>
      </c>
      <c r="I26" s="47">
        <f t="shared" si="16"/>
        <v>5230674</v>
      </c>
      <c r="J26" s="44" t="s">
        <v>39</v>
      </c>
      <c r="K26" s="45">
        <v>0</v>
      </c>
      <c r="L26" s="46">
        <v>0</v>
      </c>
      <c r="M26" s="46">
        <v>0</v>
      </c>
      <c r="N26" s="46">
        <v>51876</v>
      </c>
      <c r="O26" s="46">
        <v>0</v>
      </c>
      <c r="P26" s="46">
        <v>0</v>
      </c>
      <c r="Q26" s="48">
        <v>90783</v>
      </c>
      <c r="R26" s="47">
        <f t="shared" si="17"/>
        <v>142659</v>
      </c>
      <c r="S26" s="44" t="s">
        <v>39</v>
      </c>
      <c r="T26" s="45">
        <v>41841</v>
      </c>
      <c r="U26" s="46">
        <v>299819</v>
      </c>
      <c r="V26" s="46">
        <v>107901</v>
      </c>
      <c r="W26" s="46">
        <v>267579</v>
      </c>
      <c r="X26" s="46">
        <v>79062</v>
      </c>
      <c r="Y26" s="46">
        <v>100944</v>
      </c>
      <c r="Z26" s="48">
        <v>213642</v>
      </c>
      <c r="AA26" s="47">
        <f t="shared" si="18"/>
        <v>1110788</v>
      </c>
      <c r="AB26" s="44" t="s">
        <v>39</v>
      </c>
      <c r="AC26" s="45">
        <v>147996</v>
      </c>
      <c r="AD26" s="46">
        <v>213589</v>
      </c>
      <c r="AE26" s="46">
        <v>24327</v>
      </c>
      <c r="AF26" s="46">
        <v>98289</v>
      </c>
      <c r="AG26" s="46">
        <v>210232</v>
      </c>
      <c r="AH26" s="46">
        <v>24327</v>
      </c>
      <c r="AI26" s="48">
        <v>0</v>
      </c>
      <c r="AJ26" s="47">
        <f t="shared" si="19"/>
        <v>718760</v>
      </c>
      <c r="AK26" s="44" t="s">
        <v>39</v>
      </c>
      <c r="AL26" s="45">
        <v>28287</v>
      </c>
      <c r="AM26" s="46">
        <v>11322</v>
      </c>
      <c r="AN26" s="46">
        <v>23004</v>
      </c>
      <c r="AO26" s="46">
        <v>86832</v>
      </c>
      <c r="AP26" s="46">
        <v>25020</v>
      </c>
      <c r="AQ26" s="46">
        <v>39960</v>
      </c>
      <c r="AR26" s="48">
        <v>22104</v>
      </c>
      <c r="AS26" s="47">
        <f t="shared" si="20"/>
        <v>236529</v>
      </c>
      <c r="AT26" s="44" t="s">
        <v>39</v>
      </c>
      <c r="AU26" s="45">
        <v>0</v>
      </c>
      <c r="AV26" s="46">
        <v>0</v>
      </c>
      <c r="AW26" s="46">
        <v>2105801</v>
      </c>
      <c r="AX26" s="46">
        <v>1774196</v>
      </c>
      <c r="AY26" s="46">
        <v>1229952</v>
      </c>
      <c r="AZ26" s="46">
        <v>1284444</v>
      </c>
      <c r="BA26" s="48">
        <v>446940</v>
      </c>
      <c r="BB26" s="47">
        <f t="shared" si="21"/>
        <v>6841333</v>
      </c>
      <c r="BC26" s="44" t="s">
        <v>39</v>
      </c>
      <c r="BD26" s="45">
        <v>0</v>
      </c>
      <c r="BE26" s="46">
        <v>0</v>
      </c>
      <c r="BF26" s="46">
        <v>0</v>
      </c>
      <c r="BG26" s="46">
        <v>0</v>
      </c>
      <c r="BH26" s="46">
        <v>0</v>
      </c>
      <c r="BI26" s="46">
        <v>0</v>
      </c>
      <c r="BJ26" s="48">
        <v>0</v>
      </c>
      <c r="BK26" s="47">
        <f t="shared" si="22"/>
        <v>0</v>
      </c>
      <c r="BL26" s="44" t="s">
        <v>39</v>
      </c>
      <c r="BM26" s="45">
        <v>0</v>
      </c>
      <c r="BN26" s="46">
        <v>0</v>
      </c>
      <c r="BO26" s="46">
        <v>304848</v>
      </c>
      <c r="BP26" s="46">
        <v>574965</v>
      </c>
      <c r="BQ26" s="46">
        <v>1070487</v>
      </c>
      <c r="BR26" s="46">
        <v>429003</v>
      </c>
      <c r="BS26" s="48">
        <v>477702</v>
      </c>
      <c r="BT26" s="47">
        <f t="shared" si="23"/>
        <v>2857005</v>
      </c>
      <c r="BU26" s="44" t="s">
        <v>39</v>
      </c>
      <c r="BV26" s="45">
        <v>0</v>
      </c>
      <c r="BW26" s="46">
        <v>0</v>
      </c>
      <c r="BX26" s="46">
        <v>0</v>
      </c>
      <c r="BY26" s="46">
        <v>62460</v>
      </c>
      <c r="BZ26" s="46">
        <v>0</v>
      </c>
      <c r="CA26" s="46">
        <v>0</v>
      </c>
      <c r="CB26" s="48">
        <v>0</v>
      </c>
      <c r="CC26" s="47">
        <f t="shared" si="24"/>
        <v>62460</v>
      </c>
      <c r="CD26" s="44" t="s">
        <v>39</v>
      </c>
      <c r="CE26" s="45">
        <v>0</v>
      </c>
      <c r="CF26" s="46">
        <v>0</v>
      </c>
      <c r="CG26" s="46">
        <v>0</v>
      </c>
      <c r="CH26" s="46">
        <v>0</v>
      </c>
      <c r="CI26" s="46">
        <v>0</v>
      </c>
      <c r="CJ26" s="46">
        <v>0</v>
      </c>
      <c r="CK26" s="48">
        <v>0</v>
      </c>
      <c r="CL26" s="47">
        <f t="shared" si="25"/>
        <v>0</v>
      </c>
      <c r="CM26" s="44" t="s">
        <v>39</v>
      </c>
      <c r="CN26" s="45">
        <v>0</v>
      </c>
      <c r="CO26" s="46">
        <v>0</v>
      </c>
      <c r="CP26" s="46">
        <v>0</v>
      </c>
      <c r="CQ26" s="46">
        <v>0</v>
      </c>
      <c r="CR26" s="46">
        <v>0</v>
      </c>
      <c r="CS26" s="46">
        <v>0</v>
      </c>
      <c r="CT26" s="48">
        <v>0</v>
      </c>
      <c r="CU26" s="47">
        <f t="shared" si="26"/>
        <v>0</v>
      </c>
      <c r="CV26" s="44" t="s">
        <v>39</v>
      </c>
      <c r="CW26" s="45">
        <v>78246</v>
      </c>
      <c r="CX26" s="46">
        <v>106475</v>
      </c>
      <c r="CY26" s="46">
        <v>69148</v>
      </c>
      <c r="CZ26" s="46">
        <v>299882</v>
      </c>
      <c r="DA26" s="46">
        <v>205128</v>
      </c>
      <c r="DB26" s="46">
        <v>279684</v>
      </c>
      <c r="DC26" s="48">
        <v>165393</v>
      </c>
      <c r="DD26" s="47">
        <f t="shared" si="27"/>
        <v>1203956</v>
      </c>
      <c r="DE26" s="44" t="s">
        <v>39</v>
      </c>
      <c r="DF26" s="45">
        <v>0</v>
      </c>
      <c r="DG26" s="46">
        <v>0</v>
      </c>
      <c r="DH26" s="46">
        <v>0</v>
      </c>
      <c r="DI26" s="46">
        <v>0</v>
      </c>
      <c r="DJ26" s="46">
        <v>0</v>
      </c>
      <c r="DK26" s="46">
        <v>0</v>
      </c>
      <c r="DL26" s="48">
        <v>0</v>
      </c>
      <c r="DM26" s="47">
        <f t="shared" si="28"/>
        <v>0</v>
      </c>
      <c r="DN26" s="44" t="s">
        <v>39</v>
      </c>
      <c r="DO26" s="45">
        <v>0</v>
      </c>
      <c r="DP26" s="46">
        <v>180000</v>
      </c>
      <c r="DQ26" s="46">
        <v>0</v>
      </c>
      <c r="DR26" s="46">
        <v>0</v>
      </c>
      <c r="DS26" s="46">
        <v>0</v>
      </c>
      <c r="DT26" s="46">
        <v>0</v>
      </c>
      <c r="DU26" s="48">
        <v>0</v>
      </c>
      <c r="DV26" s="47">
        <f t="shared" si="29"/>
        <v>180000</v>
      </c>
      <c r="DW26" s="44" t="s">
        <v>39</v>
      </c>
      <c r="DX26" s="45">
        <v>111591</v>
      </c>
      <c r="DY26" s="46">
        <v>100170</v>
      </c>
      <c r="DZ26" s="46">
        <v>882939</v>
      </c>
      <c r="EA26" s="46">
        <v>183501</v>
      </c>
      <c r="EB26" s="46">
        <v>196227</v>
      </c>
      <c r="EC26" s="46">
        <v>661411</v>
      </c>
      <c r="ED26" s="48">
        <v>0</v>
      </c>
      <c r="EE26" s="47">
        <f t="shared" si="30"/>
        <v>2135839</v>
      </c>
      <c r="EF26" s="44" t="s">
        <v>39</v>
      </c>
      <c r="EG26" s="45">
        <v>79560</v>
      </c>
      <c r="EH26" s="46">
        <v>88400</v>
      </c>
      <c r="EI26" s="46">
        <v>561920</v>
      </c>
      <c r="EJ26" s="46">
        <v>464746</v>
      </c>
      <c r="EK26" s="46">
        <v>415060</v>
      </c>
      <c r="EL26" s="46">
        <v>289078</v>
      </c>
      <c r="EM26" s="48">
        <v>223282</v>
      </c>
      <c r="EN26" s="47">
        <f t="shared" si="31"/>
        <v>2122046</v>
      </c>
    </row>
    <row r="27" spans="1:144" s="2" customFormat="1" ht="15" customHeight="1" x14ac:dyDescent="0.15">
      <c r="A27" s="44" t="s">
        <v>40</v>
      </c>
      <c r="B27" s="45">
        <v>0</v>
      </c>
      <c r="C27" s="46">
        <v>0</v>
      </c>
      <c r="D27" s="46">
        <v>292176</v>
      </c>
      <c r="E27" s="46">
        <v>1047303.0000000001</v>
      </c>
      <c r="F27" s="46">
        <v>1122012</v>
      </c>
      <c r="G27" s="46">
        <v>1354437</v>
      </c>
      <c r="H27" s="46">
        <v>1019101</v>
      </c>
      <c r="I27" s="47">
        <f t="shared" si="16"/>
        <v>4835029</v>
      </c>
      <c r="J27" s="44" t="s">
        <v>40</v>
      </c>
      <c r="K27" s="45">
        <v>0</v>
      </c>
      <c r="L27" s="46">
        <v>0</v>
      </c>
      <c r="M27" s="46">
        <v>0</v>
      </c>
      <c r="N27" s="46">
        <v>24588</v>
      </c>
      <c r="O27" s="46">
        <v>81558</v>
      </c>
      <c r="P27" s="46">
        <v>170910</v>
      </c>
      <c r="Q27" s="48">
        <v>158373</v>
      </c>
      <c r="R27" s="47">
        <f t="shared" si="17"/>
        <v>435429</v>
      </c>
      <c r="S27" s="44" t="s">
        <v>40</v>
      </c>
      <c r="T27" s="45">
        <v>30834</v>
      </c>
      <c r="U27" s="46">
        <v>133002</v>
      </c>
      <c r="V27" s="46">
        <v>136917</v>
      </c>
      <c r="W27" s="46">
        <v>139986</v>
      </c>
      <c r="X27" s="46">
        <v>201951</v>
      </c>
      <c r="Y27" s="46">
        <v>169677</v>
      </c>
      <c r="Z27" s="48">
        <v>43083</v>
      </c>
      <c r="AA27" s="47">
        <f t="shared" si="18"/>
        <v>855450</v>
      </c>
      <c r="AB27" s="44" t="s">
        <v>40</v>
      </c>
      <c r="AC27" s="45">
        <v>120924</v>
      </c>
      <c r="AD27" s="46">
        <v>252225</v>
      </c>
      <c r="AE27" s="46">
        <v>164340</v>
      </c>
      <c r="AF27" s="46">
        <v>176409</v>
      </c>
      <c r="AG27" s="46">
        <v>36207</v>
      </c>
      <c r="AH27" s="46">
        <v>0</v>
      </c>
      <c r="AI27" s="48">
        <v>0</v>
      </c>
      <c r="AJ27" s="47">
        <f t="shared" si="19"/>
        <v>750105</v>
      </c>
      <c r="AK27" s="44" t="s">
        <v>40</v>
      </c>
      <c r="AL27" s="45">
        <v>4014.0000000000005</v>
      </c>
      <c r="AM27" s="46">
        <v>13986</v>
      </c>
      <c r="AN27" s="46">
        <v>20160</v>
      </c>
      <c r="AO27" s="46">
        <v>5382</v>
      </c>
      <c r="AP27" s="46">
        <v>7308</v>
      </c>
      <c r="AQ27" s="46">
        <v>21933</v>
      </c>
      <c r="AR27" s="48">
        <v>21546</v>
      </c>
      <c r="AS27" s="47">
        <f t="shared" si="20"/>
        <v>94329</v>
      </c>
      <c r="AT27" s="44" t="s">
        <v>40</v>
      </c>
      <c r="AU27" s="45">
        <v>0</v>
      </c>
      <c r="AV27" s="46">
        <v>0</v>
      </c>
      <c r="AW27" s="46">
        <v>2101969</v>
      </c>
      <c r="AX27" s="46">
        <v>2257362</v>
      </c>
      <c r="AY27" s="46">
        <v>1472535</v>
      </c>
      <c r="AZ27" s="46">
        <v>875007</v>
      </c>
      <c r="BA27" s="48">
        <v>368910</v>
      </c>
      <c r="BB27" s="47">
        <f t="shared" si="21"/>
        <v>7075783</v>
      </c>
      <c r="BC27" s="44" t="s">
        <v>40</v>
      </c>
      <c r="BD27" s="45">
        <v>0</v>
      </c>
      <c r="BE27" s="46">
        <v>172854</v>
      </c>
      <c r="BF27" s="46">
        <v>0</v>
      </c>
      <c r="BG27" s="46">
        <v>301383</v>
      </c>
      <c r="BH27" s="46">
        <v>0</v>
      </c>
      <c r="BI27" s="46">
        <v>313083</v>
      </c>
      <c r="BJ27" s="48">
        <v>48096</v>
      </c>
      <c r="BK27" s="47">
        <f t="shared" si="22"/>
        <v>835416</v>
      </c>
      <c r="BL27" s="44" t="s">
        <v>40</v>
      </c>
      <c r="BM27" s="45">
        <v>0</v>
      </c>
      <c r="BN27" s="46">
        <v>33633</v>
      </c>
      <c r="BO27" s="46">
        <v>789329</v>
      </c>
      <c r="BP27" s="46">
        <v>795384</v>
      </c>
      <c r="BQ27" s="46">
        <v>702720</v>
      </c>
      <c r="BR27" s="46">
        <v>756927</v>
      </c>
      <c r="BS27" s="48">
        <v>754353</v>
      </c>
      <c r="BT27" s="47">
        <f t="shared" si="23"/>
        <v>3832346</v>
      </c>
      <c r="BU27" s="44" t="s">
        <v>40</v>
      </c>
      <c r="BV27" s="45">
        <v>0</v>
      </c>
      <c r="BW27" s="46">
        <v>0</v>
      </c>
      <c r="BX27" s="46">
        <v>0</v>
      </c>
      <c r="BY27" s="46">
        <v>140733</v>
      </c>
      <c r="BZ27" s="46">
        <v>0</v>
      </c>
      <c r="CA27" s="46">
        <v>0</v>
      </c>
      <c r="CB27" s="48">
        <v>62406</v>
      </c>
      <c r="CC27" s="47">
        <f t="shared" si="24"/>
        <v>203139</v>
      </c>
      <c r="CD27" s="44" t="s">
        <v>40</v>
      </c>
      <c r="CE27" s="45">
        <v>0</v>
      </c>
      <c r="CF27" s="46">
        <v>0</v>
      </c>
      <c r="CG27" s="46">
        <v>0</v>
      </c>
      <c r="CH27" s="46">
        <v>0</v>
      </c>
      <c r="CI27" s="46">
        <v>0</v>
      </c>
      <c r="CJ27" s="46">
        <v>0</v>
      </c>
      <c r="CK27" s="48">
        <v>0</v>
      </c>
      <c r="CL27" s="47">
        <f t="shared" si="25"/>
        <v>0</v>
      </c>
      <c r="CM27" s="44" t="s">
        <v>40</v>
      </c>
      <c r="CN27" s="45">
        <v>0</v>
      </c>
      <c r="CO27" s="46">
        <v>0</v>
      </c>
      <c r="CP27" s="46">
        <v>0</v>
      </c>
      <c r="CQ27" s="46">
        <v>0</v>
      </c>
      <c r="CR27" s="46">
        <v>0</v>
      </c>
      <c r="CS27" s="46">
        <v>0</v>
      </c>
      <c r="CT27" s="48">
        <v>0</v>
      </c>
      <c r="CU27" s="47">
        <f t="shared" si="26"/>
        <v>0</v>
      </c>
      <c r="CV27" s="44" t="s">
        <v>40</v>
      </c>
      <c r="CW27" s="45">
        <v>43128</v>
      </c>
      <c r="CX27" s="46">
        <v>140580</v>
      </c>
      <c r="CY27" s="46">
        <v>146583</v>
      </c>
      <c r="CZ27" s="46">
        <v>212733</v>
      </c>
      <c r="DA27" s="46">
        <v>144920</v>
      </c>
      <c r="DB27" s="46">
        <v>108981</v>
      </c>
      <c r="DC27" s="48">
        <v>151839</v>
      </c>
      <c r="DD27" s="47">
        <f t="shared" si="27"/>
        <v>948764</v>
      </c>
      <c r="DE27" s="44" t="s">
        <v>40</v>
      </c>
      <c r="DF27" s="45">
        <v>0</v>
      </c>
      <c r="DG27" s="46">
        <v>0</v>
      </c>
      <c r="DH27" s="46">
        <v>0</v>
      </c>
      <c r="DI27" s="46">
        <v>27000</v>
      </c>
      <c r="DJ27" s="46">
        <v>0</v>
      </c>
      <c r="DK27" s="46">
        <v>58500</v>
      </c>
      <c r="DL27" s="48">
        <v>0</v>
      </c>
      <c r="DM27" s="47">
        <f t="shared" si="28"/>
        <v>85500</v>
      </c>
      <c r="DN27" s="44" t="s">
        <v>40</v>
      </c>
      <c r="DO27" s="45">
        <v>0</v>
      </c>
      <c r="DP27" s="46">
        <v>27000</v>
      </c>
      <c r="DQ27" s="46">
        <v>87131</v>
      </c>
      <c r="DR27" s="46">
        <v>0</v>
      </c>
      <c r="DS27" s="46">
        <v>0</v>
      </c>
      <c r="DT27" s="46">
        <v>0</v>
      </c>
      <c r="DU27" s="48">
        <v>0</v>
      </c>
      <c r="DV27" s="47">
        <f t="shared" si="29"/>
        <v>114131</v>
      </c>
      <c r="DW27" s="44" t="s">
        <v>40</v>
      </c>
      <c r="DX27" s="45">
        <v>69750</v>
      </c>
      <c r="DY27" s="46">
        <v>100170</v>
      </c>
      <c r="DZ27" s="46">
        <v>493344</v>
      </c>
      <c r="EA27" s="46">
        <v>183501</v>
      </c>
      <c r="EB27" s="46">
        <v>203391</v>
      </c>
      <c r="EC27" s="46">
        <v>443736</v>
      </c>
      <c r="ED27" s="48">
        <v>244233</v>
      </c>
      <c r="EE27" s="47">
        <f t="shared" si="30"/>
        <v>1738125</v>
      </c>
      <c r="EF27" s="44" t="s">
        <v>40</v>
      </c>
      <c r="EG27" s="45">
        <v>54620</v>
      </c>
      <c r="EH27" s="46">
        <v>116742</v>
      </c>
      <c r="EI27" s="46">
        <v>723892</v>
      </c>
      <c r="EJ27" s="46">
        <v>732760</v>
      </c>
      <c r="EK27" s="46">
        <v>506890</v>
      </c>
      <c r="EL27" s="46">
        <v>380210</v>
      </c>
      <c r="EM27" s="48">
        <v>230583</v>
      </c>
      <c r="EN27" s="47">
        <f t="shared" si="31"/>
        <v>2745697</v>
      </c>
    </row>
    <row r="28" spans="1:144" s="2" customFormat="1" ht="15" customHeight="1" x14ac:dyDescent="0.15">
      <c r="A28" s="44" t="s">
        <v>41</v>
      </c>
      <c r="B28" s="45">
        <v>0</v>
      </c>
      <c r="C28" s="46">
        <v>0</v>
      </c>
      <c r="D28" s="46">
        <v>1867739</v>
      </c>
      <c r="E28" s="46">
        <v>2053181.9999999998</v>
      </c>
      <c r="F28" s="46">
        <v>646974</v>
      </c>
      <c r="G28" s="46">
        <v>2482023</v>
      </c>
      <c r="H28" s="46">
        <v>2430669</v>
      </c>
      <c r="I28" s="47">
        <f t="shared" si="16"/>
        <v>9480587</v>
      </c>
      <c r="J28" s="44" t="s">
        <v>41</v>
      </c>
      <c r="K28" s="45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8">
        <v>49860</v>
      </c>
      <c r="R28" s="47">
        <f t="shared" si="17"/>
        <v>49860</v>
      </c>
      <c r="S28" s="44" t="s">
        <v>41</v>
      </c>
      <c r="T28" s="45">
        <v>786942</v>
      </c>
      <c r="U28" s="46">
        <v>1435379</v>
      </c>
      <c r="V28" s="46">
        <v>860140</v>
      </c>
      <c r="W28" s="46">
        <v>1335351</v>
      </c>
      <c r="X28" s="46">
        <v>694827</v>
      </c>
      <c r="Y28" s="46">
        <v>704898</v>
      </c>
      <c r="Z28" s="48">
        <v>1079703</v>
      </c>
      <c r="AA28" s="47">
        <f t="shared" si="18"/>
        <v>6897240</v>
      </c>
      <c r="AB28" s="44" t="s">
        <v>41</v>
      </c>
      <c r="AC28" s="45">
        <v>0</v>
      </c>
      <c r="AD28" s="46">
        <v>0</v>
      </c>
      <c r="AE28" s="46">
        <v>0</v>
      </c>
      <c r="AF28" s="46">
        <v>17347</v>
      </c>
      <c r="AG28" s="46">
        <v>0</v>
      </c>
      <c r="AH28" s="46">
        <v>21303</v>
      </c>
      <c r="AI28" s="48">
        <v>0</v>
      </c>
      <c r="AJ28" s="47">
        <f t="shared" si="19"/>
        <v>38650</v>
      </c>
      <c r="AK28" s="44" t="s">
        <v>41</v>
      </c>
      <c r="AL28" s="45">
        <v>0</v>
      </c>
      <c r="AM28" s="46">
        <v>0</v>
      </c>
      <c r="AN28" s="46">
        <v>35586</v>
      </c>
      <c r="AO28" s="46">
        <v>0</v>
      </c>
      <c r="AP28" s="46">
        <v>26271</v>
      </c>
      <c r="AQ28" s="46">
        <v>62357</v>
      </c>
      <c r="AR28" s="48">
        <v>66618</v>
      </c>
      <c r="AS28" s="47">
        <f t="shared" si="20"/>
        <v>190832</v>
      </c>
      <c r="AT28" s="44" t="s">
        <v>41</v>
      </c>
      <c r="AU28" s="45">
        <v>0</v>
      </c>
      <c r="AV28" s="46">
        <v>0</v>
      </c>
      <c r="AW28" s="46">
        <v>5695850</v>
      </c>
      <c r="AX28" s="46">
        <v>3640704</v>
      </c>
      <c r="AY28" s="46">
        <v>2008728</v>
      </c>
      <c r="AZ28" s="46">
        <v>2054174</v>
      </c>
      <c r="BA28" s="48">
        <v>1229809</v>
      </c>
      <c r="BB28" s="47">
        <f t="shared" si="21"/>
        <v>14629265</v>
      </c>
      <c r="BC28" s="44" t="s">
        <v>41</v>
      </c>
      <c r="BD28" s="45">
        <v>20772</v>
      </c>
      <c r="BE28" s="46">
        <v>76824</v>
      </c>
      <c r="BF28" s="46">
        <v>115857</v>
      </c>
      <c r="BG28" s="46">
        <v>114120</v>
      </c>
      <c r="BH28" s="46">
        <v>0</v>
      </c>
      <c r="BI28" s="46">
        <v>180171</v>
      </c>
      <c r="BJ28" s="48">
        <v>53793</v>
      </c>
      <c r="BK28" s="47">
        <f t="shared" si="22"/>
        <v>561537</v>
      </c>
      <c r="BL28" s="44" t="s">
        <v>41</v>
      </c>
      <c r="BM28" s="45">
        <v>0</v>
      </c>
      <c r="BN28" s="46">
        <v>197424</v>
      </c>
      <c r="BO28" s="46">
        <v>586872</v>
      </c>
      <c r="BP28" s="46">
        <v>1290708</v>
      </c>
      <c r="BQ28" s="46">
        <v>1115532</v>
      </c>
      <c r="BR28" s="46">
        <v>1687829</v>
      </c>
      <c r="BS28" s="48">
        <v>1156338</v>
      </c>
      <c r="BT28" s="47">
        <f t="shared" si="23"/>
        <v>6034703</v>
      </c>
      <c r="BU28" s="44" t="s">
        <v>41</v>
      </c>
      <c r="BV28" s="45">
        <v>0</v>
      </c>
      <c r="BW28" s="46">
        <v>0</v>
      </c>
      <c r="BX28" s="46">
        <v>0</v>
      </c>
      <c r="BY28" s="46">
        <v>405729</v>
      </c>
      <c r="BZ28" s="46">
        <v>152550</v>
      </c>
      <c r="CA28" s="46">
        <v>0</v>
      </c>
      <c r="CB28" s="48">
        <v>119430</v>
      </c>
      <c r="CC28" s="47">
        <f t="shared" si="24"/>
        <v>677709</v>
      </c>
      <c r="CD28" s="44" t="s">
        <v>41</v>
      </c>
      <c r="CE28" s="45">
        <v>0</v>
      </c>
      <c r="CF28" s="46">
        <v>0</v>
      </c>
      <c r="CG28" s="46">
        <v>0</v>
      </c>
      <c r="CH28" s="46">
        <v>0</v>
      </c>
      <c r="CI28" s="46">
        <v>0</v>
      </c>
      <c r="CJ28" s="46">
        <v>0</v>
      </c>
      <c r="CK28" s="48">
        <v>0</v>
      </c>
      <c r="CL28" s="47">
        <f t="shared" si="25"/>
        <v>0</v>
      </c>
      <c r="CM28" s="44" t="s">
        <v>41</v>
      </c>
      <c r="CN28" s="45">
        <v>0</v>
      </c>
      <c r="CO28" s="46">
        <v>0</v>
      </c>
      <c r="CP28" s="46">
        <v>0</v>
      </c>
      <c r="CQ28" s="46">
        <v>0</v>
      </c>
      <c r="CR28" s="46">
        <v>0</v>
      </c>
      <c r="CS28" s="46">
        <v>0</v>
      </c>
      <c r="CT28" s="48">
        <v>0</v>
      </c>
      <c r="CU28" s="47">
        <f t="shared" si="26"/>
        <v>0</v>
      </c>
      <c r="CV28" s="44" t="s">
        <v>41</v>
      </c>
      <c r="CW28" s="45">
        <v>281718</v>
      </c>
      <c r="CX28" s="46">
        <v>321047</v>
      </c>
      <c r="CY28" s="46">
        <v>164956</v>
      </c>
      <c r="CZ28" s="46">
        <v>508950</v>
      </c>
      <c r="DA28" s="46">
        <v>326080</v>
      </c>
      <c r="DB28" s="46">
        <v>581485</v>
      </c>
      <c r="DC28" s="48">
        <v>605160</v>
      </c>
      <c r="DD28" s="47">
        <f t="shared" si="27"/>
        <v>2789396</v>
      </c>
      <c r="DE28" s="44" t="s">
        <v>41</v>
      </c>
      <c r="DF28" s="45">
        <v>0</v>
      </c>
      <c r="DG28" s="46">
        <v>0</v>
      </c>
      <c r="DH28" s="46">
        <v>0</v>
      </c>
      <c r="DI28" s="46">
        <v>24552</v>
      </c>
      <c r="DJ28" s="46">
        <v>46728</v>
      </c>
      <c r="DK28" s="46">
        <v>0</v>
      </c>
      <c r="DL28" s="48">
        <v>0</v>
      </c>
      <c r="DM28" s="47">
        <f t="shared" si="28"/>
        <v>71280</v>
      </c>
      <c r="DN28" s="44" t="s">
        <v>41</v>
      </c>
      <c r="DO28" s="45">
        <v>29700</v>
      </c>
      <c r="DP28" s="46">
        <v>0</v>
      </c>
      <c r="DQ28" s="46">
        <v>42471</v>
      </c>
      <c r="DR28" s="46">
        <v>271476</v>
      </c>
      <c r="DS28" s="46">
        <v>22440</v>
      </c>
      <c r="DT28" s="46">
        <v>0</v>
      </c>
      <c r="DU28" s="48">
        <v>0</v>
      </c>
      <c r="DV28" s="47">
        <f t="shared" si="29"/>
        <v>366087</v>
      </c>
      <c r="DW28" s="44" t="s">
        <v>41</v>
      </c>
      <c r="DX28" s="45">
        <v>0</v>
      </c>
      <c r="DY28" s="46">
        <v>96237</v>
      </c>
      <c r="DZ28" s="46">
        <v>987115</v>
      </c>
      <c r="EA28" s="46">
        <v>921357</v>
      </c>
      <c r="EB28" s="46">
        <v>1226402</v>
      </c>
      <c r="EC28" s="46">
        <v>2211895</v>
      </c>
      <c r="ED28" s="48">
        <v>1245529</v>
      </c>
      <c r="EE28" s="47">
        <f t="shared" si="30"/>
        <v>6688535</v>
      </c>
      <c r="EF28" s="44" t="s">
        <v>41</v>
      </c>
      <c r="EG28" s="45">
        <v>254940</v>
      </c>
      <c r="EH28" s="46">
        <v>358180</v>
      </c>
      <c r="EI28" s="46">
        <v>1552027</v>
      </c>
      <c r="EJ28" s="46">
        <v>1100586</v>
      </c>
      <c r="EK28" s="46">
        <v>686680</v>
      </c>
      <c r="EL28" s="46">
        <v>788161</v>
      </c>
      <c r="EM28" s="48">
        <v>541582</v>
      </c>
      <c r="EN28" s="47">
        <f t="shared" si="31"/>
        <v>5282156</v>
      </c>
    </row>
    <row r="29" spans="1:144" s="2" customFormat="1" ht="15" customHeight="1" x14ac:dyDescent="0.15">
      <c r="A29" s="44" t="s">
        <v>42</v>
      </c>
      <c r="B29" s="45">
        <v>0</v>
      </c>
      <c r="C29" s="46">
        <v>0</v>
      </c>
      <c r="D29" s="46">
        <v>1248003</v>
      </c>
      <c r="E29" s="46">
        <v>1179471</v>
      </c>
      <c r="F29" s="46">
        <v>522649</v>
      </c>
      <c r="G29" s="46">
        <v>1195830</v>
      </c>
      <c r="H29" s="46">
        <v>1472481</v>
      </c>
      <c r="I29" s="47">
        <f t="shared" si="16"/>
        <v>5618434</v>
      </c>
      <c r="J29" s="44" t="s">
        <v>42</v>
      </c>
      <c r="K29" s="45">
        <v>0</v>
      </c>
      <c r="L29" s="46">
        <v>0</v>
      </c>
      <c r="M29" s="46">
        <v>0</v>
      </c>
      <c r="N29" s="46">
        <v>0</v>
      </c>
      <c r="O29" s="46">
        <v>0</v>
      </c>
      <c r="P29" s="46">
        <v>54090</v>
      </c>
      <c r="Q29" s="48">
        <v>201465</v>
      </c>
      <c r="R29" s="47">
        <f t="shared" si="17"/>
        <v>255555</v>
      </c>
      <c r="S29" s="44" t="s">
        <v>42</v>
      </c>
      <c r="T29" s="45">
        <v>60966</v>
      </c>
      <c r="U29" s="46">
        <v>107337</v>
      </c>
      <c r="V29" s="46">
        <v>146466</v>
      </c>
      <c r="W29" s="46">
        <v>228377</v>
      </c>
      <c r="X29" s="46">
        <v>9405</v>
      </c>
      <c r="Y29" s="46">
        <v>486066</v>
      </c>
      <c r="Z29" s="48">
        <v>676316</v>
      </c>
      <c r="AA29" s="47">
        <f t="shared" si="18"/>
        <v>1714933</v>
      </c>
      <c r="AB29" s="44" t="s">
        <v>42</v>
      </c>
      <c r="AC29" s="45">
        <v>0</v>
      </c>
      <c r="AD29" s="46">
        <v>80370</v>
      </c>
      <c r="AE29" s="46">
        <v>96498</v>
      </c>
      <c r="AF29" s="46">
        <v>72990</v>
      </c>
      <c r="AG29" s="46">
        <v>123453</v>
      </c>
      <c r="AH29" s="46">
        <v>41596</v>
      </c>
      <c r="AI29" s="48">
        <v>0</v>
      </c>
      <c r="AJ29" s="47">
        <f t="shared" si="19"/>
        <v>414907</v>
      </c>
      <c r="AK29" s="44" t="s">
        <v>42</v>
      </c>
      <c r="AL29" s="45">
        <v>4014.0000000000005</v>
      </c>
      <c r="AM29" s="46">
        <v>5382</v>
      </c>
      <c r="AN29" s="46">
        <v>60165</v>
      </c>
      <c r="AO29" s="46">
        <v>64647.999999999993</v>
      </c>
      <c r="AP29" s="46">
        <v>84969</v>
      </c>
      <c r="AQ29" s="46">
        <v>96409</v>
      </c>
      <c r="AR29" s="48">
        <v>54576</v>
      </c>
      <c r="AS29" s="47">
        <f t="shared" si="20"/>
        <v>370163</v>
      </c>
      <c r="AT29" s="44" t="s">
        <v>42</v>
      </c>
      <c r="AU29" s="45">
        <v>0</v>
      </c>
      <c r="AV29" s="46">
        <v>0</v>
      </c>
      <c r="AW29" s="46">
        <v>4159604.0000000005</v>
      </c>
      <c r="AX29" s="46">
        <v>2394637</v>
      </c>
      <c r="AY29" s="46">
        <v>1394058</v>
      </c>
      <c r="AZ29" s="46">
        <v>1570161</v>
      </c>
      <c r="BA29" s="48">
        <v>681213</v>
      </c>
      <c r="BB29" s="47">
        <f t="shared" si="21"/>
        <v>10199673</v>
      </c>
      <c r="BC29" s="44" t="s">
        <v>42</v>
      </c>
      <c r="BD29" s="45">
        <v>306171</v>
      </c>
      <c r="BE29" s="46">
        <v>535404</v>
      </c>
      <c r="BF29" s="46">
        <v>420881</v>
      </c>
      <c r="BG29" s="46">
        <v>1540258</v>
      </c>
      <c r="BH29" s="46">
        <v>307224</v>
      </c>
      <c r="BI29" s="46">
        <v>171460</v>
      </c>
      <c r="BJ29" s="48">
        <v>101790</v>
      </c>
      <c r="BK29" s="47">
        <f t="shared" si="22"/>
        <v>3383188</v>
      </c>
      <c r="BL29" s="44" t="s">
        <v>42</v>
      </c>
      <c r="BM29" s="45">
        <v>52767</v>
      </c>
      <c r="BN29" s="46">
        <v>22941</v>
      </c>
      <c r="BO29" s="46">
        <v>834452</v>
      </c>
      <c r="BP29" s="46">
        <v>1069794</v>
      </c>
      <c r="BQ29" s="46">
        <v>1093050</v>
      </c>
      <c r="BR29" s="46">
        <v>1618659</v>
      </c>
      <c r="BS29" s="48">
        <v>1127799</v>
      </c>
      <c r="BT29" s="47">
        <f t="shared" si="23"/>
        <v>5819462</v>
      </c>
      <c r="BU29" s="44" t="s">
        <v>42</v>
      </c>
      <c r="BV29" s="45">
        <v>0</v>
      </c>
      <c r="BW29" s="46">
        <v>58230</v>
      </c>
      <c r="BX29" s="46">
        <v>0</v>
      </c>
      <c r="BY29" s="46">
        <v>350946</v>
      </c>
      <c r="BZ29" s="46">
        <v>159498</v>
      </c>
      <c r="CA29" s="46">
        <v>309069</v>
      </c>
      <c r="CB29" s="48">
        <v>208125</v>
      </c>
      <c r="CC29" s="47">
        <f t="shared" si="24"/>
        <v>1085868</v>
      </c>
      <c r="CD29" s="44" t="s">
        <v>42</v>
      </c>
      <c r="CE29" s="45">
        <v>0</v>
      </c>
      <c r="CF29" s="46">
        <v>0</v>
      </c>
      <c r="CG29" s="46">
        <v>0</v>
      </c>
      <c r="CH29" s="46">
        <v>0</v>
      </c>
      <c r="CI29" s="46">
        <v>0</v>
      </c>
      <c r="CJ29" s="46">
        <v>0</v>
      </c>
      <c r="CK29" s="48">
        <v>0</v>
      </c>
      <c r="CL29" s="47">
        <f t="shared" si="25"/>
        <v>0</v>
      </c>
      <c r="CM29" s="44" t="s">
        <v>42</v>
      </c>
      <c r="CN29" s="45">
        <v>0</v>
      </c>
      <c r="CO29" s="46">
        <v>0</v>
      </c>
      <c r="CP29" s="46">
        <v>0</v>
      </c>
      <c r="CQ29" s="46">
        <v>0</v>
      </c>
      <c r="CR29" s="46">
        <v>0</v>
      </c>
      <c r="CS29" s="46">
        <v>0</v>
      </c>
      <c r="CT29" s="48">
        <v>0</v>
      </c>
      <c r="CU29" s="47">
        <f t="shared" si="26"/>
        <v>0</v>
      </c>
      <c r="CV29" s="44" t="s">
        <v>42</v>
      </c>
      <c r="CW29" s="45">
        <v>114993</v>
      </c>
      <c r="CX29" s="46">
        <v>191831</v>
      </c>
      <c r="CY29" s="46">
        <v>171621</v>
      </c>
      <c r="CZ29" s="46">
        <v>386637</v>
      </c>
      <c r="DA29" s="46">
        <v>221413</v>
      </c>
      <c r="DB29" s="46">
        <v>331559</v>
      </c>
      <c r="DC29" s="48">
        <v>438012</v>
      </c>
      <c r="DD29" s="47">
        <f t="shared" si="27"/>
        <v>1856066</v>
      </c>
      <c r="DE29" s="44" t="s">
        <v>42</v>
      </c>
      <c r="DF29" s="45">
        <v>22671</v>
      </c>
      <c r="DG29" s="46">
        <v>63000</v>
      </c>
      <c r="DH29" s="46">
        <v>9000</v>
      </c>
      <c r="DI29" s="46">
        <v>0</v>
      </c>
      <c r="DJ29" s="46">
        <v>53820</v>
      </c>
      <c r="DK29" s="46">
        <v>49553</v>
      </c>
      <c r="DL29" s="48">
        <v>0</v>
      </c>
      <c r="DM29" s="47">
        <f t="shared" si="28"/>
        <v>198044</v>
      </c>
      <c r="DN29" s="44" t="s">
        <v>42</v>
      </c>
      <c r="DO29" s="45">
        <v>0</v>
      </c>
      <c r="DP29" s="46">
        <v>40590</v>
      </c>
      <c r="DQ29" s="46">
        <v>94432</v>
      </c>
      <c r="DR29" s="46">
        <v>63000</v>
      </c>
      <c r="DS29" s="46">
        <v>0</v>
      </c>
      <c r="DT29" s="46">
        <v>0</v>
      </c>
      <c r="DU29" s="48">
        <v>0</v>
      </c>
      <c r="DV29" s="47">
        <f t="shared" si="29"/>
        <v>198022</v>
      </c>
      <c r="DW29" s="44" t="s">
        <v>42</v>
      </c>
      <c r="DX29" s="45">
        <v>119700</v>
      </c>
      <c r="DY29" s="46">
        <v>290385</v>
      </c>
      <c r="DZ29" s="46">
        <v>815489</v>
      </c>
      <c r="EA29" s="46">
        <v>183501</v>
      </c>
      <c r="EB29" s="46">
        <v>619325</v>
      </c>
      <c r="EC29" s="46">
        <v>0</v>
      </c>
      <c r="ED29" s="48">
        <v>244854</v>
      </c>
      <c r="EE29" s="47">
        <f t="shared" si="30"/>
        <v>2273254</v>
      </c>
      <c r="EF29" s="44" t="s">
        <v>42</v>
      </c>
      <c r="EG29" s="45">
        <v>163540</v>
      </c>
      <c r="EH29" s="46">
        <v>160700</v>
      </c>
      <c r="EI29" s="46">
        <v>1288696</v>
      </c>
      <c r="EJ29" s="46">
        <v>884752</v>
      </c>
      <c r="EK29" s="46">
        <v>402338</v>
      </c>
      <c r="EL29" s="46">
        <v>624416</v>
      </c>
      <c r="EM29" s="48">
        <v>423734</v>
      </c>
      <c r="EN29" s="47">
        <f t="shared" si="31"/>
        <v>3948176</v>
      </c>
    </row>
    <row r="30" spans="1:144" s="2" customFormat="1" ht="15" customHeight="1" x14ac:dyDescent="0.15">
      <c r="A30" s="44" t="s">
        <v>43</v>
      </c>
      <c r="B30" s="45">
        <v>0</v>
      </c>
      <c r="C30" s="46">
        <v>0</v>
      </c>
      <c r="D30" s="46">
        <v>5018128</v>
      </c>
      <c r="E30" s="46">
        <v>6800226</v>
      </c>
      <c r="F30" s="46">
        <v>7802789</v>
      </c>
      <c r="G30" s="46">
        <v>7166889</v>
      </c>
      <c r="H30" s="46">
        <v>9471194</v>
      </c>
      <c r="I30" s="47">
        <f t="shared" si="16"/>
        <v>36259226</v>
      </c>
      <c r="J30" s="44" t="s">
        <v>43</v>
      </c>
      <c r="K30" s="45">
        <v>0</v>
      </c>
      <c r="L30" s="46">
        <v>0</v>
      </c>
      <c r="M30" s="46">
        <v>0</v>
      </c>
      <c r="N30" s="46">
        <v>0</v>
      </c>
      <c r="O30" s="46">
        <v>13779</v>
      </c>
      <c r="P30" s="46">
        <v>71370</v>
      </c>
      <c r="Q30" s="48">
        <v>118953</v>
      </c>
      <c r="R30" s="47">
        <f t="shared" si="17"/>
        <v>204102</v>
      </c>
      <c r="S30" s="44" t="s">
        <v>43</v>
      </c>
      <c r="T30" s="45">
        <v>726567</v>
      </c>
      <c r="U30" s="46">
        <v>1697980</v>
      </c>
      <c r="V30" s="46">
        <v>2072885.0000000002</v>
      </c>
      <c r="W30" s="46">
        <v>2743115</v>
      </c>
      <c r="X30" s="46">
        <v>1724820</v>
      </c>
      <c r="Y30" s="46">
        <v>1758615</v>
      </c>
      <c r="Z30" s="48">
        <v>1563679</v>
      </c>
      <c r="AA30" s="47">
        <f t="shared" si="18"/>
        <v>12287661</v>
      </c>
      <c r="AB30" s="44" t="s">
        <v>43</v>
      </c>
      <c r="AC30" s="45">
        <v>0</v>
      </c>
      <c r="AD30" s="46">
        <v>0</v>
      </c>
      <c r="AE30" s="46">
        <v>68721</v>
      </c>
      <c r="AF30" s="46">
        <v>0</v>
      </c>
      <c r="AG30" s="46">
        <v>52164</v>
      </c>
      <c r="AH30" s="46">
        <v>50787</v>
      </c>
      <c r="AI30" s="48">
        <v>0</v>
      </c>
      <c r="AJ30" s="47">
        <f t="shared" si="19"/>
        <v>171672</v>
      </c>
      <c r="AK30" s="44" t="s">
        <v>43</v>
      </c>
      <c r="AL30" s="45">
        <v>0</v>
      </c>
      <c r="AM30" s="46">
        <v>0</v>
      </c>
      <c r="AN30" s="46">
        <v>184743</v>
      </c>
      <c r="AO30" s="46">
        <v>154555</v>
      </c>
      <c r="AP30" s="46">
        <v>83862</v>
      </c>
      <c r="AQ30" s="46">
        <v>116649</v>
      </c>
      <c r="AR30" s="48">
        <v>87165</v>
      </c>
      <c r="AS30" s="47">
        <f t="shared" si="20"/>
        <v>626974</v>
      </c>
      <c r="AT30" s="44" t="s">
        <v>43</v>
      </c>
      <c r="AU30" s="45">
        <v>0</v>
      </c>
      <c r="AV30" s="46">
        <v>0</v>
      </c>
      <c r="AW30" s="46">
        <v>3094797</v>
      </c>
      <c r="AX30" s="46">
        <v>2903804</v>
      </c>
      <c r="AY30" s="46">
        <v>2788843</v>
      </c>
      <c r="AZ30" s="46">
        <v>2068364.9999999998</v>
      </c>
      <c r="BA30" s="48">
        <v>857158</v>
      </c>
      <c r="BB30" s="47">
        <f t="shared" si="21"/>
        <v>11712967</v>
      </c>
      <c r="BC30" s="44" t="s">
        <v>43</v>
      </c>
      <c r="BD30" s="45">
        <v>710844</v>
      </c>
      <c r="BE30" s="46">
        <v>1889455</v>
      </c>
      <c r="BF30" s="46">
        <v>3119427</v>
      </c>
      <c r="BG30" s="46">
        <v>2143204</v>
      </c>
      <c r="BH30" s="46">
        <v>1922655</v>
      </c>
      <c r="BI30" s="46">
        <v>1179219</v>
      </c>
      <c r="BJ30" s="48">
        <v>559647</v>
      </c>
      <c r="BK30" s="47">
        <f t="shared" si="22"/>
        <v>11524451</v>
      </c>
      <c r="BL30" s="44" t="s">
        <v>43</v>
      </c>
      <c r="BM30" s="45">
        <v>0</v>
      </c>
      <c r="BN30" s="46">
        <v>123045</v>
      </c>
      <c r="BO30" s="46">
        <v>447633</v>
      </c>
      <c r="BP30" s="46">
        <v>926472</v>
      </c>
      <c r="BQ30" s="46">
        <v>2145096</v>
      </c>
      <c r="BR30" s="46">
        <v>718299</v>
      </c>
      <c r="BS30" s="48">
        <v>631080</v>
      </c>
      <c r="BT30" s="47">
        <f t="shared" si="23"/>
        <v>4991625</v>
      </c>
      <c r="BU30" s="44" t="s">
        <v>43</v>
      </c>
      <c r="BV30" s="45">
        <v>0</v>
      </c>
      <c r="BW30" s="46">
        <v>10800</v>
      </c>
      <c r="BX30" s="46">
        <v>18270</v>
      </c>
      <c r="BY30" s="46">
        <v>411347</v>
      </c>
      <c r="BZ30" s="46">
        <v>784395</v>
      </c>
      <c r="CA30" s="46">
        <v>569016</v>
      </c>
      <c r="CB30" s="48">
        <v>342027</v>
      </c>
      <c r="CC30" s="47">
        <f t="shared" si="24"/>
        <v>2135855</v>
      </c>
      <c r="CD30" s="44" t="s">
        <v>43</v>
      </c>
      <c r="CE30" s="45">
        <v>0</v>
      </c>
      <c r="CF30" s="46">
        <v>0</v>
      </c>
      <c r="CG30" s="46">
        <v>0</v>
      </c>
      <c r="CH30" s="46">
        <v>0</v>
      </c>
      <c r="CI30" s="46">
        <v>0</v>
      </c>
      <c r="CJ30" s="46">
        <v>0</v>
      </c>
      <c r="CK30" s="48">
        <v>0</v>
      </c>
      <c r="CL30" s="47">
        <f t="shared" si="25"/>
        <v>0</v>
      </c>
      <c r="CM30" s="44" t="s">
        <v>43</v>
      </c>
      <c r="CN30" s="45">
        <v>0</v>
      </c>
      <c r="CO30" s="46">
        <v>0</v>
      </c>
      <c r="CP30" s="46">
        <v>0</v>
      </c>
      <c r="CQ30" s="46">
        <v>0</v>
      </c>
      <c r="CR30" s="46">
        <v>476762</v>
      </c>
      <c r="CS30" s="46">
        <v>336510</v>
      </c>
      <c r="CT30" s="48">
        <v>16020</v>
      </c>
      <c r="CU30" s="47">
        <f t="shared" si="26"/>
        <v>829292</v>
      </c>
      <c r="CV30" s="44" t="s">
        <v>43</v>
      </c>
      <c r="CW30" s="45">
        <v>268884</v>
      </c>
      <c r="CX30" s="46">
        <v>812981</v>
      </c>
      <c r="CY30" s="46">
        <v>626736</v>
      </c>
      <c r="CZ30" s="46">
        <v>1701828</v>
      </c>
      <c r="DA30" s="46">
        <v>1491496</v>
      </c>
      <c r="DB30" s="46">
        <v>1384029</v>
      </c>
      <c r="DC30" s="48">
        <v>1444013</v>
      </c>
      <c r="DD30" s="47">
        <f t="shared" si="27"/>
        <v>7729967</v>
      </c>
      <c r="DE30" s="44" t="s">
        <v>43</v>
      </c>
      <c r="DF30" s="45">
        <v>66528</v>
      </c>
      <c r="DG30" s="46">
        <v>39996</v>
      </c>
      <c r="DH30" s="46">
        <v>68310</v>
      </c>
      <c r="DI30" s="46">
        <v>115720</v>
      </c>
      <c r="DJ30" s="46">
        <v>66060</v>
      </c>
      <c r="DK30" s="46">
        <v>133200</v>
      </c>
      <c r="DL30" s="48">
        <v>63360</v>
      </c>
      <c r="DM30" s="47">
        <f t="shared" si="28"/>
        <v>553174</v>
      </c>
      <c r="DN30" s="44" t="s">
        <v>43</v>
      </c>
      <c r="DO30" s="45">
        <v>187766</v>
      </c>
      <c r="DP30" s="46">
        <v>293408</v>
      </c>
      <c r="DQ30" s="46">
        <v>144837</v>
      </c>
      <c r="DR30" s="46">
        <v>23958</v>
      </c>
      <c r="DS30" s="46">
        <v>77220</v>
      </c>
      <c r="DT30" s="46">
        <v>34650</v>
      </c>
      <c r="DU30" s="48">
        <v>0</v>
      </c>
      <c r="DV30" s="47">
        <f t="shared" si="29"/>
        <v>761839</v>
      </c>
      <c r="DW30" s="44" t="s">
        <v>43</v>
      </c>
      <c r="DX30" s="45">
        <v>53442</v>
      </c>
      <c r="DY30" s="46">
        <v>98514</v>
      </c>
      <c r="DZ30" s="46">
        <v>2449266</v>
      </c>
      <c r="EA30" s="46">
        <v>1793991</v>
      </c>
      <c r="EB30" s="46">
        <v>1944000</v>
      </c>
      <c r="EC30" s="46">
        <v>2991879</v>
      </c>
      <c r="ED30" s="48">
        <v>451971</v>
      </c>
      <c r="EE30" s="47">
        <f t="shared" si="30"/>
        <v>9783063</v>
      </c>
      <c r="EF30" s="44" t="s">
        <v>43</v>
      </c>
      <c r="EG30" s="45">
        <v>408220</v>
      </c>
      <c r="EH30" s="46">
        <v>701840</v>
      </c>
      <c r="EI30" s="46">
        <v>3601706</v>
      </c>
      <c r="EJ30" s="46">
        <v>2818851</v>
      </c>
      <c r="EK30" s="46">
        <v>2334328</v>
      </c>
      <c r="EL30" s="46">
        <v>1631680</v>
      </c>
      <c r="EM30" s="48">
        <v>1223187</v>
      </c>
      <c r="EN30" s="47">
        <f t="shared" si="31"/>
        <v>12719812</v>
      </c>
    </row>
    <row r="31" spans="1:144" s="2" customFormat="1" ht="15" customHeight="1" x14ac:dyDescent="0.15">
      <c r="A31" s="44" t="s">
        <v>44</v>
      </c>
      <c r="B31" s="45">
        <v>0</v>
      </c>
      <c r="C31" s="46">
        <v>0</v>
      </c>
      <c r="D31" s="46">
        <v>1675969</v>
      </c>
      <c r="E31" s="46">
        <v>4069806</v>
      </c>
      <c r="F31" s="46">
        <v>3408867</v>
      </c>
      <c r="G31" s="46">
        <v>4097768</v>
      </c>
      <c r="H31" s="46">
        <v>6411549</v>
      </c>
      <c r="I31" s="47">
        <f t="shared" si="16"/>
        <v>19663959</v>
      </c>
      <c r="J31" s="44" t="s">
        <v>44</v>
      </c>
      <c r="K31" s="45">
        <v>0</v>
      </c>
      <c r="L31" s="46">
        <v>0</v>
      </c>
      <c r="M31" s="46">
        <v>0</v>
      </c>
      <c r="N31" s="46">
        <v>0</v>
      </c>
      <c r="O31" s="46">
        <v>23787</v>
      </c>
      <c r="P31" s="46">
        <v>0</v>
      </c>
      <c r="Q31" s="48">
        <v>35685</v>
      </c>
      <c r="R31" s="47">
        <f t="shared" si="17"/>
        <v>59472</v>
      </c>
      <c r="S31" s="44" t="s">
        <v>44</v>
      </c>
      <c r="T31" s="45">
        <v>596466</v>
      </c>
      <c r="U31" s="46">
        <v>1215972</v>
      </c>
      <c r="V31" s="46">
        <v>865388</v>
      </c>
      <c r="W31" s="46">
        <v>1504795</v>
      </c>
      <c r="X31" s="46">
        <v>1293145</v>
      </c>
      <c r="Y31" s="46">
        <v>1187685</v>
      </c>
      <c r="Z31" s="48">
        <v>1311598</v>
      </c>
      <c r="AA31" s="47">
        <f t="shared" si="18"/>
        <v>7975049</v>
      </c>
      <c r="AB31" s="44" t="s">
        <v>44</v>
      </c>
      <c r="AC31" s="45">
        <v>31824</v>
      </c>
      <c r="AD31" s="46">
        <v>0</v>
      </c>
      <c r="AE31" s="46">
        <v>37584</v>
      </c>
      <c r="AF31" s="46">
        <v>9396</v>
      </c>
      <c r="AG31" s="46">
        <v>0</v>
      </c>
      <c r="AH31" s="46">
        <v>0</v>
      </c>
      <c r="AI31" s="48">
        <v>0</v>
      </c>
      <c r="AJ31" s="47">
        <f t="shared" si="19"/>
        <v>78804</v>
      </c>
      <c r="AK31" s="44" t="s">
        <v>44</v>
      </c>
      <c r="AL31" s="45">
        <v>0</v>
      </c>
      <c r="AM31" s="46">
        <v>12733</v>
      </c>
      <c r="AN31" s="46">
        <v>15471</v>
      </c>
      <c r="AO31" s="46">
        <v>68841</v>
      </c>
      <c r="AP31" s="46">
        <v>53847</v>
      </c>
      <c r="AQ31" s="46">
        <v>70586</v>
      </c>
      <c r="AR31" s="48">
        <v>95907</v>
      </c>
      <c r="AS31" s="47">
        <f t="shared" si="20"/>
        <v>317385</v>
      </c>
      <c r="AT31" s="44" t="s">
        <v>44</v>
      </c>
      <c r="AU31" s="45">
        <v>0</v>
      </c>
      <c r="AV31" s="46">
        <v>0</v>
      </c>
      <c r="AW31" s="46">
        <v>1961712</v>
      </c>
      <c r="AX31" s="46">
        <v>3135428</v>
      </c>
      <c r="AY31" s="46">
        <v>3363057</v>
      </c>
      <c r="AZ31" s="46">
        <v>2991429</v>
      </c>
      <c r="BA31" s="48">
        <v>1569756</v>
      </c>
      <c r="BB31" s="47">
        <f t="shared" si="21"/>
        <v>13021382</v>
      </c>
      <c r="BC31" s="44" t="s">
        <v>44</v>
      </c>
      <c r="BD31" s="45">
        <v>44721</v>
      </c>
      <c r="BE31" s="46">
        <v>88910</v>
      </c>
      <c r="BF31" s="46">
        <v>147879</v>
      </c>
      <c r="BG31" s="46">
        <v>135099</v>
      </c>
      <c r="BH31" s="46">
        <v>181512</v>
      </c>
      <c r="BI31" s="46">
        <v>72306</v>
      </c>
      <c r="BJ31" s="48">
        <v>107595</v>
      </c>
      <c r="BK31" s="47">
        <f t="shared" si="22"/>
        <v>778022</v>
      </c>
      <c r="BL31" s="44" t="s">
        <v>44</v>
      </c>
      <c r="BM31" s="45">
        <v>0</v>
      </c>
      <c r="BN31" s="46">
        <v>21717</v>
      </c>
      <c r="BO31" s="46">
        <v>442368</v>
      </c>
      <c r="BP31" s="46">
        <v>541523</v>
      </c>
      <c r="BQ31" s="46">
        <v>1354482</v>
      </c>
      <c r="BR31" s="46">
        <v>1502143</v>
      </c>
      <c r="BS31" s="48">
        <v>410184</v>
      </c>
      <c r="BT31" s="47">
        <f t="shared" si="23"/>
        <v>4272417</v>
      </c>
      <c r="BU31" s="44" t="s">
        <v>44</v>
      </c>
      <c r="BV31" s="45">
        <v>0</v>
      </c>
      <c r="BW31" s="46">
        <v>0</v>
      </c>
      <c r="BX31" s="46">
        <v>0</v>
      </c>
      <c r="BY31" s="46">
        <v>169506</v>
      </c>
      <c r="BZ31" s="46">
        <v>29376</v>
      </c>
      <c r="CA31" s="46">
        <v>20178</v>
      </c>
      <c r="CB31" s="48">
        <v>153342</v>
      </c>
      <c r="CC31" s="47">
        <f t="shared" si="24"/>
        <v>372402</v>
      </c>
      <c r="CD31" s="44" t="s">
        <v>44</v>
      </c>
      <c r="CE31" s="45">
        <v>0</v>
      </c>
      <c r="CF31" s="46">
        <v>0</v>
      </c>
      <c r="CG31" s="46">
        <v>0</v>
      </c>
      <c r="CH31" s="46">
        <v>0</v>
      </c>
      <c r="CI31" s="46">
        <v>0</v>
      </c>
      <c r="CJ31" s="46">
        <v>0</v>
      </c>
      <c r="CK31" s="48">
        <v>0</v>
      </c>
      <c r="CL31" s="47">
        <f t="shared" si="25"/>
        <v>0</v>
      </c>
      <c r="CM31" s="44" t="s">
        <v>44</v>
      </c>
      <c r="CN31" s="45">
        <v>0</v>
      </c>
      <c r="CO31" s="46">
        <v>0</v>
      </c>
      <c r="CP31" s="46">
        <v>0</v>
      </c>
      <c r="CQ31" s="46">
        <v>0</v>
      </c>
      <c r="CR31" s="46">
        <v>0</v>
      </c>
      <c r="CS31" s="46">
        <v>0</v>
      </c>
      <c r="CT31" s="48">
        <v>0</v>
      </c>
      <c r="CU31" s="47">
        <f t="shared" si="26"/>
        <v>0</v>
      </c>
      <c r="CV31" s="44" t="s">
        <v>44</v>
      </c>
      <c r="CW31" s="45">
        <v>202500</v>
      </c>
      <c r="CX31" s="46">
        <v>320524</v>
      </c>
      <c r="CY31" s="46">
        <v>170602</v>
      </c>
      <c r="CZ31" s="46">
        <v>914678</v>
      </c>
      <c r="DA31" s="46">
        <v>799910</v>
      </c>
      <c r="DB31" s="46">
        <v>954944</v>
      </c>
      <c r="DC31" s="48">
        <v>930494</v>
      </c>
      <c r="DD31" s="47">
        <f t="shared" si="27"/>
        <v>4293652</v>
      </c>
      <c r="DE31" s="44" t="s">
        <v>44</v>
      </c>
      <c r="DF31" s="45">
        <v>73386</v>
      </c>
      <c r="DG31" s="46">
        <v>25344</v>
      </c>
      <c r="DH31" s="46">
        <v>16200</v>
      </c>
      <c r="DI31" s="46">
        <v>28440</v>
      </c>
      <c r="DJ31" s="46">
        <v>120420</v>
      </c>
      <c r="DK31" s="46">
        <v>0</v>
      </c>
      <c r="DL31" s="48">
        <v>19670</v>
      </c>
      <c r="DM31" s="47">
        <f t="shared" si="28"/>
        <v>283460</v>
      </c>
      <c r="DN31" s="44" t="s">
        <v>44</v>
      </c>
      <c r="DO31" s="45">
        <v>0</v>
      </c>
      <c r="DP31" s="46">
        <v>21285</v>
      </c>
      <c r="DQ31" s="46">
        <v>19998</v>
      </c>
      <c r="DR31" s="46">
        <v>400356</v>
      </c>
      <c r="DS31" s="46">
        <v>0</v>
      </c>
      <c r="DT31" s="46">
        <v>0</v>
      </c>
      <c r="DU31" s="48">
        <v>0</v>
      </c>
      <c r="DV31" s="47">
        <f t="shared" si="29"/>
        <v>441639</v>
      </c>
      <c r="DW31" s="44" t="s">
        <v>44</v>
      </c>
      <c r="DX31" s="45">
        <v>0</v>
      </c>
      <c r="DY31" s="46">
        <v>221229</v>
      </c>
      <c r="DZ31" s="46">
        <v>670689</v>
      </c>
      <c r="EA31" s="46">
        <v>678465</v>
      </c>
      <c r="EB31" s="46">
        <v>408348</v>
      </c>
      <c r="EC31" s="46">
        <v>571342</v>
      </c>
      <c r="ED31" s="48">
        <v>724131</v>
      </c>
      <c r="EE31" s="47">
        <f t="shared" si="30"/>
        <v>3274204</v>
      </c>
      <c r="EF31" s="44" t="s">
        <v>44</v>
      </c>
      <c r="EG31" s="45">
        <v>218160</v>
      </c>
      <c r="EH31" s="46">
        <v>392120</v>
      </c>
      <c r="EI31" s="46">
        <v>1125030</v>
      </c>
      <c r="EJ31" s="46">
        <v>1705300</v>
      </c>
      <c r="EK31" s="46">
        <v>1388820</v>
      </c>
      <c r="EL31" s="46">
        <v>1089630</v>
      </c>
      <c r="EM31" s="48">
        <v>854319</v>
      </c>
      <c r="EN31" s="47">
        <f t="shared" si="31"/>
        <v>6773379</v>
      </c>
    </row>
    <row r="32" spans="1:144" s="2" customFormat="1" ht="15" customHeight="1" x14ac:dyDescent="0.15">
      <c r="A32" s="44" t="s">
        <v>45</v>
      </c>
      <c r="B32" s="45">
        <v>0</v>
      </c>
      <c r="C32" s="46">
        <v>0</v>
      </c>
      <c r="D32" s="46">
        <v>882206</v>
      </c>
      <c r="E32" s="46">
        <v>912471</v>
      </c>
      <c r="F32" s="46">
        <v>1086402</v>
      </c>
      <c r="G32" s="46">
        <v>634532</v>
      </c>
      <c r="H32" s="46">
        <v>917316</v>
      </c>
      <c r="I32" s="47">
        <f t="shared" si="16"/>
        <v>4432927</v>
      </c>
      <c r="J32" s="44" t="s">
        <v>45</v>
      </c>
      <c r="K32" s="45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8">
        <v>0</v>
      </c>
      <c r="R32" s="47">
        <f t="shared" si="17"/>
        <v>0</v>
      </c>
      <c r="S32" s="44" t="s">
        <v>45</v>
      </c>
      <c r="T32" s="45">
        <v>228564</v>
      </c>
      <c r="U32" s="46">
        <v>312093</v>
      </c>
      <c r="V32" s="46">
        <v>433956</v>
      </c>
      <c r="W32" s="46">
        <v>624733</v>
      </c>
      <c r="X32" s="46">
        <v>491568</v>
      </c>
      <c r="Y32" s="46">
        <v>415350</v>
      </c>
      <c r="Z32" s="48">
        <v>67986</v>
      </c>
      <c r="AA32" s="47">
        <f t="shared" si="18"/>
        <v>2574250</v>
      </c>
      <c r="AB32" s="44" t="s">
        <v>45</v>
      </c>
      <c r="AC32" s="45">
        <v>0</v>
      </c>
      <c r="AD32" s="46">
        <v>0</v>
      </c>
      <c r="AE32" s="46">
        <v>45053</v>
      </c>
      <c r="AF32" s="46">
        <v>0</v>
      </c>
      <c r="AG32" s="46">
        <v>0</v>
      </c>
      <c r="AH32" s="46">
        <v>0</v>
      </c>
      <c r="AI32" s="48">
        <v>0</v>
      </c>
      <c r="AJ32" s="47">
        <f t="shared" si="19"/>
        <v>45053</v>
      </c>
      <c r="AK32" s="44" t="s">
        <v>45</v>
      </c>
      <c r="AL32" s="45">
        <v>14445</v>
      </c>
      <c r="AM32" s="46">
        <v>0</v>
      </c>
      <c r="AN32" s="46">
        <v>6156</v>
      </c>
      <c r="AO32" s="46">
        <v>33129</v>
      </c>
      <c r="AP32" s="46">
        <v>44847</v>
      </c>
      <c r="AQ32" s="46">
        <v>0</v>
      </c>
      <c r="AR32" s="48">
        <v>0</v>
      </c>
      <c r="AS32" s="47">
        <f t="shared" si="20"/>
        <v>98577</v>
      </c>
      <c r="AT32" s="44" t="s">
        <v>45</v>
      </c>
      <c r="AU32" s="45">
        <v>0</v>
      </c>
      <c r="AV32" s="46">
        <v>0</v>
      </c>
      <c r="AW32" s="46">
        <v>1301579</v>
      </c>
      <c r="AX32" s="46">
        <v>991489</v>
      </c>
      <c r="AY32" s="46">
        <v>1550262</v>
      </c>
      <c r="AZ32" s="46">
        <v>594357</v>
      </c>
      <c r="BA32" s="48">
        <v>396252</v>
      </c>
      <c r="BB32" s="47">
        <f t="shared" si="21"/>
        <v>4833939</v>
      </c>
      <c r="BC32" s="44" t="s">
        <v>45</v>
      </c>
      <c r="BD32" s="45">
        <v>92637</v>
      </c>
      <c r="BE32" s="46">
        <v>166086</v>
      </c>
      <c r="BF32" s="46">
        <v>342787</v>
      </c>
      <c r="BG32" s="46">
        <v>232371</v>
      </c>
      <c r="BH32" s="46">
        <v>313164</v>
      </c>
      <c r="BI32" s="46">
        <v>104208</v>
      </c>
      <c r="BJ32" s="48">
        <v>0</v>
      </c>
      <c r="BK32" s="47">
        <f t="shared" si="22"/>
        <v>1251253</v>
      </c>
      <c r="BL32" s="44" t="s">
        <v>45</v>
      </c>
      <c r="BM32" s="45">
        <v>0</v>
      </c>
      <c r="BN32" s="46">
        <v>0</v>
      </c>
      <c r="BO32" s="46">
        <v>103950</v>
      </c>
      <c r="BP32" s="46">
        <v>122454</v>
      </c>
      <c r="BQ32" s="46">
        <v>786942</v>
      </c>
      <c r="BR32" s="46">
        <v>165114</v>
      </c>
      <c r="BS32" s="48">
        <v>49365</v>
      </c>
      <c r="BT32" s="47">
        <f t="shared" si="23"/>
        <v>1227825</v>
      </c>
      <c r="BU32" s="44" t="s">
        <v>45</v>
      </c>
      <c r="BV32" s="45">
        <v>0</v>
      </c>
      <c r="BW32" s="46">
        <v>0</v>
      </c>
      <c r="BX32" s="46">
        <v>22032</v>
      </c>
      <c r="BY32" s="46">
        <v>323379</v>
      </c>
      <c r="BZ32" s="46">
        <v>0</v>
      </c>
      <c r="CA32" s="46">
        <v>74385</v>
      </c>
      <c r="CB32" s="48">
        <v>0</v>
      </c>
      <c r="CC32" s="47">
        <f t="shared" si="24"/>
        <v>419796</v>
      </c>
      <c r="CD32" s="44" t="s">
        <v>45</v>
      </c>
      <c r="CE32" s="45">
        <v>0</v>
      </c>
      <c r="CF32" s="46">
        <v>0</v>
      </c>
      <c r="CG32" s="46">
        <v>0</v>
      </c>
      <c r="CH32" s="46">
        <v>0</v>
      </c>
      <c r="CI32" s="46">
        <v>0</v>
      </c>
      <c r="CJ32" s="46">
        <v>0</v>
      </c>
      <c r="CK32" s="48">
        <v>0</v>
      </c>
      <c r="CL32" s="47">
        <f t="shared" si="25"/>
        <v>0</v>
      </c>
      <c r="CM32" s="44" t="s">
        <v>45</v>
      </c>
      <c r="CN32" s="45">
        <v>0</v>
      </c>
      <c r="CO32" s="46">
        <v>0</v>
      </c>
      <c r="CP32" s="46">
        <v>0</v>
      </c>
      <c r="CQ32" s="46">
        <v>0</v>
      </c>
      <c r="CR32" s="46">
        <v>0</v>
      </c>
      <c r="CS32" s="46">
        <v>0</v>
      </c>
      <c r="CT32" s="48">
        <v>0</v>
      </c>
      <c r="CU32" s="47">
        <f t="shared" si="26"/>
        <v>0</v>
      </c>
      <c r="CV32" s="44" t="s">
        <v>45</v>
      </c>
      <c r="CW32" s="45">
        <v>199044</v>
      </c>
      <c r="CX32" s="46">
        <v>148419</v>
      </c>
      <c r="CY32" s="46">
        <v>254694</v>
      </c>
      <c r="CZ32" s="46">
        <v>489978</v>
      </c>
      <c r="DA32" s="46">
        <v>306008</v>
      </c>
      <c r="DB32" s="46">
        <v>250790</v>
      </c>
      <c r="DC32" s="48">
        <v>127908</v>
      </c>
      <c r="DD32" s="47">
        <f t="shared" si="27"/>
        <v>1776841</v>
      </c>
      <c r="DE32" s="44" t="s">
        <v>45</v>
      </c>
      <c r="DF32" s="45">
        <v>0</v>
      </c>
      <c r="DG32" s="46">
        <v>42379</v>
      </c>
      <c r="DH32" s="46">
        <v>90000</v>
      </c>
      <c r="DI32" s="46">
        <v>0</v>
      </c>
      <c r="DJ32" s="46">
        <v>0</v>
      </c>
      <c r="DK32" s="46">
        <v>0</v>
      </c>
      <c r="DL32" s="48">
        <v>0</v>
      </c>
      <c r="DM32" s="47">
        <f t="shared" si="28"/>
        <v>132379</v>
      </c>
      <c r="DN32" s="44" t="s">
        <v>45</v>
      </c>
      <c r="DO32" s="45">
        <v>0</v>
      </c>
      <c r="DP32" s="46">
        <v>0</v>
      </c>
      <c r="DQ32" s="46">
        <v>45599</v>
      </c>
      <c r="DR32" s="46">
        <v>0</v>
      </c>
      <c r="DS32" s="46">
        <v>0</v>
      </c>
      <c r="DT32" s="46">
        <v>0</v>
      </c>
      <c r="DU32" s="48">
        <v>0</v>
      </c>
      <c r="DV32" s="47">
        <f t="shared" si="29"/>
        <v>45599</v>
      </c>
      <c r="DW32" s="44" t="s">
        <v>45</v>
      </c>
      <c r="DX32" s="45">
        <v>0</v>
      </c>
      <c r="DY32" s="46">
        <v>0</v>
      </c>
      <c r="DZ32" s="46">
        <v>647361</v>
      </c>
      <c r="EA32" s="46">
        <v>185774</v>
      </c>
      <c r="EB32" s="46">
        <v>1215958</v>
      </c>
      <c r="EC32" s="46">
        <v>664461</v>
      </c>
      <c r="ED32" s="48">
        <v>0</v>
      </c>
      <c r="EE32" s="47">
        <f t="shared" si="30"/>
        <v>2713554</v>
      </c>
      <c r="EF32" s="44" t="s">
        <v>45</v>
      </c>
      <c r="EG32" s="45">
        <v>145860</v>
      </c>
      <c r="EH32" s="46">
        <v>130060</v>
      </c>
      <c r="EI32" s="46">
        <v>728003</v>
      </c>
      <c r="EJ32" s="46">
        <v>618577</v>
      </c>
      <c r="EK32" s="46">
        <v>593341</v>
      </c>
      <c r="EL32" s="46">
        <v>222980</v>
      </c>
      <c r="EM32" s="48">
        <v>100930</v>
      </c>
      <c r="EN32" s="47">
        <f t="shared" si="31"/>
        <v>2539751</v>
      </c>
    </row>
    <row r="33" spans="1:144" s="2" customFormat="1" ht="15" customHeight="1" x14ac:dyDescent="0.15">
      <c r="A33" s="44" t="s">
        <v>46</v>
      </c>
      <c r="B33" s="45">
        <v>0</v>
      </c>
      <c r="C33" s="46">
        <v>0</v>
      </c>
      <c r="D33" s="46">
        <v>3612934</v>
      </c>
      <c r="E33" s="46">
        <v>4556055</v>
      </c>
      <c r="F33" s="46">
        <v>4098975.0000000005</v>
      </c>
      <c r="G33" s="46">
        <v>5224348</v>
      </c>
      <c r="H33" s="46">
        <v>2296880</v>
      </c>
      <c r="I33" s="47">
        <f t="shared" si="16"/>
        <v>19789192</v>
      </c>
      <c r="J33" s="44" t="s">
        <v>46</v>
      </c>
      <c r="K33" s="45">
        <v>0</v>
      </c>
      <c r="L33" s="46">
        <v>0</v>
      </c>
      <c r="M33" s="46">
        <v>0</v>
      </c>
      <c r="N33" s="46">
        <v>0</v>
      </c>
      <c r="O33" s="46">
        <v>36882</v>
      </c>
      <c r="P33" s="46">
        <v>0</v>
      </c>
      <c r="Q33" s="48">
        <v>0</v>
      </c>
      <c r="R33" s="47">
        <f t="shared" si="17"/>
        <v>36882</v>
      </c>
      <c r="S33" s="44" t="s">
        <v>46</v>
      </c>
      <c r="T33" s="45">
        <v>618876</v>
      </c>
      <c r="U33" s="46">
        <v>714621</v>
      </c>
      <c r="V33" s="46">
        <v>963371</v>
      </c>
      <c r="W33" s="46">
        <v>925400</v>
      </c>
      <c r="X33" s="46">
        <v>638039</v>
      </c>
      <c r="Y33" s="46">
        <v>766242</v>
      </c>
      <c r="Z33" s="48">
        <v>515414.99999999994</v>
      </c>
      <c r="AA33" s="47">
        <f t="shared" si="18"/>
        <v>5141964</v>
      </c>
      <c r="AB33" s="44" t="s">
        <v>46</v>
      </c>
      <c r="AC33" s="45">
        <v>25110</v>
      </c>
      <c r="AD33" s="46">
        <v>0</v>
      </c>
      <c r="AE33" s="46">
        <v>48265</v>
      </c>
      <c r="AF33" s="46">
        <v>84339</v>
      </c>
      <c r="AG33" s="46">
        <v>63072</v>
      </c>
      <c r="AH33" s="46">
        <v>51876</v>
      </c>
      <c r="AI33" s="48">
        <v>41869</v>
      </c>
      <c r="AJ33" s="47">
        <f t="shared" si="19"/>
        <v>314531</v>
      </c>
      <c r="AK33" s="44" t="s">
        <v>46</v>
      </c>
      <c r="AL33" s="45">
        <v>19998</v>
      </c>
      <c r="AM33" s="46">
        <v>4662</v>
      </c>
      <c r="AN33" s="46">
        <v>21780</v>
      </c>
      <c r="AO33" s="46">
        <v>33912</v>
      </c>
      <c r="AP33" s="46">
        <v>0</v>
      </c>
      <c r="AQ33" s="46">
        <v>15120</v>
      </c>
      <c r="AR33" s="48">
        <v>24318</v>
      </c>
      <c r="AS33" s="47">
        <f t="shared" si="20"/>
        <v>119790</v>
      </c>
      <c r="AT33" s="44" t="s">
        <v>46</v>
      </c>
      <c r="AU33" s="45">
        <v>0</v>
      </c>
      <c r="AV33" s="46">
        <v>0</v>
      </c>
      <c r="AW33" s="46">
        <v>2545084</v>
      </c>
      <c r="AX33" s="46">
        <v>3028128</v>
      </c>
      <c r="AY33" s="46">
        <v>3228512</v>
      </c>
      <c r="AZ33" s="46">
        <v>3082278</v>
      </c>
      <c r="BA33" s="48">
        <v>1320832</v>
      </c>
      <c r="BB33" s="47">
        <f t="shared" si="21"/>
        <v>13204834</v>
      </c>
      <c r="BC33" s="44" t="s">
        <v>46</v>
      </c>
      <c r="BD33" s="45">
        <v>87246</v>
      </c>
      <c r="BE33" s="46">
        <v>457276</v>
      </c>
      <c r="BF33" s="46">
        <v>584467</v>
      </c>
      <c r="BG33" s="46">
        <v>1368021</v>
      </c>
      <c r="BH33" s="46">
        <v>496251</v>
      </c>
      <c r="BI33" s="46">
        <v>276444</v>
      </c>
      <c r="BJ33" s="48">
        <v>259236</v>
      </c>
      <c r="BK33" s="47">
        <f t="shared" si="22"/>
        <v>3528941</v>
      </c>
      <c r="BL33" s="44" t="s">
        <v>46</v>
      </c>
      <c r="BM33" s="45">
        <v>0</v>
      </c>
      <c r="BN33" s="46">
        <v>0</v>
      </c>
      <c r="BO33" s="46">
        <v>711612</v>
      </c>
      <c r="BP33" s="46">
        <v>736236</v>
      </c>
      <c r="BQ33" s="46">
        <v>1352592</v>
      </c>
      <c r="BR33" s="46">
        <v>1071243</v>
      </c>
      <c r="BS33" s="48">
        <v>0</v>
      </c>
      <c r="BT33" s="47">
        <f t="shared" si="23"/>
        <v>3871683</v>
      </c>
      <c r="BU33" s="44" t="s">
        <v>46</v>
      </c>
      <c r="BV33" s="45">
        <v>0</v>
      </c>
      <c r="BW33" s="46">
        <v>0</v>
      </c>
      <c r="BX33" s="46">
        <v>140517</v>
      </c>
      <c r="BY33" s="46">
        <v>231840</v>
      </c>
      <c r="BZ33" s="46">
        <v>38421</v>
      </c>
      <c r="CA33" s="46">
        <v>471681</v>
      </c>
      <c r="CB33" s="48">
        <v>133803</v>
      </c>
      <c r="CC33" s="47">
        <f t="shared" si="24"/>
        <v>1016262</v>
      </c>
      <c r="CD33" s="44" t="s">
        <v>46</v>
      </c>
      <c r="CE33" s="45">
        <v>0</v>
      </c>
      <c r="CF33" s="46">
        <v>0</v>
      </c>
      <c r="CG33" s="46">
        <v>0</v>
      </c>
      <c r="CH33" s="46">
        <v>0</v>
      </c>
      <c r="CI33" s="46">
        <v>0</v>
      </c>
      <c r="CJ33" s="46">
        <v>0</v>
      </c>
      <c r="CK33" s="48">
        <v>0</v>
      </c>
      <c r="CL33" s="47">
        <f t="shared" si="25"/>
        <v>0</v>
      </c>
      <c r="CM33" s="44" t="s">
        <v>46</v>
      </c>
      <c r="CN33" s="45">
        <v>0</v>
      </c>
      <c r="CO33" s="46">
        <v>0</v>
      </c>
      <c r="CP33" s="46">
        <v>0</v>
      </c>
      <c r="CQ33" s="46">
        <v>0</v>
      </c>
      <c r="CR33" s="46">
        <v>0</v>
      </c>
      <c r="CS33" s="46">
        <v>0</v>
      </c>
      <c r="CT33" s="48">
        <v>0</v>
      </c>
      <c r="CU33" s="47">
        <f t="shared" si="26"/>
        <v>0</v>
      </c>
      <c r="CV33" s="44" t="s">
        <v>46</v>
      </c>
      <c r="CW33" s="45">
        <v>215436</v>
      </c>
      <c r="CX33" s="46">
        <v>456966</v>
      </c>
      <c r="CY33" s="46">
        <v>459424</v>
      </c>
      <c r="CZ33" s="46">
        <v>1143156</v>
      </c>
      <c r="DA33" s="46">
        <v>775725</v>
      </c>
      <c r="DB33" s="46">
        <v>1035059</v>
      </c>
      <c r="DC33" s="48">
        <v>321291</v>
      </c>
      <c r="DD33" s="47">
        <f t="shared" si="27"/>
        <v>4407057</v>
      </c>
      <c r="DE33" s="44" t="s">
        <v>46</v>
      </c>
      <c r="DF33" s="45">
        <v>69480</v>
      </c>
      <c r="DG33" s="46">
        <v>0</v>
      </c>
      <c r="DH33" s="46">
        <v>65788</v>
      </c>
      <c r="DI33" s="46">
        <v>55170</v>
      </c>
      <c r="DJ33" s="46">
        <v>43290</v>
      </c>
      <c r="DK33" s="46">
        <v>51480</v>
      </c>
      <c r="DL33" s="48">
        <v>0</v>
      </c>
      <c r="DM33" s="47">
        <f t="shared" si="28"/>
        <v>285208</v>
      </c>
      <c r="DN33" s="44" t="s">
        <v>46</v>
      </c>
      <c r="DO33" s="45">
        <v>124830</v>
      </c>
      <c r="DP33" s="46">
        <v>0</v>
      </c>
      <c r="DQ33" s="46">
        <v>79680</v>
      </c>
      <c r="DR33" s="46">
        <v>37800</v>
      </c>
      <c r="DS33" s="46">
        <v>0</v>
      </c>
      <c r="DT33" s="46">
        <v>0</v>
      </c>
      <c r="DU33" s="48">
        <v>0</v>
      </c>
      <c r="DV33" s="47">
        <f t="shared" si="29"/>
        <v>242310</v>
      </c>
      <c r="DW33" s="44" t="s">
        <v>46</v>
      </c>
      <c r="DX33" s="45">
        <v>0</v>
      </c>
      <c r="DY33" s="46">
        <v>0</v>
      </c>
      <c r="DZ33" s="46">
        <v>0</v>
      </c>
      <c r="EA33" s="46">
        <v>193171</v>
      </c>
      <c r="EB33" s="46">
        <v>0</v>
      </c>
      <c r="EC33" s="46">
        <v>225296</v>
      </c>
      <c r="ED33" s="48">
        <v>0</v>
      </c>
      <c r="EE33" s="47">
        <f t="shared" si="30"/>
        <v>418467</v>
      </c>
      <c r="EF33" s="44" t="s">
        <v>46</v>
      </c>
      <c r="EG33" s="45">
        <v>349937</v>
      </c>
      <c r="EH33" s="46">
        <v>467352</v>
      </c>
      <c r="EI33" s="46">
        <v>2095071</v>
      </c>
      <c r="EJ33" s="46">
        <v>1887204</v>
      </c>
      <c r="EK33" s="46">
        <v>1364200</v>
      </c>
      <c r="EL33" s="46">
        <v>1102650</v>
      </c>
      <c r="EM33" s="48">
        <v>346300</v>
      </c>
      <c r="EN33" s="47">
        <f t="shared" si="31"/>
        <v>7612714</v>
      </c>
    </row>
    <row r="34" spans="1:144" s="2" customFormat="1" ht="15" customHeight="1" x14ac:dyDescent="0.15">
      <c r="A34" s="44" t="s">
        <v>47</v>
      </c>
      <c r="B34" s="45">
        <v>0</v>
      </c>
      <c r="C34" s="46">
        <v>0</v>
      </c>
      <c r="D34" s="46">
        <v>332235</v>
      </c>
      <c r="E34" s="46">
        <v>450472</v>
      </c>
      <c r="F34" s="46">
        <v>866241</v>
      </c>
      <c r="G34" s="46">
        <v>127539</v>
      </c>
      <c r="H34" s="46">
        <v>504854</v>
      </c>
      <c r="I34" s="47">
        <f t="shared" si="16"/>
        <v>2281341</v>
      </c>
      <c r="J34" s="44" t="s">
        <v>47</v>
      </c>
      <c r="K34" s="45">
        <v>0</v>
      </c>
      <c r="L34" s="46">
        <v>0</v>
      </c>
      <c r="M34" s="46">
        <v>0</v>
      </c>
      <c r="N34" s="46">
        <v>0</v>
      </c>
      <c r="O34" s="46">
        <v>0</v>
      </c>
      <c r="P34" s="46">
        <v>0</v>
      </c>
      <c r="Q34" s="48">
        <v>24588</v>
      </c>
      <c r="R34" s="47">
        <f t="shared" si="17"/>
        <v>24588</v>
      </c>
      <c r="S34" s="44" t="s">
        <v>47</v>
      </c>
      <c r="T34" s="45">
        <v>115362</v>
      </c>
      <c r="U34" s="46">
        <v>410013</v>
      </c>
      <c r="V34" s="46">
        <v>366822</v>
      </c>
      <c r="W34" s="46">
        <v>215442</v>
      </c>
      <c r="X34" s="46">
        <v>52812</v>
      </c>
      <c r="Y34" s="46">
        <v>260733</v>
      </c>
      <c r="Z34" s="48">
        <v>83233</v>
      </c>
      <c r="AA34" s="47">
        <f t="shared" si="18"/>
        <v>1504417</v>
      </c>
      <c r="AB34" s="44" t="s">
        <v>47</v>
      </c>
      <c r="AC34" s="45">
        <v>25110</v>
      </c>
      <c r="AD34" s="46">
        <v>0</v>
      </c>
      <c r="AE34" s="46">
        <v>16794</v>
      </c>
      <c r="AF34" s="46">
        <v>0</v>
      </c>
      <c r="AG34" s="46">
        <v>0</v>
      </c>
      <c r="AH34" s="46">
        <v>25938</v>
      </c>
      <c r="AI34" s="48">
        <v>0</v>
      </c>
      <c r="AJ34" s="47">
        <f t="shared" si="19"/>
        <v>67842</v>
      </c>
      <c r="AK34" s="44" t="s">
        <v>47</v>
      </c>
      <c r="AL34" s="45">
        <v>4144</v>
      </c>
      <c r="AM34" s="46">
        <v>0</v>
      </c>
      <c r="AN34" s="46">
        <v>0</v>
      </c>
      <c r="AO34" s="46">
        <v>4662</v>
      </c>
      <c r="AP34" s="46">
        <v>16992</v>
      </c>
      <c r="AQ34" s="46">
        <v>15822</v>
      </c>
      <c r="AR34" s="48">
        <v>23616</v>
      </c>
      <c r="AS34" s="47">
        <f t="shared" si="20"/>
        <v>65236</v>
      </c>
      <c r="AT34" s="44" t="s">
        <v>47</v>
      </c>
      <c r="AU34" s="45">
        <v>0</v>
      </c>
      <c r="AV34" s="46">
        <v>0</v>
      </c>
      <c r="AW34" s="46">
        <v>227025</v>
      </c>
      <c r="AX34" s="46">
        <v>248490</v>
      </c>
      <c r="AY34" s="46">
        <v>461016</v>
      </c>
      <c r="AZ34" s="46">
        <v>470448</v>
      </c>
      <c r="BA34" s="48">
        <v>64305.000000000007</v>
      </c>
      <c r="BB34" s="47">
        <f t="shared" si="21"/>
        <v>1471284</v>
      </c>
      <c r="BC34" s="44" t="s">
        <v>47</v>
      </c>
      <c r="BD34" s="45">
        <v>0</v>
      </c>
      <c r="BE34" s="46">
        <v>0</v>
      </c>
      <c r="BF34" s="46">
        <v>0</v>
      </c>
      <c r="BG34" s="46">
        <v>112131</v>
      </c>
      <c r="BH34" s="46">
        <v>0</v>
      </c>
      <c r="BI34" s="46">
        <v>0</v>
      </c>
      <c r="BJ34" s="48">
        <v>0</v>
      </c>
      <c r="BK34" s="47">
        <f t="shared" si="22"/>
        <v>112131</v>
      </c>
      <c r="BL34" s="44" t="s">
        <v>47</v>
      </c>
      <c r="BM34" s="45">
        <v>47232</v>
      </c>
      <c r="BN34" s="46">
        <v>0</v>
      </c>
      <c r="BO34" s="46">
        <v>64278.000000000007</v>
      </c>
      <c r="BP34" s="46">
        <v>165132</v>
      </c>
      <c r="BQ34" s="46">
        <v>403263</v>
      </c>
      <c r="BR34" s="46">
        <v>300546</v>
      </c>
      <c r="BS34" s="48">
        <v>506907</v>
      </c>
      <c r="BT34" s="47">
        <f t="shared" si="23"/>
        <v>1487358</v>
      </c>
      <c r="BU34" s="44" t="s">
        <v>47</v>
      </c>
      <c r="BV34" s="45">
        <v>0</v>
      </c>
      <c r="BW34" s="46">
        <v>0</v>
      </c>
      <c r="BX34" s="46">
        <v>0</v>
      </c>
      <c r="BY34" s="46">
        <v>0</v>
      </c>
      <c r="BZ34" s="46">
        <v>0</v>
      </c>
      <c r="CA34" s="46">
        <v>0</v>
      </c>
      <c r="CB34" s="48">
        <v>0</v>
      </c>
      <c r="CC34" s="47">
        <f t="shared" si="24"/>
        <v>0</v>
      </c>
      <c r="CD34" s="44" t="s">
        <v>47</v>
      </c>
      <c r="CE34" s="45">
        <v>0</v>
      </c>
      <c r="CF34" s="46">
        <v>0</v>
      </c>
      <c r="CG34" s="46">
        <v>0</v>
      </c>
      <c r="CH34" s="46">
        <v>0</v>
      </c>
      <c r="CI34" s="46">
        <v>0</v>
      </c>
      <c r="CJ34" s="46">
        <v>0</v>
      </c>
      <c r="CK34" s="48">
        <v>0</v>
      </c>
      <c r="CL34" s="47">
        <f t="shared" si="25"/>
        <v>0</v>
      </c>
      <c r="CM34" s="44" t="s">
        <v>47</v>
      </c>
      <c r="CN34" s="45">
        <v>0</v>
      </c>
      <c r="CO34" s="46">
        <v>0</v>
      </c>
      <c r="CP34" s="46">
        <v>0</v>
      </c>
      <c r="CQ34" s="46">
        <v>0</v>
      </c>
      <c r="CR34" s="46">
        <v>0</v>
      </c>
      <c r="CS34" s="46">
        <v>0</v>
      </c>
      <c r="CT34" s="48">
        <v>0</v>
      </c>
      <c r="CU34" s="47">
        <f t="shared" si="26"/>
        <v>0</v>
      </c>
      <c r="CV34" s="44" t="s">
        <v>47</v>
      </c>
      <c r="CW34" s="45">
        <v>69788</v>
      </c>
      <c r="CX34" s="46">
        <v>95185</v>
      </c>
      <c r="CY34" s="46">
        <v>44514</v>
      </c>
      <c r="CZ34" s="46">
        <v>144916</v>
      </c>
      <c r="DA34" s="46">
        <v>150549</v>
      </c>
      <c r="DB34" s="46">
        <v>194976</v>
      </c>
      <c r="DC34" s="48">
        <v>177012</v>
      </c>
      <c r="DD34" s="47">
        <f t="shared" si="27"/>
        <v>876940</v>
      </c>
      <c r="DE34" s="44" t="s">
        <v>47</v>
      </c>
      <c r="DF34" s="45">
        <v>0</v>
      </c>
      <c r="DG34" s="46">
        <v>0</v>
      </c>
      <c r="DH34" s="46">
        <v>0</v>
      </c>
      <c r="DI34" s="46">
        <v>0</v>
      </c>
      <c r="DJ34" s="46">
        <v>0</v>
      </c>
      <c r="DK34" s="46">
        <v>0</v>
      </c>
      <c r="DL34" s="48">
        <v>0</v>
      </c>
      <c r="DM34" s="47">
        <f t="shared" si="28"/>
        <v>0</v>
      </c>
      <c r="DN34" s="44" t="s">
        <v>47</v>
      </c>
      <c r="DO34" s="45">
        <v>0</v>
      </c>
      <c r="DP34" s="46">
        <v>0</v>
      </c>
      <c r="DQ34" s="46">
        <v>0</v>
      </c>
      <c r="DR34" s="46">
        <v>0</v>
      </c>
      <c r="DS34" s="46">
        <v>0</v>
      </c>
      <c r="DT34" s="46">
        <v>0</v>
      </c>
      <c r="DU34" s="48">
        <v>0</v>
      </c>
      <c r="DV34" s="47">
        <f t="shared" si="29"/>
        <v>0</v>
      </c>
      <c r="DW34" s="44" t="s">
        <v>47</v>
      </c>
      <c r="DX34" s="45">
        <v>0</v>
      </c>
      <c r="DY34" s="46">
        <v>0</v>
      </c>
      <c r="DZ34" s="46">
        <v>0</v>
      </c>
      <c r="EA34" s="46">
        <v>0</v>
      </c>
      <c r="EB34" s="46">
        <v>207878</v>
      </c>
      <c r="EC34" s="46">
        <v>0</v>
      </c>
      <c r="ED34" s="48">
        <v>0</v>
      </c>
      <c r="EE34" s="47">
        <f t="shared" si="30"/>
        <v>207878</v>
      </c>
      <c r="EF34" s="44" t="s">
        <v>47</v>
      </c>
      <c r="EG34" s="45">
        <v>78140</v>
      </c>
      <c r="EH34" s="46">
        <v>132600</v>
      </c>
      <c r="EI34" s="46">
        <v>367360</v>
      </c>
      <c r="EJ34" s="46">
        <v>275060</v>
      </c>
      <c r="EK34" s="46">
        <v>233090</v>
      </c>
      <c r="EL34" s="46">
        <v>136250</v>
      </c>
      <c r="EM34" s="48">
        <v>112831</v>
      </c>
      <c r="EN34" s="47">
        <f t="shared" si="31"/>
        <v>1335331</v>
      </c>
    </row>
    <row r="35" spans="1:144" s="2" customFormat="1" ht="15" customHeight="1" x14ac:dyDescent="0.15">
      <c r="A35" s="44" t="s">
        <v>48</v>
      </c>
      <c r="B35" s="45">
        <v>0</v>
      </c>
      <c r="C35" s="46">
        <v>0</v>
      </c>
      <c r="D35" s="46">
        <v>533301</v>
      </c>
      <c r="E35" s="46">
        <v>822706</v>
      </c>
      <c r="F35" s="46">
        <v>409464</v>
      </c>
      <c r="G35" s="46">
        <v>325098</v>
      </c>
      <c r="H35" s="46">
        <v>676558</v>
      </c>
      <c r="I35" s="47">
        <f t="shared" si="16"/>
        <v>2767127</v>
      </c>
      <c r="J35" s="44" t="s">
        <v>48</v>
      </c>
      <c r="K35" s="45">
        <v>0</v>
      </c>
      <c r="L35" s="46">
        <v>0</v>
      </c>
      <c r="M35" s="46">
        <v>0</v>
      </c>
      <c r="N35" s="46">
        <v>11394</v>
      </c>
      <c r="O35" s="46">
        <v>34182</v>
      </c>
      <c r="P35" s="46">
        <v>21654</v>
      </c>
      <c r="Q35" s="48">
        <v>91161</v>
      </c>
      <c r="R35" s="47">
        <f t="shared" si="17"/>
        <v>158391</v>
      </c>
      <c r="S35" s="44" t="s">
        <v>48</v>
      </c>
      <c r="T35" s="45">
        <v>190827</v>
      </c>
      <c r="U35" s="46">
        <v>68328</v>
      </c>
      <c r="V35" s="46">
        <v>279765</v>
      </c>
      <c r="W35" s="46">
        <v>216413</v>
      </c>
      <c r="X35" s="46">
        <v>98181</v>
      </c>
      <c r="Y35" s="46">
        <v>34877</v>
      </c>
      <c r="Z35" s="48">
        <v>0</v>
      </c>
      <c r="AA35" s="47">
        <f t="shared" si="18"/>
        <v>888391</v>
      </c>
      <c r="AB35" s="44" t="s">
        <v>48</v>
      </c>
      <c r="AC35" s="45">
        <v>75330</v>
      </c>
      <c r="AD35" s="46">
        <v>56493</v>
      </c>
      <c r="AE35" s="46">
        <v>76887</v>
      </c>
      <c r="AF35" s="46">
        <v>45387</v>
      </c>
      <c r="AG35" s="46">
        <v>0</v>
      </c>
      <c r="AH35" s="46">
        <v>27446</v>
      </c>
      <c r="AI35" s="48">
        <v>0</v>
      </c>
      <c r="AJ35" s="47">
        <f t="shared" si="19"/>
        <v>281543</v>
      </c>
      <c r="AK35" s="44" t="s">
        <v>48</v>
      </c>
      <c r="AL35" s="45">
        <v>6156</v>
      </c>
      <c r="AM35" s="46">
        <v>0</v>
      </c>
      <c r="AN35" s="46">
        <v>5418</v>
      </c>
      <c r="AO35" s="46">
        <v>0</v>
      </c>
      <c r="AP35" s="46">
        <v>7758</v>
      </c>
      <c r="AQ35" s="46">
        <v>17478</v>
      </c>
      <c r="AR35" s="48">
        <v>8244</v>
      </c>
      <c r="AS35" s="47">
        <f t="shared" si="20"/>
        <v>45054</v>
      </c>
      <c r="AT35" s="44" t="s">
        <v>48</v>
      </c>
      <c r="AU35" s="45">
        <v>0</v>
      </c>
      <c r="AV35" s="46">
        <v>0</v>
      </c>
      <c r="AW35" s="46">
        <v>90636</v>
      </c>
      <c r="AX35" s="46">
        <v>24192</v>
      </c>
      <c r="AY35" s="46">
        <v>191232</v>
      </c>
      <c r="AZ35" s="46">
        <v>35732</v>
      </c>
      <c r="BA35" s="48">
        <v>0</v>
      </c>
      <c r="BB35" s="47">
        <f t="shared" si="21"/>
        <v>341792</v>
      </c>
      <c r="BC35" s="44" t="s">
        <v>48</v>
      </c>
      <c r="BD35" s="45">
        <v>61695</v>
      </c>
      <c r="BE35" s="46">
        <v>83745</v>
      </c>
      <c r="BF35" s="46">
        <v>718299</v>
      </c>
      <c r="BG35" s="46">
        <v>607259</v>
      </c>
      <c r="BH35" s="46">
        <v>278163</v>
      </c>
      <c r="BI35" s="46">
        <v>72891</v>
      </c>
      <c r="BJ35" s="48">
        <v>0</v>
      </c>
      <c r="BK35" s="47">
        <f t="shared" si="22"/>
        <v>1822052</v>
      </c>
      <c r="BL35" s="44" t="s">
        <v>48</v>
      </c>
      <c r="BM35" s="45">
        <v>0</v>
      </c>
      <c r="BN35" s="46">
        <v>0</v>
      </c>
      <c r="BO35" s="46">
        <v>552366</v>
      </c>
      <c r="BP35" s="46">
        <v>1252228</v>
      </c>
      <c r="BQ35" s="46">
        <v>1126674</v>
      </c>
      <c r="BR35" s="46">
        <v>434043</v>
      </c>
      <c r="BS35" s="48">
        <v>0</v>
      </c>
      <c r="BT35" s="47">
        <f t="shared" si="23"/>
        <v>3365311</v>
      </c>
      <c r="BU35" s="44" t="s">
        <v>48</v>
      </c>
      <c r="BV35" s="45">
        <v>0</v>
      </c>
      <c r="BW35" s="46">
        <v>0</v>
      </c>
      <c r="BX35" s="46">
        <v>272484</v>
      </c>
      <c r="BY35" s="46">
        <v>0</v>
      </c>
      <c r="BZ35" s="46">
        <v>0</v>
      </c>
      <c r="CA35" s="46">
        <v>0</v>
      </c>
      <c r="CB35" s="48">
        <v>0</v>
      </c>
      <c r="CC35" s="47">
        <f t="shared" si="24"/>
        <v>272484</v>
      </c>
      <c r="CD35" s="44" t="s">
        <v>48</v>
      </c>
      <c r="CE35" s="45">
        <v>0</v>
      </c>
      <c r="CF35" s="46">
        <v>0</v>
      </c>
      <c r="CG35" s="46">
        <v>0</v>
      </c>
      <c r="CH35" s="46">
        <v>0</v>
      </c>
      <c r="CI35" s="46">
        <v>0</v>
      </c>
      <c r="CJ35" s="46">
        <v>0</v>
      </c>
      <c r="CK35" s="48">
        <v>0</v>
      </c>
      <c r="CL35" s="47">
        <f t="shared" si="25"/>
        <v>0</v>
      </c>
      <c r="CM35" s="44" t="s">
        <v>48</v>
      </c>
      <c r="CN35" s="45">
        <v>0</v>
      </c>
      <c r="CO35" s="46">
        <v>0</v>
      </c>
      <c r="CP35" s="46">
        <v>0</v>
      </c>
      <c r="CQ35" s="46">
        <v>0</v>
      </c>
      <c r="CR35" s="46">
        <v>0</v>
      </c>
      <c r="CS35" s="46">
        <v>0</v>
      </c>
      <c r="CT35" s="48">
        <v>0</v>
      </c>
      <c r="CU35" s="47">
        <f t="shared" si="26"/>
        <v>0</v>
      </c>
      <c r="CV35" s="44" t="s">
        <v>48</v>
      </c>
      <c r="CW35" s="45">
        <v>80084</v>
      </c>
      <c r="CX35" s="46">
        <v>70403</v>
      </c>
      <c r="CY35" s="46">
        <v>90414</v>
      </c>
      <c r="CZ35" s="46">
        <v>192448</v>
      </c>
      <c r="DA35" s="46">
        <v>134739</v>
      </c>
      <c r="DB35" s="46">
        <v>121462</v>
      </c>
      <c r="DC35" s="48">
        <v>37206</v>
      </c>
      <c r="DD35" s="47">
        <f t="shared" si="27"/>
        <v>726756</v>
      </c>
      <c r="DE35" s="44" t="s">
        <v>48</v>
      </c>
      <c r="DF35" s="45">
        <v>16000</v>
      </c>
      <c r="DG35" s="46">
        <v>0</v>
      </c>
      <c r="DH35" s="46">
        <v>56430</v>
      </c>
      <c r="DI35" s="46">
        <v>42750</v>
      </c>
      <c r="DJ35" s="46">
        <v>0</v>
      </c>
      <c r="DK35" s="46">
        <v>0</v>
      </c>
      <c r="DL35" s="48">
        <v>0</v>
      </c>
      <c r="DM35" s="47">
        <f t="shared" si="28"/>
        <v>115180</v>
      </c>
      <c r="DN35" s="44" t="s">
        <v>48</v>
      </c>
      <c r="DO35" s="45">
        <v>92070</v>
      </c>
      <c r="DP35" s="46">
        <v>145530</v>
      </c>
      <c r="DQ35" s="46">
        <v>58500</v>
      </c>
      <c r="DR35" s="46">
        <v>180000</v>
      </c>
      <c r="DS35" s="46">
        <v>24300</v>
      </c>
      <c r="DT35" s="46">
        <v>0</v>
      </c>
      <c r="DU35" s="48">
        <v>0</v>
      </c>
      <c r="DV35" s="47">
        <f t="shared" si="29"/>
        <v>500400</v>
      </c>
      <c r="DW35" s="44" t="s">
        <v>48</v>
      </c>
      <c r="DX35" s="45">
        <v>56021</v>
      </c>
      <c r="DY35" s="46">
        <v>0</v>
      </c>
      <c r="DZ35" s="46">
        <v>0</v>
      </c>
      <c r="EA35" s="46">
        <v>0</v>
      </c>
      <c r="EB35" s="46">
        <v>198788</v>
      </c>
      <c r="EC35" s="46">
        <v>0</v>
      </c>
      <c r="ED35" s="48">
        <v>0</v>
      </c>
      <c r="EE35" s="47">
        <f t="shared" si="30"/>
        <v>254809</v>
      </c>
      <c r="EF35" s="44" t="s">
        <v>48</v>
      </c>
      <c r="EG35" s="45">
        <v>114920</v>
      </c>
      <c r="EH35" s="46">
        <v>86980</v>
      </c>
      <c r="EI35" s="46">
        <v>559946</v>
      </c>
      <c r="EJ35" s="46">
        <v>390730</v>
      </c>
      <c r="EK35" s="46">
        <v>244570</v>
      </c>
      <c r="EL35" s="46">
        <v>207687</v>
      </c>
      <c r="EM35" s="48">
        <v>61272</v>
      </c>
      <c r="EN35" s="47">
        <f t="shared" si="31"/>
        <v>1666105</v>
      </c>
    </row>
    <row r="36" spans="1:144" s="2" customFormat="1" ht="15" customHeight="1" x14ac:dyDescent="0.15">
      <c r="A36" s="44" t="s">
        <v>49</v>
      </c>
      <c r="B36" s="45">
        <v>0</v>
      </c>
      <c r="C36" s="46">
        <v>0</v>
      </c>
      <c r="D36" s="46">
        <v>283725</v>
      </c>
      <c r="E36" s="46">
        <v>0</v>
      </c>
      <c r="F36" s="46">
        <v>116604</v>
      </c>
      <c r="G36" s="46">
        <v>595800</v>
      </c>
      <c r="H36" s="46">
        <v>0</v>
      </c>
      <c r="I36" s="47">
        <f t="shared" si="16"/>
        <v>996129</v>
      </c>
      <c r="J36" s="44" t="s">
        <v>49</v>
      </c>
      <c r="K36" s="45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8">
        <v>0</v>
      </c>
      <c r="R36" s="47">
        <f t="shared" si="17"/>
        <v>0</v>
      </c>
      <c r="S36" s="44" t="s">
        <v>49</v>
      </c>
      <c r="T36" s="45">
        <v>0</v>
      </c>
      <c r="U36" s="46">
        <v>0</v>
      </c>
      <c r="V36" s="46">
        <v>0</v>
      </c>
      <c r="W36" s="46">
        <v>0</v>
      </c>
      <c r="X36" s="46">
        <v>0</v>
      </c>
      <c r="Y36" s="46">
        <v>35901</v>
      </c>
      <c r="Z36" s="48">
        <v>13752</v>
      </c>
      <c r="AA36" s="47">
        <f t="shared" si="18"/>
        <v>49653</v>
      </c>
      <c r="AB36" s="44" t="s">
        <v>49</v>
      </c>
      <c r="AC36" s="45">
        <v>106614</v>
      </c>
      <c r="AD36" s="46">
        <v>0</v>
      </c>
      <c r="AE36" s="46">
        <v>0</v>
      </c>
      <c r="AF36" s="46">
        <v>19287</v>
      </c>
      <c r="AG36" s="46">
        <v>0</v>
      </c>
      <c r="AH36" s="46">
        <v>25722</v>
      </c>
      <c r="AI36" s="48">
        <v>25722</v>
      </c>
      <c r="AJ36" s="47">
        <f t="shared" si="19"/>
        <v>177345</v>
      </c>
      <c r="AK36" s="44" t="s">
        <v>49</v>
      </c>
      <c r="AL36" s="45">
        <v>0</v>
      </c>
      <c r="AM36" s="46">
        <v>0</v>
      </c>
      <c r="AN36" s="46">
        <v>0</v>
      </c>
      <c r="AO36" s="46">
        <v>0</v>
      </c>
      <c r="AP36" s="46">
        <v>0</v>
      </c>
      <c r="AQ36" s="46">
        <v>0</v>
      </c>
      <c r="AR36" s="48">
        <v>0</v>
      </c>
      <c r="AS36" s="47">
        <f t="shared" si="20"/>
        <v>0</v>
      </c>
      <c r="AT36" s="44" t="s">
        <v>49</v>
      </c>
      <c r="AU36" s="45">
        <v>0</v>
      </c>
      <c r="AV36" s="46">
        <v>0</v>
      </c>
      <c r="AW36" s="46">
        <v>0</v>
      </c>
      <c r="AX36" s="46">
        <v>0</v>
      </c>
      <c r="AY36" s="46">
        <v>227088</v>
      </c>
      <c r="AZ36" s="46">
        <v>120888</v>
      </c>
      <c r="BA36" s="48">
        <v>0</v>
      </c>
      <c r="BB36" s="47">
        <f t="shared" si="21"/>
        <v>347976</v>
      </c>
      <c r="BC36" s="44" t="s">
        <v>49</v>
      </c>
      <c r="BD36" s="45">
        <v>0</v>
      </c>
      <c r="BE36" s="46">
        <v>0</v>
      </c>
      <c r="BF36" s="46">
        <v>0</v>
      </c>
      <c r="BG36" s="46">
        <v>0</v>
      </c>
      <c r="BH36" s="46">
        <v>0</v>
      </c>
      <c r="BI36" s="46">
        <v>0</v>
      </c>
      <c r="BJ36" s="48">
        <v>0</v>
      </c>
      <c r="BK36" s="47">
        <f t="shared" si="22"/>
        <v>0</v>
      </c>
      <c r="BL36" s="44" t="s">
        <v>49</v>
      </c>
      <c r="BM36" s="45">
        <v>0</v>
      </c>
      <c r="BN36" s="46">
        <v>0</v>
      </c>
      <c r="BO36" s="46">
        <v>144585</v>
      </c>
      <c r="BP36" s="46">
        <v>0</v>
      </c>
      <c r="BQ36" s="46">
        <v>103545</v>
      </c>
      <c r="BR36" s="46">
        <v>0</v>
      </c>
      <c r="BS36" s="48">
        <v>0</v>
      </c>
      <c r="BT36" s="47">
        <f t="shared" si="23"/>
        <v>248130</v>
      </c>
      <c r="BU36" s="44" t="s">
        <v>49</v>
      </c>
      <c r="BV36" s="45">
        <v>0</v>
      </c>
      <c r="BW36" s="46">
        <v>0</v>
      </c>
      <c r="BX36" s="46">
        <v>0</v>
      </c>
      <c r="BY36" s="46">
        <v>0</v>
      </c>
      <c r="BZ36" s="46">
        <v>0</v>
      </c>
      <c r="CA36" s="46">
        <v>0</v>
      </c>
      <c r="CB36" s="48">
        <v>0</v>
      </c>
      <c r="CC36" s="47">
        <f t="shared" si="24"/>
        <v>0</v>
      </c>
      <c r="CD36" s="44" t="s">
        <v>49</v>
      </c>
      <c r="CE36" s="45">
        <v>0</v>
      </c>
      <c r="CF36" s="46">
        <v>0</v>
      </c>
      <c r="CG36" s="46">
        <v>0</v>
      </c>
      <c r="CH36" s="46">
        <v>0</v>
      </c>
      <c r="CI36" s="46">
        <v>0</v>
      </c>
      <c r="CJ36" s="46">
        <v>0</v>
      </c>
      <c r="CK36" s="48">
        <v>0</v>
      </c>
      <c r="CL36" s="47">
        <f t="shared" si="25"/>
        <v>0</v>
      </c>
      <c r="CM36" s="44" t="s">
        <v>49</v>
      </c>
      <c r="CN36" s="45">
        <v>0</v>
      </c>
      <c r="CO36" s="46">
        <v>0</v>
      </c>
      <c r="CP36" s="46">
        <v>0</v>
      </c>
      <c r="CQ36" s="46">
        <v>0</v>
      </c>
      <c r="CR36" s="46">
        <v>0</v>
      </c>
      <c r="CS36" s="46">
        <v>0</v>
      </c>
      <c r="CT36" s="48">
        <v>0</v>
      </c>
      <c r="CU36" s="47">
        <f t="shared" si="26"/>
        <v>0</v>
      </c>
      <c r="CV36" s="44" t="s">
        <v>49</v>
      </c>
      <c r="CW36" s="45">
        <v>16704</v>
      </c>
      <c r="CX36" s="46">
        <v>3600</v>
      </c>
      <c r="CY36" s="46">
        <v>1800</v>
      </c>
      <c r="CZ36" s="46">
        <v>1800</v>
      </c>
      <c r="DA36" s="46">
        <v>4725</v>
      </c>
      <c r="DB36" s="46">
        <v>28566</v>
      </c>
      <c r="DC36" s="48">
        <v>20340</v>
      </c>
      <c r="DD36" s="47">
        <f t="shared" si="27"/>
        <v>77535</v>
      </c>
      <c r="DE36" s="44" t="s">
        <v>49</v>
      </c>
      <c r="DF36" s="45">
        <v>0</v>
      </c>
      <c r="DG36" s="46">
        <v>0</v>
      </c>
      <c r="DH36" s="46">
        <v>0</v>
      </c>
      <c r="DI36" s="46">
        <v>0</v>
      </c>
      <c r="DJ36" s="46">
        <v>0</v>
      </c>
      <c r="DK36" s="46">
        <v>0</v>
      </c>
      <c r="DL36" s="48">
        <v>0</v>
      </c>
      <c r="DM36" s="47">
        <f t="shared" si="28"/>
        <v>0</v>
      </c>
      <c r="DN36" s="44" t="s">
        <v>49</v>
      </c>
      <c r="DO36" s="45">
        <v>0</v>
      </c>
      <c r="DP36" s="46">
        <v>0</v>
      </c>
      <c r="DQ36" s="46">
        <v>0</v>
      </c>
      <c r="DR36" s="46">
        <v>0</v>
      </c>
      <c r="DS36" s="46">
        <v>0</v>
      </c>
      <c r="DT36" s="46">
        <v>0</v>
      </c>
      <c r="DU36" s="48">
        <v>0</v>
      </c>
      <c r="DV36" s="47">
        <f t="shared" si="29"/>
        <v>0</v>
      </c>
      <c r="DW36" s="44" t="s">
        <v>49</v>
      </c>
      <c r="DX36" s="45">
        <v>0</v>
      </c>
      <c r="DY36" s="46">
        <v>84006</v>
      </c>
      <c r="DZ36" s="46">
        <v>0</v>
      </c>
      <c r="EA36" s="46">
        <v>0</v>
      </c>
      <c r="EB36" s="46">
        <v>0</v>
      </c>
      <c r="EC36" s="46">
        <v>0</v>
      </c>
      <c r="ED36" s="48">
        <v>0</v>
      </c>
      <c r="EE36" s="47">
        <f t="shared" si="30"/>
        <v>84006</v>
      </c>
      <c r="EF36" s="44" t="s">
        <v>49</v>
      </c>
      <c r="EG36" s="45">
        <v>30940</v>
      </c>
      <c r="EH36" s="46">
        <v>4420</v>
      </c>
      <c r="EI36" s="46">
        <v>110240</v>
      </c>
      <c r="EJ36" s="46">
        <v>12490</v>
      </c>
      <c r="EK36" s="46">
        <v>48690</v>
      </c>
      <c r="EL36" s="46">
        <v>79430</v>
      </c>
      <c r="EM36" s="48">
        <v>16230</v>
      </c>
      <c r="EN36" s="47">
        <f t="shared" si="31"/>
        <v>302440</v>
      </c>
    </row>
    <row r="37" spans="1:144" s="2" customFormat="1" ht="15" customHeight="1" thickBot="1" x14ac:dyDescent="0.2">
      <c r="A37" s="49" t="s">
        <v>50</v>
      </c>
      <c r="B37" s="50">
        <v>0</v>
      </c>
      <c r="C37" s="51">
        <v>0</v>
      </c>
      <c r="D37" s="51">
        <v>3465318</v>
      </c>
      <c r="E37" s="51">
        <v>4983472</v>
      </c>
      <c r="F37" s="51">
        <v>5127264</v>
      </c>
      <c r="G37" s="51">
        <v>4535961</v>
      </c>
      <c r="H37" s="51">
        <v>4804707</v>
      </c>
      <c r="I37" s="52">
        <f t="shared" si="16"/>
        <v>22916722</v>
      </c>
      <c r="J37" s="49" t="s">
        <v>50</v>
      </c>
      <c r="K37" s="50">
        <v>0</v>
      </c>
      <c r="L37" s="51">
        <v>0</v>
      </c>
      <c r="M37" s="51">
        <v>0</v>
      </c>
      <c r="N37" s="51">
        <v>0</v>
      </c>
      <c r="O37" s="51">
        <v>0</v>
      </c>
      <c r="P37" s="51">
        <v>0</v>
      </c>
      <c r="Q37" s="53">
        <v>0</v>
      </c>
      <c r="R37" s="52">
        <f t="shared" si="17"/>
        <v>0</v>
      </c>
      <c r="S37" s="49" t="s">
        <v>50</v>
      </c>
      <c r="T37" s="50">
        <v>174585</v>
      </c>
      <c r="U37" s="51">
        <v>491589</v>
      </c>
      <c r="V37" s="51">
        <v>1303837</v>
      </c>
      <c r="W37" s="51">
        <v>1459559</v>
      </c>
      <c r="X37" s="51">
        <v>999826</v>
      </c>
      <c r="Y37" s="51">
        <v>649894</v>
      </c>
      <c r="Z37" s="53">
        <v>617346</v>
      </c>
      <c r="AA37" s="52">
        <f t="shared" si="18"/>
        <v>5696636</v>
      </c>
      <c r="AB37" s="49" t="s">
        <v>50</v>
      </c>
      <c r="AC37" s="50">
        <v>0</v>
      </c>
      <c r="AD37" s="51">
        <v>0</v>
      </c>
      <c r="AE37" s="51">
        <v>50166</v>
      </c>
      <c r="AF37" s="51">
        <v>139914</v>
      </c>
      <c r="AG37" s="51">
        <v>143514</v>
      </c>
      <c r="AH37" s="51">
        <v>116559</v>
      </c>
      <c r="AI37" s="53">
        <v>12969</v>
      </c>
      <c r="AJ37" s="52">
        <f t="shared" si="19"/>
        <v>463122</v>
      </c>
      <c r="AK37" s="49" t="s">
        <v>50</v>
      </c>
      <c r="AL37" s="50">
        <v>17460</v>
      </c>
      <c r="AM37" s="51">
        <v>7353</v>
      </c>
      <c r="AN37" s="51">
        <v>63414</v>
      </c>
      <c r="AO37" s="51">
        <v>85511</v>
      </c>
      <c r="AP37" s="51">
        <v>61794</v>
      </c>
      <c r="AQ37" s="51">
        <v>111402</v>
      </c>
      <c r="AR37" s="53">
        <v>91978</v>
      </c>
      <c r="AS37" s="52">
        <f t="shared" si="20"/>
        <v>438912</v>
      </c>
      <c r="AT37" s="49" t="s">
        <v>50</v>
      </c>
      <c r="AU37" s="50">
        <v>0</v>
      </c>
      <c r="AV37" s="51">
        <v>0</v>
      </c>
      <c r="AW37" s="51">
        <v>2976764</v>
      </c>
      <c r="AX37" s="51">
        <v>5670533</v>
      </c>
      <c r="AY37" s="51">
        <v>6733463</v>
      </c>
      <c r="AZ37" s="51">
        <v>3344592</v>
      </c>
      <c r="BA37" s="53">
        <v>2105206</v>
      </c>
      <c r="BB37" s="52">
        <f t="shared" si="21"/>
        <v>20830558</v>
      </c>
      <c r="BC37" s="49" t="s">
        <v>50</v>
      </c>
      <c r="BD37" s="50">
        <v>160400</v>
      </c>
      <c r="BE37" s="51">
        <v>339039</v>
      </c>
      <c r="BF37" s="51">
        <v>669397</v>
      </c>
      <c r="BG37" s="51">
        <v>1173008</v>
      </c>
      <c r="BH37" s="51">
        <v>962136</v>
      </c>
      <c r="BI37" s="51">
        <v>482508</v>
      </c>
      <c r="BJ37" s="53">
        <v>305631</v>
      </c>
      <c r="BK37" s="52">
        <f t="shared" si="22"/>
        <v>4092119</v>
      </c>
      <c r="BL37" s="49" t="s">
        <v>50</v>
      </c>
      <c r="BM37" s="50">
        <v>0</v>
      </c>
      <c r="BN37" s="51">
        <v>0</v>
      </c>
      <c r="BO37" s="51">
        <v>857241</v>
      </c>
      <c r="BP37" s="51">
        <v>1792752</v>
      </c>
      <c r="BQ37" s="51">
        <v>6217177</v>
      </c>
      <c r="BR37" s="51">
        <v>3551020</v>
      </c>
      <c r="BS37" s="53">
        <v>995283</v>
      </c>
      <c r="BT37" s="52">
        <f t="shared" si="23"/>
        <v>13413473</v>
      </c>
      <c r="BU37" s="49" t="s">
        <v>50</v>
      </c>
      <c r="BV37" s="50">
        <v>0</v>
      </c>
      <c r="BW37" s="51">
        <v>0</v>
      </c>
      <c r="BX37" s="51">
        <v>111087</v>
      </c>
      <c r="BY37" s="51">
        <v>0</v>
      </c>
      <c r="BZ37" s="51">
        <v>550719</v>
      </c>
      <c r="CA37" s="51">
        <v>0</v>
      </c>
      <c r="CB37" s="53">
        <v>0</v>
      </c>
      <c r="CC37" s="52">
        <f t="shared" si="24"/>
        <v>661806</v>
      </c>
      <c r="CD37" s="49" t="s">
        <v>50</v>
      </c>
      <c r="CE37" s="50">
        <v>0</v>
      </c>
      <c r="CF37" s="51">
        <v>0</v>
      </c>
      <c r="CG37" s="51">
        <v>80469</v>
      </c>
      <c r="CH37" s="51">
        <v>168702</v>
      </c>
      <c r="CI37" s="51">
        <v>116424</v>
      </c>
      <c r="CJ37" s="51">
        <v>199035</v>
      </c>
      <c r="CK37" s="53">
        <v>194571</v>
      </c>
      <c r="CL37" s="52">
        <f t="shared" si="25"/>
        <v>759201</v>
      </c>
      <c r="CM37" s="49" t="s">
        <v>50</v>
      </c>
      <c r="CN37" s="50">
        <v>0</v>
      </c>
      <c r="CO37" s="51">
        <v>0</v>
      </c>
      <c r="CP37" s="51">
        <v>0</v>
      </c>
      <c r="CQ37" s="51">
        <v>0</v>
      </c>
      <c r="CR37" s="51">
        <v>0</v>
      </c>
      <c r="CS37" s="51">
        <v>0</v>
      </c>
      <c r="CT37" s="53">
        <v>0</v>
      </c>
      <c r="CU37" s="52">
        <f t="shared" si="26"/>
        <v>0</v>
      </c>
      <c r="CV37" s="49" t="s">
        <v>50</v>
      </c>
      <c r="CW37" s="50">
        <v>127860</v>
      </c>
      <c r="CX37" s="51">
        <v>229589</v>
      </c>
      <c r="CY37" s="51">
        <v>484515</v>
      </c>
      <c r="CZ37" s="51">
        <v>1633034</v>
      </c>
      <c r="DA37" s="51">
        <v>1310035</v>
      </c>
      <c r="DB37" s="51">
        <v>1038174</v>
      </c>
      <c r="DC37" s="53">
        <v>803741</v>
      </c>
      <c r="DD37" s="52">
        <f t="shared" si="27"/>
        <v>5626948</v>
      </c>
      <c r="DE37" s="49" t="s">
        <v>50</v>
      </c>
      <c r="DF37" s="50">
        <v>39060</v>
      </c>
      <c r="DG37" s="51">
        <v>0</v>
      </c>
      <c r="DH37" s="51">
        <v>116846</v>
      </c>
      <c r="DI37" s="51">
        <v>52688</v>
      </c>
      <c r="DJ37" s="51">
        <v>141768</v>
      </c>
      <c r="DK37" s="51">
        <v>26334</v>
      </c>
      <c r="DL37" s="53">
        <v>0</v>
      </c>
      <c r="DM37" s="52">
        <f t="shared" si="28"/>
        <v>376696</v>
      </c>
      <c r="DN37" s="49" t="s">
        <v>50</v>
      </c>
      <c r="DO37" s="50">
        <v>659480</v>
      </c>
      <c r="DP37" s="51">
        <v>53100</v>
      </c>
      <c r="DQ37" s="51">
        <v>417005</v>
      </c>
      <c r="DR37" s="51">
        <v>132660</v>
      </c>
      <c r="DS37" s="51">
        <v>11880</v>
      </c>
      <c r="DT37" s="51">
        <v>0</v>
      </c>
      <c r="DU37" s="53">
        <v>0</v>
      </c>
      <c r="DV37" s="52">
        <f t="shared" si="29"/>
        <v>1274125</v>
      </c>
      <c r="DW37" s="49" t="s">
        <v>50</v>
      </c>
      <c r="DX37" s="50">
        <v>56873</v>
      </c>
      <c r="DY37" s="51">
        <v>0</v>
      </c>
      <c r="DZ37" s="51">
        <v>988590</v>
      </c>
      <c r="EA37" s="51">
        <v>539847</v>
      </c>
      <c r="EB37" s="51">
        <v>602046</v>
      </c>
      <c r="EC37" s="51">
        <v>9361</v>
      </c>
      <c r="ED37" s="53">
        <v>315486</v>
      </c>
      <c r="EE37" s="52">
        <f t="shared" si="30"/>
        <v>2512203</v>
      </c>
      <c r="EF37" s="49" t="s">
        <v>50</v>
      </c>
      <c r="EG37" s="50">
        <v>194640</v>
      </c>
      <c r="EH37" s="51">
        <v>362600</v>
      </c>
      <c r="EI37" s="51">
        <v>2642667</v>
      </c>
      <c r="EJ37" s="51">
        <v>2641859</v>
      </c>
      <c r="EK37" s="51">
        <v>2593254</v>
      </c>
      <c r="EL37" s="51">
        <v>1361167</v>
      </c>
      <c r="EM37" s="53">
        <v>778522</v>
      </c>
      <c r="EN37" s="52">
        <f t="shared" si="31"/>
        <v>10574709</v>
      </c>
    </row>
  </sheetData>
  <mergeCells count="64">
    <mergeCell ref="DU2:DV2"/>
    <mergeCell ref="ED2:EE2"/>
    <mergeCell ref="EM2:EN2"/>
    <mergeCell ref="CD4:CD6"/>
    <mergeCell ref="DL1:DM1"/>
    <mergeCell ref="DL2:DM2"/>
    <mergeCell ref="CK2:CL2"/>
    <mergeCell ref="DC2:DD2"/>
    <mergeCell ref="CT1:CU1"/>
    <mergeCell ref="CT2:CU2"/>
    <mergeCell ref="DC1:DD1"/>
    <mergeCell ref="CK1:CL1"/>
    <mergeCell ref="CN4:CU5"/>
    <mergeCell ref="EF4:EF6"/>
    <mergeCell ref="EG4:EN5"/>
    <mergeCell ref="CV4:CV6"/>
    <mergeCell ref="Z1:AA1"/>
    <mergeCell ref="H2:I2"/>
    <mergeCell ref="Q2:R2"/>
    <mergeCell ref="Z2:AA2"/>
    <mergeCell ref="BU4:BU6"/>
    <mergeCell ref="T4:AA5"/>
    <mergeCell ref="AB4:AB6"/>
    <mergeCell ref="AI1:AJ1"/>
    <mergeCell ref="AR1:AS1"/>
    <mergeCell ref="BA1:BB1"/>
    <mergeCell ref="BA2:BB2"/>
    <mergeCell ref="AI2:AJ2"/>
    <mergeCell ref="AR2:AS2"/>
    <mergeCell ref="H1:I1"/>
    <mergeCell ref="Q1:R1"/>
    <mergeCell ref="BJ1:BK1"/>
    <mergeCell ref="CB1:CC1"/>
    <mergeCell ref="BS2:BT2"/>
    <mergeCell ref="CB2:CC2"/>
    <mergeCell ref="BS1:BT1"/>
    <mergeCell ref="BJ2:BK2"/>
    <mergeCell ref="DW4:DW6"/>
    <mergeCell ref="DX4:EE5"/>
    <mergeCell ref="DE4:DE6"/>
    <mergeCell ref="DF4:DM5"/>
    <mergeCell ref="DN4:DN6"/>
    <mergeCell ref="DO4:DV5"/>
    <mergeCell ref="DU1:DV1"/>
    <mergeCell ref="ED1:EE1"/>
    <mergeCell ref="EM1:EN1"/>
    <mergeCell ref="A4:A6"/>
    <mergeCell ref="B4:I5"/>
    <mergeCell ref="J4:J6"/>
    <mergeCell ref="K4:R5"/>
    <mergeCell ref="CM4:CM6"/>
    <mergeCell ref="BM4:BT5"/>
    <mergeCell ref="S4:S6"/>
    <mergeCell ref="AC4:AJ5"/>
    <mergeCell ref="AK4:AK6"/>
    <mergeCell ref="AL4:AS5"/>
    <mergeCell ref="BL4:BL6"/>
    <mergeCell ref="AT4:AT6"/>
    <mergeCell ref="CW4:DD5"/>
    <mergeCell ref="AU4:BB5"/>
    <mergeCell ref="BC4:BC6"/>
    <mergeCell ref="BD4:BK5"/>
    <mergeCell ref="BV4:CC5"/>
    <mergeCell ref="CE4:CL5"/>
  </mergeCells>
  <phoneticPr fontId="2"/>
  <printOptions horizontalCentered="1"/>
  <pageMargins left="0.78740157480314965" right="0.78740157480314965" top="0.59055118110236227" bottom="0.59055118110236227" header="0.51181102362204722" footer="0.51181102362204722"/>
  <pageSetup paperSize="9" firstPageNumber="17" orientation="landscape" r:id="rId1"/>
  <headerFooter alignWithMargins="0"/>
  <colBreaks count="15" manualBreakCount="15">
    <brk id="9" max="1048575" man="1"/>
    <brk id="18" max="1048575" man="1"/>
    <brk id="27" max="1048575" man="1"/>
    <brk id="36" max="1048575" man="1"/>
    <brk id="45" max="1048575" man="1"/>
    <brk id="54" max="1048575" man="1"/>
    <brk id="63" max="1048575" man="1"/>
    <brk id="72" max="1048575" man="1"/>
    <brk id="81" max="1048575" man="1"/>
    <brk id="90" max="1048575" man="1"/>
    <brk id="99" max="1048575" man="1"/>
    <brk id="108" max="1048575" man="1"/>
    <brk id="117" max="1048575" man="1"/>
    <brk id="126" max="1048575" man="1"/>
    <brk id="1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居宅介護（介護予防）サービス受給者数</vt:lpstr>
      <vt:lpstr>居宅介護（介護予防）サービス給付費</vt:lpstr>
      <vt:lpstr>'居宅介護（介護予防）サービス給付費'!Print_Area</vt:lpstr>
      <vt:lpstr>'居宅介護（介護予防）サービス受給者数'!Print_Area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032972</dc:creator>
  <cp:lastModifiedBy>成川 佳弘</cp:lastModifiedBy>
  <cp:lastPrinted>2025-06-11T06:25:39Z</cp:lastPrinted>
  <dcterms:created xsi:type="dcterms:W3CDTF">2011-02-15T07:38:47Z</dcterms:created>
  <dcterms:modified xsi:type="dcterms:W3CDTF">2025-08-05T02:57:05Z</dcterms:modified>
</cp:coreProperties>
</file>