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4\02型\"/>
    </mc:Choice>
  </mc:AlternateContent>
  <xr:revisionPtr revIDLastSave="0" documentId="13_ncr:1_{55959CDC-7E5B-4346-AEAF-EA3131E194D4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'地域密着型（介護予防）サービス給付費'!$A$1:$CC$37</definedName>
    <definedName name="_xlnm.Print_Area" localSheetId="0">'地域密着型（介護予防）サービス受給者数'!$A$1:$AA$36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<sst xmlns="http://schemas.openxmlformats.org/spreadsheetml/2006/main" count="520" uniqueCount="59">
  <si>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</si>
  <si>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</si>
  <si>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</si>
  <si>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</si>
  <si>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</si>
  <si>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</si>
  <si>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</si>
  <si>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</si>
  <si>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</si>
  <si>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</si>
  <si>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</si>
  <si>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</si>
  <si>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</si>
  <si>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</si>
  <si>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</si>
  <si>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</si>
  <si>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</si>
  <si>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</si>
  <si>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</si>
  <si>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</si>
  <si>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</si>
  <si>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</si>
  <si>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</si>
  <si>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</si>
  <si>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</si>
  <si>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</si>
  <si>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</si>
  <si>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</si>
  <si>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</si>
  <si>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</si>
  <si>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</si>
  <si>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</si>
  <si>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</si>
  <si>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</si>
  <si>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</si>
  <si>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</si>
  <si>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</si>
  <si>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</si>
  <si>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</si>
  <si>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</si>
  <si>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</si>
  <si>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</si>
  <si>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</si>
  <si>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</si>
  <si>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</si>
  <si>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</si>
  <si>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</si>
  <si>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</si>
  <si>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</si>
  <si>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</si>
  <si>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</si>
  <si>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</si>
  <si>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</si>
  <si>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</si>
  <si>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</si>
  <si>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</si>
  <si>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</si>
  <si>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 2月サービス分）</t>
    <phoneticPr fontId="2"/>
  </si>
  <si>
    <t xml:space="preserve"> 償還給付（ 3月支出決定分）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</si>
</sst>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23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176" fontId="3" fillId="0" borderId="27" xfId="0" applyNumberFormat="1" applyFont="1" applyBorder="1" applyAlignment="1">
      <alignment horizontal="distributed" vertical="center"/>
    </xf>
    <xf numFmtId="176" fontId="3" fillId="0" borderId="29" xfId="0" applyNumberFormat="1" applyFont="1" applyBorder="1" applyAlignment="1">
      <alignment horizontal="distributed" vertical="center"/>
    </xf>
    <xf numFmtId="176" fontId="3" fillId="0" borderId="28" xfId="0" applyNumberFormat="1" applyFont="1" applyBorder="1" applyAlignment="1">
      <alignment horizontal="distributed" vertical="center"/>
    </xf>
    <xf numFmtId="176" fontId="0" fillId="0" borderId="21" xfId="0" applyNumberFormat="1" applyBorder="1" applyAlignment="1">
      <alignment horizontal="distributed" vertical="center"/>
    </xf>
    <xf numFmtId="176" fontId="0" fillId="0" borderId="3" xfId="0" applyNumberFormat="1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5" xfId="0" applyNumberFormat="1" applyBorder="1" applyAlignment="1">
      <alignment horizontal="distributed" vertical="center"/>
    </xf>
    <xf numFmtId="176" fontId="3" fillId="0" borderId="6" xfId="0" applyNumberFormat="1" applyFont="1" applyBorder="1" applyAlignment="1">
      <alignment horizontal="distributed" vertical="center"/>
    </xf>
    <xf numFmtId="176" fontId="0" fillId="0" borderId="49" xfId="0" applyNumberFormat="1" applyBorder="1">
      <alignment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3" fillId="0" borderId="40" xfId="0" applyNumberFormat="1" applyFont="1" applyBorder="1" applyAlignment="1">
      <alignment horizontal="distributed" vertical="center"/>
    </xf>
    <xf numFmtId="176" fontId="0" fillId="0" borderId="4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3" fillId="0" borderId="47" xfId="0" applyNumberFormat="1" applyFont="1" applyBorder="1" applyAlignment="1">
      <alignment horizontal="distributed" vertical="center"/>
    </xf>
    <xf numFmtId="176" fontId="0" fillId="0" borderId="4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3" fillId="0" borderId="48" xfId="0" applyNumberFormat="1" applyFont="1" applyBorder="1" applyAlignment="1">
      <alignment horizontal="distributed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49" fontId="3" fillId="0" borderId="0" xfId="0" applyNumberFormat="1" applyFont="1" applyAlignment="1">
      <alignment vertical="center" justifyLastLine="1"/>
    </xf>
    <xf numFmtId="0" fontId="3" fillId="0" borderId="0" xfId="0" applyFont="1" applyAlignment="1">
      <alignment vertical="center" justifyLastLine="1"/>
    </xf>
    <xf numFmtId="176" fontId="0" fillId="0" borderId="2" xfId="0" applyNumberFormat="1" applyBorder="1" applyAlignment="1">
      <alignment horizontal="distributed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3" fillId="0" borderId="11" xfId="0" applyNumberFormat="1" applyFont="1" applyBorder="1" applyAlignment="1">
      <alignment horizontal="distributed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3" fillId="0" borderId="16" xfId="0" applyNumberFormat="1" applyFont="1" applyBorder="1" applyAlignment="1">
      <alignment horizontal="distributed"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3" fillId="0" borderId="20" xfId="0" applyNumberFormat="1" applyFont="1" applyBorder="1" applyAlignment="1">
      <alignment horizontal="distributed"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49" fontId="3" fillId="0" borderId="30" xfId="0" applyNumberFormat="1" applyFont="1" applyBorder="1" applyAlignment="1">
      <alignment horizontal="left" vertical="center" shrinkToFit="1"/>
    </xf>
    <xf numFmtId="49" fontId="3" fillId="0" borderId="31" xfId="0" applyNumberFormat="1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176" fontId="3" fillId="0" borderId="27" xfId="0" applyNumberFormat="1" applyFont="1" applyBorder="1" applyAlignment="1">
      <alignment horizontal="distributed" vertical="center"/>
    </xf>
    <xf numFmtId="176" fontId="3" fillId="0" borderId="28" xfId="0" applyNumberFormat="1" applyFont="1" applyBorder="1" applyAlignment="1">
      <alignment horizontal="distributed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76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distributed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27" ht="15" customHeight="1" thickTop="1" x14ac:dyDescent="0.15">
      <c r="A1" s="1" t="s">
        <v>46</v>
      </c>
      <c r="E1" s="33"/>
      <c r="F1" s="34"/>
      <c r="G1" s="34"/>
      <c r="H1" s="51" t="s">
        <v>57</v>
      </c>
      <c r="I1" s="52"/>
      <c r="J1" s="1" t="s">
        <v>46</v>
      </c>
      <c r="N1" s="33"/>
      <c r="O1" s="34"/>
      <c r="P1" s="34"/>
      <c r="Q1" s="51" t="str">
        <f>$H$1</f>
        <v xml:space="preserve"> 現物給付（ 2月サービス分）</v>
      </c>
      <c r="R1" s="60"/>
      <c r="S1" s="1" t="s">
        <v>46</v>
      </c>
      <c r="W1" s="33"/>
      <c r="X1" s="34"/>
      <c r="Y1" s="34"/>
      <c r="Z1" s="51" t="str">
        <f>$H$1</f>
        <v xml:space="preserve"> 現物給付（ 2月サービス分）</v>
      </c>
      <c r="AA1" s="52"/>
    </row>
    <row r="2" spans="1:27" ht="15" customHeight="1" thickBot="1" x14ac:dyDescent="0.2">
      <c r="E2" s="34"/>
      <c r="F2" s="34"/>
      <c r="G2" s="34"/>
      <c r="H2" s="53" t="s">
        <v>58</v>
      </c>
      <c r="I2" s="54"/>
      <c r="N2" s="34"/>
      <c r="O2" s="34"/>
      <c r="P2" s="34"/>
      <c r="Q2" s="53" t="str">
        <f>$H$2</f>
        <v xml:space="preserve"> 償還給付（ 3月支出決定分）</v>
      </c>
      <c r="R2" s="54"/>
      <c r="W2" s="34"/>
      <c r="X2" s="34"/>
      <c r="Y2" s="34"/>
      <c r="Z2" s="53" t="str">
        <f>$H$2</f>
        <v xml:space="preserve"> 償還給付（ 3月支出決定分）</v>
      </c>
      <c r="AA2" s="54"/>
    </row>
    <row r="3" spans="1:27" ht="15" customHeight="1" thickTop="1" thickBot="1" x14ac:dyDescent="0.2">
      <c r="I3" s="4" t="s">
        <v>47</v>
      </c>
      <c r="R3" s="4" t="s">
        <v>47</v>
      </c>
      <c r="AA3" s="4" t="s">
        <v>47</v>
      </c>
    </row>
    <row r="4" spans="1:27" ht="15" customHeight="1" x14ac:dyDescent="0.15">
      <c r="A4" s="55" t="s">
        <v>48</v>
      </c>
      <c r="B4" s="57" t="s">
        <v>45</v>
      </c>
      <c r="C4" s="58"/>
      <c r="D4" s="58"/>
      <c r="E4" s="58"/>
      <c r="F4" s="58"/>
      <c r="G4" s="58"/>
      <c r="H4" s="58"/>
      <c r="I4" s="59"/>
      <c r="J4" s="55" t="s">
        <v>48</v>
      </c>
      <c r="K4" s="57" t="s">
        <v>49</v>
      </c>
      <c r="L4" s="58"/>
      <c r="M4" s="58"/>
      <c r="N4" s="58"/>
      <c r="O4" s="58"/>
      <c r="P4" s="58"/>
      <c r="Q4" s="58"/>
      <c r="R4" s="59"/>
      <c r="S4" s="55" t="s">
        <v>48</v>
      </c>
      <c r="T4" s="57" t="s">
        <v>50</v>
      </c>
      <c r="U4" s="58"/>
      <c r="V4" s="58"/>
      <c r="W4" s="58"/>
      <c r="X4" s="58"/>
      <c r="Y4" s="58"/>
      <c r="Z4" s="58"/>
      <c r="AA4" s="59"/>
    </row>
    <row r="5" spans="1:27" ht="15" customHeight="1" thickBot="1" x14ac:dyDescent="0.2">
      <c r="A5" s="56"/>
      <c r="B5" s="35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10" t="s">
        <v>12</v>
      </c>
      <c r="I5" s="11" t="s">
        <v>51</v>
      </c>
      <c r="J5" s="56"/>
      <c r="K5" s="35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10" t="s">
        <v>12</v>
      </c>
      <c r="R5" s="11" t="s">
        <v>51</v>
      </c>
      <c r="S5" s="56"/>
      <c r="T5" s="35" t="s">
        <v>6</v>
      </c>
      <c r="U5" s="9" t="s">
        <v>7</v>
      </c>
      <c r="V5" s="9" t="s">
        <v>8</v>
      </c>
      <c r="W5" s="9" t="s">
        <v>9</v>
      </c>
      <c r="X5" s="9" t="s">
        <v>10</v>
      </c>
      <c r="Y5" s="9" t="s">
        <v>11</v>
      </c>
      <c r="Z5" s="10" t="s">
        <v>12</v>
      </c>
      <c r="AA5" s="11" t="s">
        <v>51</v>
      </c>
    </row>
    <row r="6" spans="1:27" ht="15" customHeight="1" thickBot="1" x14ac:dyDescent="0.2">
      <c r="A6" s="12" t="s">
        <v>43</v>
      </c>
      <c r="B6" s="36">
        <f t="shared" ref="B6:H6" si="0">SUM(B7:B36)</f>
        <v>29</v>
      </c>
      <c r="C6" s="37">
        <f t="shared" si="0"/>
        <v>39</v>
      </c>
      <c r="D6" s="37">
        <f t="shared" si="0"/>
        <v>2421</v>
      </c>
      <c r="E6" s="37">
        <f t="shared" si="0"/>
        <v>1910</v>
      </c>
      <c r="F6" s="37">
        <f t="shared" si="0"/>
        <v>1652</v>
      </c>
      <c r="G6" s="37">
        <f t="shared" si="0"/>
        <v>1483</v>
      </c>
      <c r="H6" s="38">
        <f t="shared" si="0"/>
        <v>936</v>
      </c>
      <c r="I6" s="39">
        <f>SUM(B6:H6)</f>
        <v>8470</v>
      </c>
      <c r="J6" s="12" t="s">
        <v>43</v>
      </c>
      <c r="K6" s="36">
        <f t="shared" ref="K6:Q6" si="1">SUM(K7:K36)</f>
        <v>1</v>
      </c>
      <c r="L6" s="37">
        <f t="shared" si="1"/>
        <v>0</v>
      </c>
      <c r="M6" s="37">
        <f t="shared" si="1"/>
        <v>14</v>
      </c>
      <c r="N6" s="37">
        <f t="shared" si="1"/>
        <v>19</v>
      </c>
      <c r="O6" s="37">
        <f t="shared" si="1"/>
        <v>13</v>
      </c>
      <c r="P6" s="37">
        <f t="shared" si="1"/>
        <v>14</v>
      </c>
      <c r="Q6" s="38">
        <f t="shared" si="1"/>
        <v>14</v>
      </c>
      <c r="R6" s="39">
        <f>SUM(K6:Q6)</f>
        <v>75</v>
      </c>
      <c r="S6" s="12" t="s">
        <v>43</v>
      </c>
      <c r="T6" s="36">
        <f t="shared" ref="T6:Z6" si="2">SUM(T7:T36)</f>
        <v>30</v>
      </c>
      <c r="U6" s="37">
        <f t="shared" si="2"/>
        <v>39</v>
      </c>
      <c r="V6" s="37">
        <f t="shared" si="2"/>
        <v>2435</v>
      </c>
      <c r="W6" s="37">
        <f t="shared" si="2"/>
        <v>1929</v>
      </c>
      <c r="X6" s="37">
        <f t="shared" si="2"/>
        <v>1665</v>
      </c>
      <c r="Y6" s="37">
        <f t="shared" si="2"/>
        <v>1497</v>
      </c>
      <c r="Z6" s="38">
        <f t="shared" si="2"/>
        <v>950</v>
      </c>
      <c r="AA6" s="39">
        <f>SUM(T6:Z6)</f>
        <v>8545</v>
      </c>
    </row>
    <row r="7" spans="1:27" ht="15" customHeight="1" x14ac:dyDescent="0.15">
      <c r="A7" s="40" t="s">
        <v>13</v>
      </c>
      <c r="B7" s="41">
        <v>13</v>
      </c>
      <c r="C7" s="42">
        <v>15</v>
      </c>
      <c r="D7" s="42">
        <v>1126</v>
      </c>
      <c r="E7" s="42">
        <v>893</v>
      </c>
      <c r="F7" s="42">
        <v>832</v>
      </c>
      <c r="G7" s="42">
        <v>762</v>
      </c>
      <c r="H7" s="43">
        <v>558</v>
      </c>
      <c r="I7" s="44">
        <f t="shared" ref="I7:I36" si="3">SUM(B7:H7)</f>
        <v>4199</v>
      </c>
      <c r="J7" s="40" t="s">
        <v>13</v>
      </c>
      <c r="K7" s="41">
        <v>1</v>
      </c>
      <c r="L7" s="42">
        <v>0</v>
      </c>
      <c r="M7" s="42">
        <v>8</v>
      </c>
      <c r="N7" s="42">
        <v>10</v>
      </c>
      <c r="O7" s="42">
        <v>5</v>
      </c>
      <c r="P7" s="42">
        <v>4</v>
      </c>
      <c r="Q7" s="43">
        <v>11</v>
      </c>
      <c r="R7" s="44">
        <f t="shared" ref="R7:R36" si="4">SUM(K7:Q7)</f>
        <v>39</v>
      </c>
      <c r="S7" s="40" t="s">
        <v>13</v>
      </c>
      <c r="T7" s="41">
        <v>14</v>
      </c>
      <c r="U7" s="42">
        <v>15</v>
      </c>
      <c r="V7" s="42">
        <v>1134</v>
      </c>
      <c r="W7" s="42">
        <v>903</v>
      </c>
      <c r="X7" s="42">
        <v>837</v>
      </c>
      <c r="Y7" s="42">
        <v>766</v>
      </c>
      <c r="Z7" s="43">
        <v>569</v>
      </c>
      <c r="AA7" s="44">
        <f t="shared" ref="AA7:AA36" si="5">SUM(T7:Z7)</f>
        <v>4238</v>
      </c>
    </row>
    <row r="8" spans="1:27" ht="15" customHeight="1" x14ac:dyDescent="0.15">
      <c r="A8" s="45" t="s">
        <v>14</v>
      </c>
      <c r="B8" s="46">
        <v>3</v>
      </c>
      <c r="C8" s="25">
        <v>0</v>
      </c>
      <c r="D8" s="25">
        <v>137</v>
      </c>
      <c r="E8" s="25">
        <v>112</v>
      </c>
      <c r="F8" s="25">
        <v>97</v>
      </c>
      <c r="G8" s="25">
        <v>98</v>
      </c>
      <c r="H8" s="26">
        <v>37</v>
      </c>
      <c r="I8" s="47">
        <f t="shared" si="3"/>
        <v>484</v>
      </c>
      <c r="J8" s="45" t="s">
        <v>14</v>
      </c>
      <c r="K8" s="46">
        <v>0</v>
      </c>
      <c r="L8" s="25">
        <v>0</v>
      </c>
      <c r="M8" s="25">
        <v>1</v>
      </c>
      <c r="N8" s="25">
        <v>0</v>
      </c>
      <c r="O8" s="25">
        <v>0</v>
      </c>
      <c r="P8" s="25">
        <v>2</v>
      </c>
      <c r="Q8" s="26">
        <v>0</v>
      </c>
      <c r="R8" s="47">
        <f t="shared" si="4"/>
        <v>3</v>
      </c>
      <c r="S8" s="45" t="s">
        <v>14</v>
      </c>
      <c r="T8" s="46">
        <v>3</v>
      </c>
      <c r="U8" s="25">
        <v>0</v>
      </c>
      <c r="V8" s="25">
        <v>138</v>
      </c>
      <c r="W8" s="25">
        <v>112</v>
      </c>
      <c r="X8" s="25">
        <v>97</v>
      </c>
      <c r="Y8" s="25">
        <v>100</v>
      </c>
      <c r="Z8" s="26">
        <v>37</v>
      </c>
      <c r="AA8" s="47">
        <f t="shared" si="5"/>
        <v>487</v>
      </c>
    </row>
    <row r="9" spans="1:27" ht="15" customHeight="1" x14ac:dyDescent="0.15">
      <c r="A9" s="45" t="s">
        <v>15</v>
      </c>
      <c r="B9" s="46">
        <v>1</v>
      </c>
      <c r="C9" s="25">
        <v>3</v>
      </c>
      <c r="D9" s="25">
        <v>244</v>
      </c>
      <c r="E9" s="25">
        <v>97</v>
      </c>
      <c r="F9" s="25">
        <v>82</v>
      </c>
      <c r="G9" s="25">
        <v>50</v>
      </c>
      <c r="H9" s="26">
        <v>39</v>
      </c>
      <c r="I9" s="47">
        <f t="shared" si="3"/>
        <v>516</v>
      </c>
      <c r="J9" s="45" t="s">
        <v>15</v>
      </c>
      <c r="K9" s="46">
        <v>0</v>
      </c>
      <c r="L9" s="25">
        <v>0</v>
      </c>
      <c r="M9" s="25">
        <v>1</v>
      </c>
      <c r="N9" s="25">
        <v>1</v>
      </c>
      <c r="O9" s="25">
        <v>2</v>
      </c>
      <c r="P9" s="25">
        <v>1</v>
      </c>
      <c r="Q9" s="26">
        <v>0</v>
      </c>
      <c r="R9" s="47">
        <f t="shared" si="4"/>
        <v>5</v>
      </c>
      <c r="S9" s="45" t="s">
        <v>15</v>
      </c>
      <c r="T9" s="46">
        <v>1</v>
      </c>
      <c r="U9" s="25">
        <v>3</v>
      </c>
      <c r="V9" s="25">
        <v>245</v>
      </c>
      <c r="W9" s="25">
        <v>98</v>
      </c>
      <c r="X9" s="25">
        <v>84</v>
      </c>
      <c r="Y9" s="25">
        <v>51</v>
      </c>
      <c r="Z9" s="26">
        <v>39</v>
      </c>
      <c r="AA9" s="47">
        <f t="shared" si="5"/>
        <v>521</v>
      </c>
    </row>
    <row r="10" spans="1:27" ht="15" customHeight="1" x14ac:dyDescent="0.15">
      <c r="A10" s="45" t="s">
        <v>16</v>
      </c>
      <c r="B10" s="46">
        <v>0</v>
      </c>
      <c r="C10" s="25">
        <v>6</v>
      </c>
      <c r="D10" s="25">
        <v>46</v>
      </c>
      <c r="E10" s="25">
        <v>56</v>
      </c>
      <c r="F10" s="25">
        <v>48</v>
      </c>
      <c r="G10" s="25">
        <v>45</v>
      </c>
      <c r="H10" s="26">
        <v>23</v>
      </c>
      <c r="I10" s="47">
        <f t="shared" si="3"/>
        <v>224</v>
      </c>
      <c r="J10" s="45" t="s">
        <v>16</v>
      </c>
      <c r="K10" s="46">
        <v>0</v>
      </c>
      <c r="L10" s="25">
        <v>0</v>
      </c>
      <c r="M10" s="25">
        <v>0</v>
      </c>
      <c r="N10" s="25">
        <v>1</v>
      </c>
      <c r="O10" s="25">
        <v>0</v>
      </c>
      <c r="P10" s="25">
        <v>1</v>
      </c>
      <c r="Q10" s="26">
        <v>0</v>
      </c>
      <c r="R10" s="47">
        <f t="shared" si="4"/>
        <v>2</v>
      </c>
      <c r="S10" s="45" t="s">
        <v>16</v>
      </c>
      <c r="T10" s="46">
        <v>0</v>
      </c>
      <c r="U10" s="25">
        <v>6</v>
      </c>
      <c r="V10" s="25">
        <v>46</v>
      </c>
      <c r="W10" s="25">
        <v>57</v>
      </c>
      <c r="X10" s="25">
        <v>48</v>
      </c>
      <c r="Y10" s="25">
        <v>46</v>
      </c>
      <c r="Z10" s="26">
        <v>23</v>
      </c>
      <c r="AA10" s="47">
        <f t="shared" si="5"/>
        <v>226</v>
      </c>
    </row>
    <row r="11" spans="1:27" ht="15" customHeight="1" x14ac:dyDescent="0.15">
      <c r="A11" s="45" t="s">
        <v>17</v>
      </c>
      <c r="B11" s="46">
        <v>2</v>
      </c>
      <c r="C11" s="25">
        <v>2</v>
      </c>
      <c r="D11" s="25">
        <v>58</v>
      </c>
      <c r="E11" s="25">
        <v>51</v>
      </c>
      <c r="F11" s="25">
        <v>33</v>
      </c>
      <c r="G11" s="25">
        <v>23</v>
      </c>
      <c r="H11" s="26">
        <v>14</v>
      </c>
      <c r="I11" s="47">
        <f t="shared" si="3"/>
        <v>183</v>
      </c>
      <c r="J11" s="45" t="s">
        <v>17</v>
      </c>
      <c r="K11" s="46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6">
        <v>0</v>
      </c>
      <c r="R11" s="47">
        <f t="shared" si="4"/>
        <v>0</v>
      </c>
      <c r="S11" s="45" t="s">
        <v>17</v>
      </c>
      <c r="T11" s="46">
        <v>2</v>
      </c>
      <c r="U11" s="25">
        <v>2</v>
      </c>
      <c r="V11" s="25">
        <v>58</v>
      </c>
      <c r="W11" s="25">
        <v>51</v>
      </c>
      <c r="X11" s="25">
        <v>33</v>
      </c>
      <c r="Y11" s="25">
        <v>23</v>
      </c>
      <c r="Z11" s="26">
        <v>14</v>
      </c>
      <c r="AA11" s="47">
        <f t="shared" si="5"/>
        <v>183</v>
      </c>
    </row>
    <row r="12" spans="1:27" ht="15" customHeight="1" x14ac:dyDescent="0.15">
      <c r="A12" s="45" t="s">
        <v>18</v>
      </c>
      <c r="B12" s="46">
        <v>2</v>
      </c>
      <c r="C12" s="25">
        <v>1</v>
      </c>
      <c r="D12" s="25">
        <v>221</v>
      </c>
      <c r="E12" s="25">
        <v>176</v>
      </c>
      <c r="F12" s="25">
        <v>107</v>
      </c>
      <c r="G12" s="25">
        <v>113</v>
      </c>
      <c r="H12" s="26">
        <v>63</v>
      </c>
      <c r="I12" s="47">
        <f t="shared" si="3"/>
        <v>683</v>
      </c>
      <c r="J12" s="45" t="s">
        <v>18</v>
      </c>
      <c r="K12" s="46">
        <v>0</v>
      </c>
      <c r="L12" s="25">
        <v>0</v>
      </c>
      <c r="M12" s="25">
        <v>0</v>
      </c>
      <c r="N12" s="25">
        <v>2</v>
      </c>
      <c r="O12" s="25">
        <v>1</v>
      </c>
      <c r="P12" s="25">
        <v>2</v>
      </c>
      <c r="Q12" s="26">
        <v>0</v>
      </c>
      <c r="R12" s="47">
        <f t="shared" si="4"/>
        <v>5</v>
      </c>
      <c r="S12" s="45" t="s">
        <v>18</v>
      </c>
      <c r="T12" s="46">
        <v>2</v>
      </c>
      <c r="U12" s="25">
        <v>1</v>
      </c>
      <c r="V12" s="25">
        <v>221</v>
      </c>
      <c r="W12" s="25">
        <v>178</v>
      </c>
      <c r="X12" s="25">
        <v>108</v>
      </c>
      <c r="Y12" s="25">
        <v>115</v>
      </c>
      <c r="Z12" s="26">
        <v>63</v>
      </c>
      <c r="AA12" s="47">
        <f t="shared" si="5"/>
        <v>688</v>
      </c>
    </row>
    <row r="13" spans="1:27" ht="15" customHeight="1" x14ac:dyDescent="0.15">
      <c r="A13" s="45" t="s">
        <v>19</v>
      </c>
      <c r="B13" s="46">
        <v>0</v>
      </c>
      <c r="C13" s="25">
        <v>0</v>
      </c>
      <c r="D13" s="25">
        <v>77</v>
      </c>
      <c r="E13" s="25">
        <v>64</v>
      </c>
      <c r="F13" s="25">
        <v>61</v>
      </c>
      <c r="G13" s="25">
        <v>46</v>
      </c>
      <c r="H13" s="26">
        <v>22</v>
      </c>
      <c r="I13" s="47">
        <f t="shared" si="3"/>
        <v>270</v>
      </c>
      <c r="J13" s="45" t="s">
        <v>19</v>
      </c>
      <c r="K13" s="46">
        <v>0</v>
      </c>
      <c r="L13" s="25">
        <v>0</v>
      </c>
      <c r="M13" s="25">
        <v>0</v>
      </c>
      <c r="N13" s="25">
        <v>0</v>
      </c>
      <c r="O13" s="25">
        <v>1</v>
      </c>
      <c r="P13" s="25">
        <v>1</v>
      </c>
      <c r="Q13" s="26">
        <v>0</v>
      </c>
      <c r="R13" s="47">
        <f t="shared" si="4"/>
        <v>2</v>
      </c>
      <c r="S13" s="45" t="s">
        <v>19</v>
      </c>
      <c r="T13" s="46">
        <v>0</v>
      </c>
      <c r="U13" s="25">
        <v>0</v>
      </c>
      <c r="V13" s="25">
        <v>77</v>
      </c>
      <c r="W13" s="25">
        <v>64</v>
      </c>
      <c r="X13" s="25">
        <v>62</v>
      </c>
      <c r="Y13" s="25">
        <v>47</v>
      </c>
      <c r="Z13" s="26">
        <v>22</v>
      </c>
      <c r="AA13" s="47">
        <f t="shared" si="5"/>
        <v>272</v>
      </c>
    </row>
    <row r="14" spans="1:27" ht="15" customHeight="1" x14ac:dyDescent="0.15">
      <c r="A14" s="45" t="s">
        <v>20</v>
      </c>
      <c r="B14" s="46">
        <v>0</v>
      </c>
      <c r="C14" s="25">
        <v>1</v>
      </c>
      <c r="D14" s="25">
        <v>69</v>
      </c>
      <c r="E14" s="25">
        <v>79</v>
      </c>
      <c r="F14" s="25">
        <v>83</v>
      </c>
      <c r="G14" s="25">
        <v>57</v>
      </c>
      <c r="H14" s="26">
        <v>29</v>
      </c>
      <c r="I14" s="47">
        <f t="shared" si="3"/>
        <v>318</v>
      </c>
      <c r="J14" s="45" t="s">
        <v>20</v>
      </c>
      <c r="K14" s="46">
        <v>0</v>
      </c>
      <c r="L14" s="25">
        <v>0</v>
      </c>
      <c r="M14" s="25">
        <v>1</v>
      </c>
      <c r="N14" s="25">
        <v>0</v>
      </c>
      <c r="O14" s="25">
        <v>2</v>
      </c>
      <c r="P14" s="25">
        <v>1</v>
      </c>
      <c r="Q14" s="26">
        <v>1</v>
      </c>
      <c r="R14" s="47">
        <f t="shared" si="4"/>
        <v>5</v>
      </c>
      <c r="S14" s="45" t="s">
        <v>20</v>
      </c>
      <c r="T14" s="46">
        <v>0</v>
      </c>
      <c r="U14" s="25">
        <v>1</v>
      </c>
      <c r="V14" s="25">
        <v>70</v>
      </c>
      <c r="W14" s="25">
        <v>79</v>
      </c>
      <c r="X14" s="25">
        <v>85</v>
      </c>
      <c r="Y14" s="25">
        <v>58</v>
      </c>
      <c r="Z14" s="26">
        <v>30</v>
      </c>
      <c r="AA14" s="47">
        <f t="shared" si="5"/>
        <v>323</v>
      </c>
    </row>
    <row r="15" spans="1:27" ht="15" customHeight="1" x14ac:dyDescent="0.15">
      <c r="A15" s="45" t="s">
        <v>21</v>
      </c>
      <c r="B15" s="46">
        <v>0</v>
      </c>
      <c r="C15" s="25">
        <v>1</v>
      </c>
      <c r="D15" s="25">
        <v>48</v>
      </c>
      <c r="E15" s="25">
        <v>42</v>
      </c>
      <c r="F15" s="25">
        <v>37</v>
      </c>
      <c r="G15" s="25">
        <v>37</v>
      </c>
      <c r="H15" s="26">
        <v>12</v>
      </c>
      <c r="I15" s="47">
        <f t="shared" si="3"/>
        <v>177</v>
      </c>
      <c r="J15" s="45" t="s">
        <v>21</v>
      </c>
      <c r="K15" s="46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v>0</v>
      </c>
      <c r="R15" s="47">
        <f t="shared" si="4"/>
        <v>0</v>
      </c>
      <c r="S15" s="45" t="s">
        <v>21</v>
      </c>
      <c r="T15" s="46">
        <v>0</v>
      </c>
      <c r="U15" s="25">
        <v>1</v>
      </c>
      <c r="V15" s="25">
        <v>48</v>
      </c>
      <c r="W15" s="25">
        <v>42</v>
      </c>
      <c r="X15" s="25">
        <v>37</v>
      </c>
      <c r="Y15" s="25">
        <v>37</v>
      </c>
      <c r="Z15" s="26">
        <v>12</v>
      </c>
      <c r="AA15" s="47">
        <f t="shared" si="5"/>
        <v>177</v>
      </c>
    </row>
    <row r="16" spans="1:27" ht="15" customHeight="1" x14ac:dyDescent="0.15">
      <c r="A16" s="45" t="s">
        <v>22</v>
      </c>
      <c r="B16" s="46">
        <v>5</v>
      </c>
      <c r="C16" s="25">
        <v>2</v>
      </c>
      <c r="D16" s="25">
        <v>19</v>
      </c>
      <c r="E16" s="25">
        <v>10</v>
      </c>
      <c r="F16" s="25">
        <v>11</v>
      </c>
      <c r="G16" s="25">
        <v>20</v>
      </c>
      <c r="H16" s="26">
        <v>7</v>
      </c>
      <c r="I16" s="47">
        <f t="shared" si="3"/>
        <v>74</v>
      </c>
      <c r="J16" s="45" t="s">
        <v>22</v>
      </c>
      <c r="K16" s="46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v>0</v>
      </c>
      <c r="R16" s="47">
        <f t="shared" si="4"/>
        <v>0</v>
      </c>
      <c r="S16" s="45" t="s">
        <v>22</v>
      </c>
      <c r="T16" s="46">
        <v>5</v>
      </c>
      <c r="U16" s="25">
        <v>2</v>
      </c>
      <c r="V16" s="25">
        <v>19</v>
      </c>
      <c r="W16" s="25">
        <v>10</v>
      </c>
      <c r="X16" s="25">
        <v>11</v>
      </c>
      <c r="Y16" s="25">
        <v>20</v>
      </c>
      <c r="Z16" s="26">
        <v>7</v>
      </c>
      <c r="AA16" s="47">
        <f t="shared" si="5"/>
        <v>74</v>
      </c>
    </row>
    <row r="17" spans="1:27" ht="15" customHeight="1" x14ac:dyDescent="0.15">
      <c r="A17" s="45" t="s">
        <v>23</v>
      </c>
      <c r="B17" s="46">
        <v>0</v>
      </c>
      <c r="C17" s="25">
        <v>0</v>
      </c>
      <c r="D17" s="25">
        <v>16</v>
      </c>
      <c r="E17" s="25">
        <v>20</v>
      </c>
      <c r="F17" s="25">
        <v>22</v>
      </c>
      <c r="G17" s="25">
        <v>11</v>
      </c>
      <c r="H17" s="26">
        <v>5</v>
      </c>
      <c r="I17" s="47">
        <f t="shared" si="3"/>
        <v>74</v>
      </c>
      <c r="J17" s="45" t="s">
        <v>23</v>
      </c>
      <c r="K17" s="46">
        <v>0</v>
      </c>
      <c r="L17" s="25">
        <v>0</v>
      </c>
      <c r="M17" s="25">
        <v>1</v>
      </c>
      <c r="N17" s="25">
        <v>0</v>
      </c>
      <c r="O17" s="25">
        <v>0</v>
      </c>
      <c r="P17" s="25">
        <v>0</v>
      </c>
      <c r="Q17" s="26">
        <v>0</v>
      </c>
      <c r="R17" s="47">
        <f t="shared" si="4"/>
        <v>1</v>
      </c>
      <c r="S17" s="45" t="s">
        <v>23</v>
      </c>
      <c r="T17" s="46">
        <v>0</v>
      </c>
      <c r="U17" s="25">
        <v>0</v>
      </c>
      <c r="V17" s="25">
        <v>17</v>
      </c>
      <c r="W17" s="25">
        <v>20</v>
      </c>
      <c r="X17" s="25">
        <v>22</v>
      </c>
      <c r="Y17" s="25">
        <v>11</v>
      </c>
      <c r="Z17" s="26">
        <v>5</v>
      </c>
      <c r="AA17" s="47">
        <f t="shared" si="5"/>
        <v>75</v>
      </c>
    </row>
    <row r="18" spans="1:27" ht="15" customHeight="1" x14ac:dyDescent="0.15">
      <c r="A18" s="45" t="s">
        <v>24</v>
      </c>
      <c r="B18" s="46">
        <v>0</v>
      </c>
      <c r="C18" s="25">
        <v>2</v>
      </c>
      <c r="D18" s="25">
        <v>3</v>
      </c>
      <c r="E18" s="25">
        <v>3</v>
      </c>
      <c r="F18" s="25">
        <v>5</v>
      </c>
      <c r="G18" s="25">
        <v>2</v>
      </c>
      <c r="H18" s="26">
        <v>0</v>
      </c>
      <c r="I18" s="47">
        <f t="shared" si="3"/>
        <v>15</v>
      </c>
      <c r="J18" s="45" t="s">
        <v>24</v>
      </c>
      <c r="K18" s="46">
        <v>0</v>
      </c>
      <c r="L18" s="25">
        <v>0</v>
      </c>
      <c r="M18" s="25">
        <v>0</v>
      </c>
      <c r="N18" s="25">
        <v>1</v>
      </c>
      <c r="O18" s="25">
        <v>0</v>
      </c>
      <c r="P18" s="25">
        <v>0</v>
      </c>
      <c r="Q18" s="26">
        <v>0</v>
      </c>
      <c r="R18" s="47">
        <f t="shared" si="4"/>
        <v>1</v>
      </c>
      <c r="S18" s="45" t="s">
        <v>24</v>
      </c>
      <c r="T18" s="46">
        <v>0</v>
      </c>
      <c r="U18" s="25">
        <v>2</v>
      </c>
      <c r="V18" s="25">
        <v>3</v>
      </c>
      <c r="W18" s="25">
        <v>4</v>
      </c>
      <c r="X18" s="25">
        <v>5</v>
      </c>
      <c r="Y18" s="25">
        <v>2</v>
      </c>
      <c r="Z18" s="26">
        <v>0</v>
      </c>
      <c r="AA18" s="47">
        <f t="shared" si="5"/>
        <v>16</v>
      </c>
    </row>
    <row r="19" spans="1:27" ht="15" customHeight="1" x14ac:dyDescent="0.15">
      <c r="A19" s="45" t="s">
        <v>25</v>
      </c>
      <c r="B19" s="46">
        <v>0</v>
      </c>
      <c r="C19" s="25">
        <v>0</v>
      </c>
      <c r="D19" s="25">
        <v>2</v>
      </c>
      <c r="E19" s="25">
        <v>9</v>
      </c>
      <c r="F19" s="25">
        <v>10</v>
      </c>
      <c r="G19" s="25">
        <v>6</v>
      </c>
      <c r="H19" s="26">
        <v>2</v>
      </c>
      <c r="I19" s="47">
        <f t="shared" si="3"/>
        <v>29</v>
      </c>
      <c r="J19" s="45" t="s">
        <v>25</v>
      </c>
      <c r="K19" s="46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6">
        <v>0</v>
      </c>
      <c r="R19" s="47">
        <f t="shared" si="4"/>
        <v>0</v>
      </c>
      <c r="S19" s="45" t="s">
        <v>25</v>
      </c>
      <c r="T19" s="46">
        <v>0</v>
      </c>
      <c r="U19" s="25">
        <v>0</v>
      </c>
      <c r="V19" s="25">
        <v>2</v>
      </c>
      <c r="W19" s="25">
        <v>9</v>
      </c>
      <c r="X19" s="25">
        <v>10</v>
      </c>
      <c r="Y19" s="25">
        <v>6</v>
      </c>
      <c r="Z19" s="26">
        <v>2</v>
      </c>
      <c r="AA19" s="47">
        <f t="shared" si="5"/>
        <v>29</v>
      </c>
    </row>
    <row r="20" spans="1:27" ht="15" customHeight="1" x14ac:dyDescent="0.15">
      <c r="A20" s="45" t="s">
        <v>26</v>
      </c>
      <c r="B20" s="46">
        <v>0</v>
      </c>
      <c r="C20" s="25">
        <v>0</v>
      </c>
      <c r="D20" s="25">
        <v>15</v>
      </c>
      <c r="E20" s="25">
        <v>19</v>
      </c>
      <c r="F20" s="25">
        <v>13</v>
      </c>
      <c r="G20" s="25">
        <v>26</v>
      </c>
      <c r="H20" s="26">
        <v>13</v>
      </c>
      <c r="I20" s="47">
        <f t="shared" si="3"/>
        <v>86</v>
      </c>
      <c r="J20" s="45" t="s">
        <v>26</v>
      </c>
      <c r="K20" s="46">
        <v>0</v>
      </c>
      <c r="L20" s="25">
        <v>0</v>
      </c>
      <c r="M20" s="25">
        <v>0</v>
      </c>
      <c r="N20" s="25">
        <v>1</v>
      </c>
      <c r="O20" s="25">
        <v>0</v>
      </c>
      <c r="P20" s="25">
        <v>0</v>
      </c>
      <c r="Q20" s="26">
        <v>1</v>
      </c>
      <c r="R20" s="47">
        <f t="shared" si="4"/>
        <v>2</v>
      </c>
      <c r="S20" s="45" t="s">
        <v>26</v>
      </c>
      <c r="T20" s="46">
        <v>0</v>
      </c>
      <c r="U20" s="25">
        <v>0</v>
      </c>
      <c r="V20" s="25">
        <v>15</v>
      </c>
      <c r="W20" s="25">
        <v>20</v>
      </c>
      <c r="X20" s="25">
        <v>13</v>
      </c>
      <c r="Y20" s="25">
        <v>26</v>
      </c>
      <c r="Z20" s="26">
        <v>14</v>
      </c>
      <c r="AA20" s="47">
        <f t="shared" si="5"/>
        <v>88</v>
      </c>
    </row>
    <row r="21" spans="1:27" ht="15" customHeight="1" x14ac:dyDescent="0.15">
      <c r="A21" s="45" t="s">
        <v>27</v>
      </c>
      <c r="B21" s="46">
        <v>0</v>
      </c>
      <c r="C21" s="25">
        <v>0</v>
      </c>
      <c r="D21" s="25">
        <v>5</v>
      </c>
      <c r="E21" s="25">
        <v>10</v>
      </c>
      <c r="F21" s="25">
        <v>8</v>
      </c>
      <c r="G21" s="25">
        <v>15</v>
      </c>
      <c r="H21" s="26">
        <v>1</v>
      </c>
      <c r="I21" s="47">
        <f t="shared" si="3"/>
        <v>39</v>
      </c>
      <c r="J21" s="45" t="s">
        <v>27</v>
      </c>
      <c r="K21" s="46">
        <v>0</v>
      </c>
      <c r="L21" s="25">
        <v>0</v>
      </c>
      <c r="M21" s="25">
        <v>1</v>
      </c>
      <c r="N21" s="25">
        <v>0</v>
      </c>
      <c r="O21" s="25">
        <v>0</v>
      </c>
      <c r="P21" s="25">
        <v>0</v>
      </c>
      <c r="Q21" s="26">
        <v>0</v>
      </c>
      <c r="R21" s="47">
        <f t="shared" si="4"/>
        <v>1</v>
      </c>
      <c r="S21" s="45" t="s">
        <v>27</v>
      </c>
      <c r="T21" s="46">
        <v>0</v>
      </c>
      <c r="U21" s="25">
        <v>0</v>
      </c>
      <c r="V21" s="25">
        <v>6</v>
      </c>
      <c r="W21" s="25">
        <v>10</v>
      </c>
      <c r="X21" s="25">
        <v>8</v>
      </c>
      <c r="Y21" s="25">
        <v>15</v>
      </c>
      <c r="Z21" s="26">
        <v>1</v>
      </c>
      <c r="AA21" s="47">
        <f t="shared" si="5"/>
        <v>40</v>
      </c>
    </row>
    <row r="22" spans="1:27" ht="15" customHeight="1" x14ac:dyDescent="0.15">
      <c r="A22" s="45" t="s">
        <v>28</v>
      </c>
      <c r="B22" s="46">
        <v>0</v>
      </c>
      <c r="C22" s="25">
        <v>1</v>
      </c>
      <c r="D22" s="25">
        <v>55</v>
      </c>
      <c r="E22" s="25">
        <v>35</v>
      </c>
      <c r="F22" s="25">
        <v>30</v>
      </c>
      <c r="G22" s="25">
        <v>29</v>
      </c>
      <c r="H22" s="26">
        <v>29</v>
      </c>
      <c r="I22" s="47">
        <f t="shared" si="3"/>
        <v>179</v>
      </c>
      <c r="J22" s="45" t="s">
        <v>28</v>
      </c>
      <c r="K22" s="46">
        <v>0</v>
      </c>
      <c r="L22" s="25">
        <v>0</v>
      </c>
      <c r="M22" s="25">
        <v>0</v>
      </c>
      <c r="N22" s="25">
        <v>0</v>
      </c>
      <c r="O22" s="25">
        <v>2</v>
      </c>
      <c r="P22" s="25">
        <v>0</v>
      </c>
      <c r="Q22" s="26">
        <v>0</v>
      </c>
      <c r="R22" s="47">
        <f t="shared" si="4"/>
        <v>2</v>
      </c>
      <c r="S22" s="45" t="s">
        <v>28</v>
      </c>
      <c r="T22" s="46">
        <v>0</v>
      </c>
      <c r="U22" s="25">
        <v>1</v>
      </c>
      <c r="V22" s="25">
        <v>55</v>
      </c>
      <c r="W22" s="25">
        <v>35</v>
      </c>
      <c r="X22" s="25">
        <v>32</v>
      </c>
      <c r="Y22" s="25">
        <v>29</v>
      </c>
      <c r="Z22" s="26">
        <v>29</v>
      </c>
      <c r="AA22" s="47">
        <f t="shared" si="5"/>
        <v>181</v>
      </c>
    </row>
    <row r="23" spans="1:27" ht="15" customHeight="1" x14ac:dyDescent="0.15">
      <c r="A23" s="45" t="s">
        <v>29</v>
      </c>
      <c r="B23" s="46">
        <v>1</v>
      </c>
      <c r="C23" s="25">
        <v>2</v>
      </c>
      <c r="D23" s="25">
        <v>11</v>
      </c>
      <c r="E23" s="25">
        <v>7</v>
      </c>
      <c r="F23" s="25">
        <v>7</v>
      </c>
      <c r="G23" s="25">
        <v>4</v>
      </c>
      <c r="H23" s="26">
        <v>2</v>
      </c>
      <c r="I23" s="47">
        <f t="shared" si="3"/>
        <v>34</v>
      </c>
      <c r="J23" s="45" t="s">
        <v>29</v>
      </c>
      <c r="K23" s="46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6">
        <v>0</v>
      </c>
      <c r="R23" s="47">
        <f t="shared" si="4"/>
        <v>0</v>
      </c>
      <c r="S23" s="45" t="s">
        <v>29</v>
      </c>
      <c r="T23" s="46">
        <v>1</v>
      </c>
      <c r="U23" s="25">
        <v>2</v>
      </c>
      <c r="V23" s="25">
        <v>11</v>
      </c>
      <c r="W23" s="25">
        <v>7</v>
      </c>
      <c r="X23" s="25">
        <v>7</v>
      </c>
      <c r="Y23" s="25">
        <v>4</v>
      </c>
      <c r="Z23" s="26">
        <v>2</v>
      </c>
      <c r="AA23" s="47">
        <f t="shared" si="5"/>
        <v>34</v>
      </c>
    </row>
    <row r="24" spans="1:27" ht="15" customHeight="1" x14ac:dyDescent="0.15">
      <c r="A24" s="45" t="s">
        <v>30</v>
      </c>
      <c r="B24" s="46">
        <v>0</v>
      </c>
      <c r="C24" s="25">
        <v>0</v>
      </c>
      <c r="D24" s="25">
        <v>9</v>
      </c>
      <c r="E24" s="25">
        <v>13</v>
      </c>
      <c r="F24" s="25">
        <v>9</v>
      </c>
      <c r="G24" s="25">
        <v>2</v>
      </c>
      <c r="H24" s="26">
        <v>1</v>
      </c>
      <c r="I24" s="47">
        <f t="shared" si="3"/>
        <v>34</v>
      </c>
      <c r="J24" s="45" t="s">
        <v>30</v>
      </c>
      <c r="K24" s="46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6">
        <v>0</v>
      </c>
      <c r="R24" s="47">
        <f t="shared" si="4"/>
        <v>0</v>
      </c>
      <c r="S24" s="45" t="s">
        <v>30</v>
      </c>
      <c r="T24" s="46">
        <v>0</v>
      </c>
      <c r="U24" s="25">
        <v>0</v>
      </c>
      <c r="V24" s="25">
        <v>9</v>
      </c>
      <c r="W24" s="25">
        <v>13</v>
      </c>
      <c r="X24" s="25">
        <v>9</v>
      </c>
      <c r="Y24" s="25">
        <v>2</v>
      </c>
      <c r="Z24" s="26">
        <v>1</v>
      </c>
      <c r="AA24" s="47">
        <f t="shared" si="5"/>
        <v>34</v>
      </c>
    </row>
    <row r="25" spans="1:27" ht="15" customHeight="1" x14ac:dyDescent="0.15">
      <c r="A25" s="45" t="s">
        <v>31</v>
      </c>
      <c r="B25" s="46">
        <v>0</v>
      </c>
      <c r="C25" s="25">
        <v>0</v>
      </c>
      <c r="D25" s="25">
        <v>9</v>
      </c>
      <c r="E25" s="25">
        <v>9</v>
      </c>
      <c r="F25" s="25">
        <v>2</v>
      </c>
      <c r="G25" s="25">
        <v>5</v>
      </c>
      <c r="H25" s="26">
        <v>2</v>
      </c>
      <c r="I25" s="47">
        <f t="shared" si="3"/>
        <v>27</v>
      </c>
      <c r="J25" s="45" t="s">
        <v>31</v>
      </c>
      <c r="K25" s="46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6">
        <v>0</v>
      </c>
      <c r="R25" s="47">
        <f t="shared" si="4"/>
        <v>0</v>
      </c>
      <c r="S25" s="45" t="s">
        <v>31</v>
      </c>
      <c r="T25" s="46">
        <v>0</v>
      </c>
      <c r="U25" s="25">
        <v>0</v>
      </c>
      <c r="V25" s="25">
        <v>9</v>
      </c>
      <c r="W25" s="25">
        <v>9</v>
      </c>
      <c r="X25" s="25">
        <v>2</v>
      </c>
      <c r="Y25" s="25">
        <v>5</v>
      </c>
      <c r="Z25" s="26">
        <v>2</v>
      </c>
      <c r="AA25" s="47">
        <f t="shared" si="5"/>
        <v>27</v>
      </c>
    </row>
    <row r="26" spans="1:27" ht="15" customHeight="1" x14ac:dyDescent="0.15">
      <c r="A26" s="45" t="s">
        <v>32</v>
      </c>
      <c r="B26" s="46">
        <v>0</v>
      </c>
      <c r="C26" s="25">
        <v>0</v>
      </c>
      <c r="D26" s="25">
        <v>12</v>
      </c>
      <c r="E26" s="25">
        <v>10</v>
      </c>
      <c r="F26" s="25">
        <v>4</v>
      </c>
      <c r="G26" s="25">
        <v>5</v>
      </c>
      <c r="H26" s="26">
        <v>3</v>
      </c>
      <c r="I26" s="47">
        <f t="shared" si="3"/>
        <v>34</v>
      </c>
      <c r="J26" s="45" t="s">
        <v>32</v>
      </c>
      <c r="K26" s="46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6">
        <v>0</v>
      </c>
      <c r="R26" s="47">
        <f t="shared" si="4"/>
        <v>0</v>
      </c>
      <c r="S26" s="45" t="s">
        <v>32</v>
      </c>
      <c r="T26" s="46">
        <v>0</v>
      </c>
      <c r="U26" s="25">
        <v>0</v>
      </c>
      <c r="V26" s="25">
        <v>12</v>
      </c>
      <c r="W26" s="25">
        <v>10</v>
      </c>
      <c r="X26" s="25">
        <v>4</v>
      </c>
      <c r="Y26" s="25">
        <v>5</v>
      </c>
      <c r="Z26" s="26">
        <v>3</v>
      </c>
      <c r="AA26" s="47">
        <f t="shared" si="5"/>
        <v>34</v>
      </c>
    </row>
    <row r="27" spans="1:27" ht="15" customHeight="1" x14ac:dyDescent="0.15">
      <c r="A27" s="45" t="s">
        <v>33</v>
      </c>
      <c r="B27" s="46">
        <v>0</v>
      </c>
      <c r="C27" s="25">
        <v>0</v>
      </c>
      <c r="D27" s="25">
        <v>17</v>
      </c>
      <c r="E27" s="25">
        <v>13</v>
      </c>
      <c r="F27" s="25">
        <v>7</v>
      </c>
      <c r="G27" s="25">
        <v>5</v>
      </c>
      <c r="H27" s="26">
        <v>6</v>
      </c>
      <c r="I27" s="47">
        <f t="shared" si="3"/>
        <v>48</v>
      </c>
      <c r="J27" s="45" t="s">
        <v>33</v>
      </c>
      <c r="K27" s="46">
        <v>0</v>
      </c>
      <c r="L27" s="25">
        <v>0</v>
      </c>
      <c r="M27" s="25">
        <v>0</v>
      </c>
      <c r="N27" s="25">
        <v>1</v>
      </c>
      <c r="O27" s="25">
        <v>0</v>
      </c>
      <c r="P27" s="25">
        <v>0</v>
      </c>
      <c r="Q27" s="26">
        <v>0</v>
      </c>
      <c r="R27" s="47">
        <f t="shared" si="4"/>
        <v>1</v>
      </c>
      <c r="S27" s="45" t="s">
        <v>33</v>
      </c>
      <c r="T27" s="46">
        <v>0</v>
      </c>
      <c r="U27" s="25">
        <v>0</v>
      </c>
      <c r="V27" s="25">
        <v>17</v>
      </c>
      <c r="W27" s="25">
        <v>14</v>
      </c>
      <c r="X27" s="25">
        <v>7</v>
      </c>
      <c r="Y27" s="25">
        <v>5</v>
      </c>
      <c r="Z27" s="26">
        <v>6</v>
      </c>
      <c r="AA27" s="47">
        <f t="shared" si="5"/>
        <v>49</v>
      </c>
    </row>
    <row r="28" spans="1:27" ht="15" customHeight="1" x14ac:dyDescent="0.15">
      <c r="A28" s="45" t="s">
        <v>34</v>
      </c>
      <c r="B28" s="46">
        <v>2</v>
      </c>
      <c r="C28" s="25">
        <v>0</v>
      </c>
      <c r="D28" s="25">
        <v>9</v>
      </c>
      <c r="E28" s="25">
        <v>14</v>
      </c>
      <c r="F28" s="25">
        <v>15</v>
      </c>
      <c r="G28" s="25">
        <v>9</v>
      </c>
      <c r="H28" s="26">
        <v>5</v>
      </c>
      <c r="I28" s="47">
        <f t="shared" si="3"/>
        <v>54</v>
      </c>
      <c r="J28" s="45" t="s">
        <v>34</v>
      </c>
      <c r="K28" s="46">
        <v>0</v>
      </c>
      <c r="L28" s="25">
        <v>0</v>
      </c>
      <c r="M28" s="25">
        <v>0</v>
      </c>
      <c r="N28" s="25">
        <v>0</v>
      </c>
      <c r="O28" s="25">
        <v>0</v>
      </c>
      <c r="P28" s="25">
        <v>1</v>
      </c>
      <c r="Q28" s="26">
        <v>0</v>
      </c>
      <c r="R28" s="47">
        <f t="shared" si="4"/>
        <v>1</v>
      </c>
      <c r="S28" s="45" t="s">
        <v>34</v>
      </c>
      <c r="T28" s="46">
        <v>2</v>
      </c>
      <c r="U28" s="25">
        <v>0</v>
      </c>
      <c r="V28" s="25">
        <v>9</v>
      </c>
      <c r="W28" s="25">
        <v>14</v>
      </c>
      <c r="X28" s="25">
        <v>15</v>
      </c>
      <c r="Y28" s="25">
        <v>10</v>
      </c>
      <c r="Z28" s="26">
        <v>5</v>
      </c>
      <c r="AA28" s="47">
        <f t="shared" si="5"/>
        <v>55</v>
      </c>
    </row>
    <row r="29" spans="1:27" ht="15" customHeight="1" x14ac:dyDescent="0.15">
      <c r="A29" s="45" t="s">
        <v>35</v>
      </c>
      <c r="B29" s="46">
        <v>0</v>
      </c>
      <c r="C29" s="25">
        <v>0</v>
      </c>
      <c r="D29" s="25">
        <v>47</v>
      </c>
      <c r="E29" s="25">
        <v>43</v>
      </c>
      <c r="F29" s="25">
        <v>30</v>
      </c>
      <c r="G29" s="25">
        <v>18</v>
      </c>
      <c r="H29" s="26">
        <v>19</v>
      </c>
      <c r="I29" s="47">
        <f t="shared" si="3"/>
        <v>157</v>
      </c>
      <c r="J29" s="45" t="s">
        <v>35</v>
      </c>
      <c r="K29" s="46">
        <v>0</v>
      </c>
      <c r="L29" s="25">
        <v>0</v>
      </c>
      <c r="M29" s="25">
        <v>1</v>
      </c>
      <c r="N29" s="25">
        <v>1</v>
      </c>
      <c r="O29" s="25">
        <v>0</v>
      </c>
      <c r="P29" s="25">
        <v>1</v>
      </c>
      <c r="Q29" s="26">
        <v>0</v>
      </c>
      <c r="R29" s="47">
        <f t="shared" si="4"/>
        <v>3</v>
      </c>
      <c r="S29" s="45" t="s">
        <v>35</v>
      </c>
      <c r="T29" s="46">
        <v>0</v>
      </c>
      <c r="U29" s="25">
        <v>0</v>
      </c>
      <c r="V29" s="25">
        <v>48</v>
      </c>
      <c r="W29" s="25">
        <v>44</v>
      </c>
      <c r="X29" s="25">
        <v>30</v>
      </c>
      <c r="Y29" s="25">
        <v>19</v>
      </c>
      <c r="Z29" s="26">
        <v>19</v>
      </c>
      <c r="AA29" s="47">
        <f t="shared" si="5"/>
        <v>160</v>
      </c>
    </row>
    <row r="30" spans="1:27" ht="15" customHeight="1" x14ac:dyDescent="0.15">
      <c r="A30" s="45" t="s">
        <v>36</v>
      </c>
      <c r="B30" s="46">
        <v>0</v>
      </c>
      <c r="C30" s="25">
        <v>0</v>
      </c>
      <c r="D30" s="25">
        <v>6</v>
      </c>
      <c r="E30" s="25">
        <v>21</v>
      </c>
      <c r="F30" s="25">
        <v>11</v>
      </c>
      <c r="G30" s="25">
        <v>9</v>
      </c>
      <c r="H30" s="26">
        <v>11</v>
      </c>
      <c r="I30" s="47">
        <f t="shared" si="3"/>
        <v>58</v>
      </c>
      <c r="J30" s="45" t="s">
        <v>36</v>
      </c>
      <c r="K30" s="46">
        <v>0</v>
      </c>
      <c r="L30" s="25">
        <v>0</v>
      </c>
      <c r="M30" s="25">
        <v>0</v>
      </c>
      <c r="N30" s="25">
        <v>1</v>
      </c>
      <c r="O30" s="25">
        <v>0</v>
      </c>
      <c r="P30" s="25">
        <v>0</v>
      </c>
      <c r="Q30" s="26">
        <v>0</v>
      </c>
      <c r="R30" s="47">
        <f t="shared" si="4"/>
        <v>1</v>
      </c>
      <c r="S30" s="45" t="s">
        <v>36</v>
      </c>
      <c r="T30" s="46">
        <v>0</v>
      </c>
      <c r="U30" s="25">
        <v>0</v>
      </c>
      <c r="V30" s="25">
        <v>6</v>
      </c>
      <c r="W30" s="25">
        <v>22</v>
      </c>
      <c r="X30" s="25">
        <v>11</v>
      </c>
      <c r="Y30" s="25">
        <v>9</v>
      </c>
      <c r="Z30" s="26">
        <v>11</v>
      </c>
      <c r="AA30" s="47">
        <f t="shared" si="5"/>
        <v>59</v>
      </c>
    </row>
    <row r="31" spans="1:27" ht="15" customHeight="1" x14ac:dyDescent="0.15">
      <c r="A31" s="45" t="s">
        <v>37</v>
      </c>
      <c r="B31" s="46">
        <v>0</v>
      </c>
      <c r="C31" s="25">
        <v>0</v>
      </c>
      <c r="D31" s="25">
        <v>2</v>
      </c>
      <c r="E31" s="25">
        <v>3</v>
      </c>
      <c r="F31" s="25">
        <v>1</v>
      </c>
      <c r="G31" s="25">
        <v>0</v>
      </c>
      <c r="H31" s="26">
        <v>0</v>
      </c>
      <c r="I31" s="47">
        <f t="shared" si="3"/>
        <v>6</v>
      </c>
      <c r="J31" s="45" t="s">
        <v>37</v>
      </c>
      <c r="K31" s="46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6">
        <v>0</v>
      </c>
      <c r="R31" s="47">
        <f t="shared" si="4"/>
        <v>0</v>
      </c>
      <c r="S31" s="45" t="s">
        <v>37</v>
      </c>
      <c r="T31" s="46">
        <v>0</v>
      </c>
      <c r="U31" s="25">
        <v>0</v>
      </c>
      <c r="V31" s="25">
        <v>2</v>
      </c>
      <c r="W31" s="25">
        <v>3</v>
      </c>
      <c r="X31" s="25">
        <v>1</v>
      </c>
      <c r="Y31" s="25">
        <v>0</v>
      </c>
      <c r="Z31" s="26">
        <v>0</v>
      </c>
      <c r="AA31" s="47">
        <f t="shared" si="5"/>
        <v>6</v>
      </c>
    </row>
    <row r="32" spans="1:27" ht="15" customHeight="1" x14ac:dyDescent="0.15">
      <c r="A32" s="45" t="s">
        <v>38</v>
      </c>
      <c r="B32" s="46">
        <v>0</v>
      </c>
      <c r="C32" s="25">
        <v>2</v>
      </c>
      <c r="D32" s="25">
        <v>61</v>
      </c>
      <c r="E32" s="25">
        <v>46</v>
      </c>
      <c r="F32" s="25">
        <v>38</v>
      </c>
      <c r="G32" s="25">
        <v>32</v>
      </c>
      <c r="H32" s="26">
        <v>15</v>
      </c>
      <c r="I32" s="47">
        <f t="shared" si="3"/>
        <v>194</v>
      </c>
      <c r="J32" s="45" t="s">
        <v>38</v>
      </c>
      <c r="K32" s="46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6">
        <v>0</v>
      </c>
      <c r="R32" s="47">
        <f t="shared" si="4"/>
        <v>0</v>
      </c>
      <c r="S32" s="45" t="s">
        <v>38</v>
      </c>
      <c r="T32" s="46">
        <v>0</v>
      </c>
      <c r="U32" s="25">
        <v>2</v>
      </c>
      <c r="V32" s="25">
        <v>61</v>
      </c>
      <c r="W32" s="25">
        <v>46</v>
      </c>
      <c r="X32" s="25">
        <v>38</v>
      </c>
      <c r="Y32" s="25">
        <v>32</v>
      </c>
      <c r="Z32" s="26">
        <v>15</v>
      </c>
      <c r="AA32" s="47">
        <f t="shared" si="5"/>
        <v>194</v>
      </c>
    </row>
    <row r="33" spans="1:27" ht="15" customHeight="1" x14ac:dyDescent="0.15">
      <c r="A33" s="45" t="s">
        <v>39</v>
      </c>
      <c r="B33" s="46">
        <v>0</v>
      </c>
      <c r="C33" s="25">
        <v>1</v>
      </c>
      <c r="D33" s="25">
        <v>35</v>
      </c>
      <c r="E33" s="25">
        <v>13</v>
      </c>
      <c r="F33" s="25">
        <v>12</v>
      </c>
      <c r="G33" s="25">
        <v>8</v>
      </c>
      <c r="H33" s="26">
        <v>3</v>
      </c>
      <c r="I33" s="47">
        <f t="shared" si="3"/>
        <v>72</v>
      </c>
      <c r="J33" s="45" t="s">
        <v>39</v>
      </c>
      <c r="K33" s="46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6">
        <v>0</v>
      </c>
      <c r="R33" s="47">
        <f t="shared" si="4"/>
        <v>0</v>
      </c>
      <c r="S33" s="45" t="s">
        <v>39</v>
      </c>
      <c r="T33" s="46">
        <v>0</v>
      </c>
      <c r="U33" s="25">
        <v>1</v>
      </c>
      <c r="V33" s="25">
        <v>35</v>
      </c>
      <c r="W33" s="25">
        <v>13</v>
      </c>
      <c r="X33" s="25">
        <v>12</v>
      </c>
      <c r="Y33" s="25">
        <v>8</v>
      </c>
      <c r="Z33" s="26">
        <v>3</v>
      </c>
      <c r="AA33" s="47">
        <f t="shared" si="5"/>
        <v>72</v>
      </c>
    </row>
    <row r="34" spans="1:27" ht="15" customHeight="1" x14ac:dyDescent="0.15">
      <c r="A34" s="45" t="s">
        <v>40</v>
      </c>
      <c r="B34" s="46">
        <v>0</v>
      </c>
      <c r="C34" s="25">
        <v>0</v>
      </c>
      <c r="D34" s="25">
        <v>16</v>
      </c>
      <c r="E34" s="25">
        <v>10</v>
      </c>
      <c r="F34" s="25">
        <v>3</v>
      </c>
      <c r="G34" s="25">
        <v>4</v>
      </c>
      <c r="H34" s="26">
        <v>0</v>
      </c>
      <c r="I34" s="47">
        <f t="shared" si="3"/>
        <v>33</v>
      </c>
      <c r="J34" s="45" t="s">
        <v>40</v>
      </c>
      <c r="K34" s="46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6">
        <v>0</v>
      </c>
      <c r="R34" s="47">
        <f t="shared" si="4"/>
        <v>0</v>
      </c>
      <c r="S34" s="45" t="s">
        <v>40</v>
      </c>
      <c r="T34" s="46">
        <v>0</v>
      </c>
      <c r="U34" s="25">
        <v>0</v>
      </c>
      <c r="V34" s="25">
        <v>16</v>
      </c>
      <c r="W34" s="25">
        <v>10</v>
      </c>
      <c r="X34" s="25">
        <v>3</v>
      </c>
      <c r="Y34" s="25">
        <v>4</v>
      </c>
      <c r="Z34" s="26">
        <v>0</v>
      </c>
      <c r="AA34" s="47">
        <f t="shared" si="5"/>
        <v>33</v>
      </c>
    </row>
    <row r="35" spans="1:27" ht="15" customHeight="1" x14ac:dyDescent="0.15">
      <c r="A35" s="45" t="s">
        <v>41</v>
      </c>
      <c r="B35" s="46">
        <v>0</v>
      </c>
      <c r="C35" s="25">
        <v>0</v>
      </c>
      <c r="D35" s="25">
        <v>6</v>
      </c>
      <c r="E35" s="25">
        <v>1</v>
      </c>
      <c r="F35" s="25">
        <v>0</v>
      </c>
      <c r="G35" s="25">
        <v>1</v>
      </c>
      <c r="H35" s="26">
        <v>2</v>
      </c>
      <c r="I35" s="47">
        <f t="shared" si="3"/>
        <v>10</v>
      </c>
      <c r="J35" s="45" t="s">
        <v>41</v>
      </c>
      <c r="K35" s="46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6">
        <v>0</v>
      </c>
      <c r="R35" s="47">
        <f t="shared" si="4"/>
        <v>0</v>
      </c>
      <c r="S35" s="45" t="s">
        <v>41</v>
      </c>
      <c r="T35" s="46">
        <v>0</v>
      </c>
      <c r="U35" s="25">
        <v>0</v>
      </c>
      <c r="V35" s="25">
        <v>6</v>
      </c>
      <c r="W35" s="25">
        <v>1</v>
      </c>
      <c r="X35" s="25">
        <v>0</v>
      </c>
      <c r="Y35" s="25">
        <v>1</v>
      </c>
      <c r="Z35" s="26">
        <v>2</v>
      </c>
      <c r="AA35" s="47">
        <f t="shared" si="5"/>
        <v>10</v>
      </c>
    </row>
    <row r="36" spans="1:27" ht="15" customHeight="1" thickBot="1" x14ac:dyDescent="0.2">
      <c r="A36" s="48" t="s">
        <v>42</v>
      </c>
      <c r="B36" s="49">
        <v>0</v>
      </c>
      <c r="C36" s="30">
        <v>0</v>
      </c>
      <c r="D36" s="30">
        <v>40</v>
      </c>
      <c r="E36" s="30">
        <v>31</v>
      </c>
      <c r="F36" s="30">
        <v>34</v>
      </c>
      <c r="G36" s="30">
        <v>41</v>
      </c>
      <c r="H36" s="31">
        <v>13</v>
      </c>
      <c r="I36" s="50">
        <f t="shared" si="3"/>
        <v>159</v>
      </c>
      <c r="J36" s="48" t="s">
        <v>42</v>
      </c>
      <c r="K36" s="49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1">
        <v>1</v>
      </c>
      <c r="R36" s="50">
        <f t="shared" si="4"/>
        <v>1</v>
      </c>
      <c r="S36" s="48" t="s">
        <v>42</v>
      </c>
      <c r="T36" s="49">
        <v>0</v>
      </c>
      <c r="U36" s="30">
        <v>0</v>
      </c>
      <c r="V36" s="30">
        <v>40</v>
      </c>
      <c r="W36" s="30">
        <v>31</v>
      </c>
      <c r="X36" s="30">
        <v>34</v>
      </c>
      <c r="Y36" s="30">
        <v>41</v>
      </c>
      <c r="Z36" s="31">
        <v>14</v>
      </c>
      <c r="AA36" s="50">
        <f t="shared" si="5"/>
        <v>160</v>
      </c>
    </row>
  </sheetData>
  <mergeCells count="12">
    <mergeCell ref="Z1:AA1"/>
    <mergeCell ref="Q2:R2"/>
    <mergeCell ref="Z2:AA2"/>
    <mergeCell ref="K4:R4"/>
    <mergeCell ref="S4:S5"/>
    <mergeCell ref="T4:AA4"/>
    <mergeCell ref="Q1:R1"/>
    <mergeCell ref="H1:I1"/>
    <mergeCell ref="H2:I2"/>
    <mergeCell ref="A4:A5"/>
    <mergeCell ref="B4:I4"/>
    <mergeCell ref="J4:J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C37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16384" width="9" style="1"/>
  </cols>
  <sheetData>
    <row r="1" spans="1:81" ht="15" customHeight="1" thickTop="1" x14ac:dyDescent="0.15">
      <c r="A1" s="1" t="s">
        <v>44</v>
      </c>
      <c r="F1" s="2"/>
      <c r="G1" s="3"/>
      <c r="H1" s="69" t="s">
        <v>57</v>
      </c>
      <c r="I1" s="70"/>
      <c r="J1" s="1" t="s">
        <v>52</v>
      </c>
      <c r="Q1" s="69" t="str">
        <f>$H$1</f>
        <v xml:space="preserve"> 現物給付（ 2月サービス分）</v>
      </c>
      <c r="R1" s="75"/>
      <c r="S1" s="1" t="s">
        <v>52</v>
      </c>
      <c r="Z1" s="69" t="str">
        <f>$H$1</f>
        <v xml:space="preserve"> 現物給付（ 2月サービス分）</v>
      </c>
      <c r="AA1" s="70"/>
      <c r="AB1" s="1" t="s">
        <v>52</v>
      </c>
      <c r="AI1" s="69" t="str">
        <f>$H$1</f>
        <v xml:space="preserve"> 現物給付（ 2月サービス分）</v>
      </c>
      <c r="AJ1" s="70"/>
      <c r="AK1" s="1" t="s">
        <v>52</v>
      </c>
      <c r="AR1" s="69" t="str">
        <f>$H$1</f>
        <v xml:space="preserve"> 現物給付（ 2月サービス分）</v>
      </c>
      <c r="AS1" s="70"/>
      <c r="AT1" s="1" t="s">
        <v>52</v>
      </c>
      <c r="BA1" s="69" t="str">
        <f>$H$1</f>
        <v xml:space="preserve"> 現物給付（ 2月サービス分）</v>
      </c>
      <c r="BB1" s="70"/>
      <c r="BC1" s="1" t="s">
        <v>52</v>
      </c>
      <c r="BJ1" s="69" t="str">
        <f>$H$1</f>
        <v xml:space="preserve"> 現物給付（ 2月サービス分）</v>
      </c>
      <c r="BK1" s="70"/>
      <c r="BL1" s="1" t="s">
        <v>52</v>
      </c>
      <c r="BS1" s="69" t="str">
        <f>$H$1</f>
        <v xml:space="preserve"> 現物給付（ 2月サービス分）</v>
      </c>
      <c r="BT1" s="70"/>
      <c r="BU1" s="1" t="s">
        <v>52</v>
      </c>
      <c r="CB1" s="69" t="str">
        <f>$H$1</f>
        <v xml:space="preserve"> 現物給付（ 2月サービス分）</v>
      </c>
      <c r="CC1" s="70"/>
    </row>
    <row r="2" spans="1:81" ht="15" customHeight="1" thickBot="1" x14ac:dyDescent="0.2">
      <c r="F2" s="2"/>
      <c r="G2" s="3"/>
      <c r="H2" s="61" t="s">
        <v>58</v>
      </c>
      <c r="I2" s="62"/>
      <c r="Q2" s="61" t="str">
        <f>$H$2</f>
        <v xml:space="preserve"> 償還給付（ 3月支出決定分）</v>
      </c>
      <c r="R2" s="62"/>
      <c r="Z2" s="61" t="str">
        <f>$H$2</f>
        <v xml:space="preserve"> 償還給付（ 3月支出決定分）</v>
      </c>
      <c r="AA2" s="62"/>
      <c r="AI2" s="61" t="str">
        <f>$H$2</f>
        <v xml:space="preserve"> 償還給付（ 3月支出決定分）</v>
      </c>
      <c r="AJ2" s="62"/>
      <c r="AR2" s="61" t="str">
        <f>$H$2</f>
        <v xml:space="preserve"> 償還給付（ 3月支出決定分）</v>
      </c>
      <c r="AS2" s="62"/>
      <c r="BA2" s="61" t="str">
        <f>$H$2</f>
        <v xml:space="preserve"> 償還給付（ 3月支出決定分）</v>
      </c>
      <c r="BB2" s="62"/>
      <c r="BJ2" s="61" t="str">
        <f>$H$2</f>
        <v xml:space="preserve"> 償還給付（ 3月支出決定分）</v>
      </c>
      <c r="BK2" s="62"/>
      <c r="BS2" s="61" t="str">
        <f>$H$2</f>
        <v xml:space="preserve"> 償還給付（ 3月支出決定分）</v>
      </c>
      <c r="BT2" s="62"/>
      <c r="CB2" s="61" t="str">
        <f>$H$2</f>
        <v xml:space="preserve"> 償還給付（ 3月支出決定分）</v>
      </c>
      <c r="CC2" s="62"/>
    </row>
    <row r="3" spans="1:81" ht="15" customHeight="1" thickTop="1" thickBot="1" x14ac:dyDescent="0.2">
      <c r="I3" s="4" t="s">
        <v>53</v>
      </c>
      <c r="R3" s="4" t="s">
        <v>53</v>
      </c>
      <c r="AA3" s="4" t="s">
        <v>53</v>
      </c>
      <c r="AJ3" s="4" t="s">
        <v>53</v>
      </c>
      <c r="AS3" s="4" t="s">
        <v>53</v>
      </c>
      <c r="BB3" s="4" t="s">
        <v>53</v>
      </c>
      <c r="BK3" s="4" t="s">
        <v>53</v>
      </c>
      <c r="BT3" s="4" t="s">
        <v>53</v>
      </c>
      <c r="CC3" s="4" t="s">
        <v>53</v>
      </c>
    </row>
    <row r="4" spans="1:81" ht="15" customHeight="1" x14ac:dyDescent="0.15">
      <c r="A4" s="55" t="s">
        <v>48</v>
      </c>
      <c r="B4" s="57" t="s">
        <v>54</v>
      </c>
      <c r="C4" s="58"/>
      <c r="D4" s="58"/>
      <c r="E4" s="58"/>
      <c r="F4" s="58"/>
      <c r="G4" s="58"/>
      <c r="H4" s="58"/>
      <c r="I4" s="59"/>
      <c r="J4" s="55" t="s">
        <v>48</v>
      </c>
      <c r="K4" s="57" t="s">
        <v>0</v>
      </c>
      <c r="L4" s="58"/>
      <c r="M4" s="58"/>
      <c r="N4" s="58"/>
      <c r="O4" s="58"/>
      <c r="P4" s="58"/>
      <c r="Q4" s="58"/>
      <c r="R4" s="59"/>
      <c r="S4" s="5" t="s">
        <v>48</v>
      </c>
      <c r="T4" s="63" t="s">
        <v>56</v>
      </c>
      <c r="U4" s="64"/>
      <c r="V4" s="64"/>
      <c r="W4" s="64"/>
      <c r="X4" s="64"/>
      <c r="Y4" s="64"/>
      <c r="Z4" s="64"/>
      <c r="AA4" s="65"/>
      <c r="AB4" s="5" t="s">
        <v>48</v>
      </c>
      <c r="AC4" s="63" t="s">
        <v>1</v>
      </c>
      <c r="AD4" s="64"/>
      <c r="AE4" s="64"/>
      <c r="AF4" s="64"/>
      <c r="AG4" s="64"/>
      <c r="AH4" s="64"/>
      <c r="AI4" s="64"/>
      <c r="AJ4" s="65"/>
      <c r="AK4" s="5" t="s">
        <v>48</v>
      </c>
      <c r="AL4" s="63" t="s">
        <v>2</v>
      </c>
      <c r="AM4" s="64"/>
      <c r="AN4" s="64"/>
      <c r="AO4" s="64"/>
      <c r="AP4" s="64"/>
      <c r="AQ4" s="64"/>
      <c r="AR4" s="64"/>
      <c r="AS4" s="65"/>
      <c r="AT4" s="5" t="s">
        <v>48</v>
      </c>
      <c r="AU4" s="63" t="s">
        <v>3</v>
      </c>
      <c r="AV4" s="64"/>
      <c r="AW4" s="64"/>
      <c r="AX4" s="64"/>
      <c r="AY4" s="64"/>
      <c r="AZ4" s="64"/>
      <c r="BA4" s="64"/>
      <c r="BB4" s="65"/>
      <c r="BC4" s="5" t="s">
        <v>48</v>
      </c>
      <c r="BD4" s="63" t="s">
        <v>4</v>
      </c>
      <c r="BE4" s="64"/>
      <c r="BF4" s="64"/>
      <c r="BG4" s="64"/>
      <c r="BH4" s="64"/>
      <c r="BI4" s="64"/>
      <c r="BJ4" s="64"/>
      <c r="BK4" s="65"/>
      <c r="BL4" s="55" t="s">
        <v>48</v>
      </c>
      <c r="BM4" s="63" t="s">
        <v>5</v>
      </c>
      <c r="BN4" s="64"/>
      <c r="BO4" s="64"/>
      <c r="BP4" s="64"/>
      <c r="BQ4" s="64"/>
      <c r="BR4" s="64"/>
      <c r="BS4" s="64"/>
      <c r="BT4" s="65"/>
      <c r="BU4" s="55" t="s">
        <v>48</v>
      </c>
      <c r="BV4" s="57" t="s">
        <v>55</v>
      </c>
      <c r="BW4" s="58"/>
      <c r="BX4" s="58"/>
      <c r="BY4" s="58"/>
      <c r="BZ4" s="58"/>
      <c r="CA4" s="58"/>
      <c r="CB4" s="58"/>
      <c r="CC4" s="59"/>
    </row>
    <row r="5" spans="1:81" ht="15" customHeight="1" x14ac:dyDescent="0.15">
      <c r="A5" s="71"/>
      <c r="B5" s="72"/>
      <c r="C5" s="73"/>
      <c r="D5" s="73"/>
      <c r="E5" s="73"/>
      <c r="F5" s="73"/>
      <c r="G5" s="73"/>
      <c r="H5" s="73"/>
      <c r="I5" s="74"/>
      <c r="J5" s="71"/>
      <c r="K5" s="72"/>
      <c r="L5" s="73"/>
      <c r="M5" s="73"/>
      <c r="N5" s="73"/>
      <c r="O5" s="73"/>
      <c r="P5" s="73"/>
      <c r="Q5" s="73"/>
      <c r="R5" s="74"/>
      <c r="S5" s="6"/>
      <c r="T5" s="66"/>
      <c r="U5" s="67"/>
      <c r="V5" s="67"/>
      <c r="W5" s="67"/>
      <c r="X5" s="67"/>
      <c r="Y5" s="67"/>
      <c r="Z5" s="67"/>
      <c r="AA5" s="68"/>
      <c r="AB5" s="6"/>
      <c r="AC5" s="66"/>
      <c r="AD5" s="67"/>
      <c r="AE5" s="67"/>
      <c r="AF5" s="67"/>
      <c r="AG5" s="67"/>
      <c r="AH5" s="67"/>
      <c r="AI5" s="67"/>
      <c r="AJ5" s="68"/>
      <c r="AK5" s="6"/>
      <c r="AL5" s="66"/>
      <c r="AM5" s="67"/>
      <c r="AN5" s="67"/>
      <c r="AO5" s="67"/>
      <c r="AP5" s="67"/>
      <c r="AQ5" s="67"/>
      <c r="AR5" s="67"/>
      <c r="AS5" s="68"/>
      <c r="AT5" s="6"/>
      <c r="AU5" s="66"/>
      <c r="AV5" s="67"/>
      <c r="AW5" s="67"/>
      <c r="AX5" s="67"/>
      <c r="AY5" s="67"/>
      <c r="AZ5" s="67"/>
      <c r="BA5" s="67"/>
      <c r="BB5" s="68"/>
      <c r="BC5" s="6"/>
      <c r="BD5" s="66"/>
      <c r="BE5" s="67"/>
      <c r="BF5" s="67"/>
      <c r="BG5" s="67"/>
      <c r="BH5" s="67"/>
      <c r="BI5" s="67"/>
      <c r="BJ5" s="67"/>
      <c r="BK5" s="68"/>
      <c r="BL5" s="71"/>
      <c r="BM5" s="66"/>
      <c r="BN5" s="67"/>
      <c r="BO5" s="67"/>
      <c r="BP5" s="67"/>
      <c r="BQ5" s="67"/>
      <c r="BR5" s="67"/>
      <c r="BS5" s="67"/>
      <c r="BT5" s="68"/>
      <c r="BU5" s="71"/>
      <c r="BV5" s="72"/>
      <c r="BW5" s="73"/>
      <c r="BX5" s="73"/>
      <c r="BY5" s="73"/>
      <c r="BZ5" s="73"/>
      <c r="CA5" s="73"/>
      <c r="CB5" s="73"/>
      <c r="CC5" s="74"/>
    </row>
    <row r="6" spans="1:81" ht="15" customHeight="1" thickBot="1" x14ac:dyDescent="0.2">
      <c r="A6" s="56"/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  <c r="I6" s="11" t="s">
        <v>51</v>
      </c>
      <c r="J6" s="56"/>
      <c r="K6" s="8" t="s">
        <v>6</v>
      </c>
      <c r="L6" s="9" t="s">
        <v>7</v>
      </c>
      <c r="M6" s="9" t="s">
        <v>8</v>
      </c>
      <c r="N6" s="9" t="s">
        <v>9</v>
      </c>
      <c r="O6" s="9" t="s">
        <v>10</v>
      </c>
      <c r="P6" s="9" t="s">
        <v>11</v>
      </c>
      <c r="Q6" s="10" t="s">
        <v>12</v>
      </c>
      <c r="R6" s="11" t="s">
        <v>51</v>
      </c>
      <c r="S6" s="7"/>
      <c r="T6" s="8" t="s">
        <v>6</v>
      </c>
      <c r="U6" s="9" t="s">
        <v>7</v>
      </c>
      <c r="V6" s="9" t="s">
        <v>8</v>
      </c>
      <c r="W6" s="9" t="s">
        <v>9</v>
      </c>
      <c r="X6" s="9" t="s">
        <v>10</v>
      </c>
      <c r="Y6" s="9" t="s">
        <v>11</v>
      </c>
      <c r="Z6" s="10" t="s">
        <v>12</v>
      </c>
      <c r="AA6" s="11" t="s">
        <v>51</v>
      </c>
      <c r="AB6" s="7"/>
      <c r="AC6" s="8" t="s">
        <v>6</v>
      </c>
      <c r="AD6" s="9" t="s">
        <v>7</v>
      </c>
      <c r="AE6" s="9" t="s">
        <v>8</v>
      </c>
      <c r="AF6" s="9" t="s">
        <v>9</v>
      </c>
      <c r="AG6" s="9" t="s">
        <v>10</v>
      </c>
      <c r="AH6" s="9" t="s">
        <v>11</v>
      </c>
      <c r="AI6" s="10" t="s">
        <v>12</v>
      </c>
      <c r="AJ6" s="11" t="s">
        <v>51</v>
      </c>
      <c r="AK6" s="7"/>
      <c r="AL6" s="8" t="s">
        <v>6</v>
      </c>
      <c r="AM6" s="9" t="s">
        <v>7</v>
      </c>
      <c r="AN6" s="9" t="s">
        <v>8</v>
      </c>
      <c r="AO6" s="9" t="s">
        <v>9</v>
      </c>
      <c r="AP6" s="9" t="s">
        <v>10</v>
      </c>
      <c r="AQ6" s="9" t="s">
        <v>11</v>
      </c>
      <c r="AR6" s="10" t="s">
        <v>12</v>
      </c>
      <c r="AS6" s="11" t="s">
        <v>51</v>
      </c>
      <c r="AT6" s="7"/>
      <c r="AU6" s="8" t="s">
        <v>6</v>
      </c>
      <c r="AV6" s="9" t="s">
        <v>7</v>
      </c>
      <c r="AW6" s="9" t="s">
        <v>8</v>
      </c>
      <c r="AX6" s="9" t="s">
        <v>9</v>
      </c>
      <c r="AY6" s="9" t="s">
        <v>10</v>
      </c>
      <c r="AZ6" s="9" t="s">
        <v>11</v>
      </c>
      <c r="BA6" s="10" t="s">
        <v>12</v>
      </c>
      <c r="BB6" s="11" t="s">
        <v>51</v>
      </c>
      <c r="BC6" s="7"/>
      <c r="BD6" s="8" t="s">
        <v>6</v>
      </c>
      <c r="BE6" s="9" t="s">
        <v>7</v>
      </c>
      <c r="BF6" s="9" t="s">
        <v>8</v>
      </c>
      <c r="BG6" s="9" t="s">
        <v>9</v>
      </c>
      <c r="BH6" s="9" t="s">
        <v>10</v>
      </c>
      <c r="BI6" s="9" t="s">
        <v>11</v>
      </c>
      <c r="BJ6" s="10" t="s">
        <v>12</v>
      </c>
      <c r="BK6" s="11" t="s">
        <v>51</v>
      </c>
      <c r="BL6" s="56"/>
      <c r="BM6" s="8" t="s">
        <v>6</v>
      </c>
      <c r="BN6" s="9" t="s">
        <v>7</v>
      </c>
      <c r="BO6" s="9" t="s">
        <v>8</v>
      </c>
      <c r="BP6" s="9" t="s">
        <v>9</v>
      </c>
      <c r="BQ6" s="9" t="s">
        <v>10</v>
      </c>
      <c r="BR6" s="9" t="s">
        <v>11</v>
      </c>
      <c r="BS6" s="10" t="s">
        <v>12</v>
      </c>
      <c r="BT6" s="11" t="s">
        <v>51</v>
      </c>
      <c r="BU6" s="56"/>
      <c r="BV6" s="8" t="s">
        <v>6</v>
      </c>
      <c r="BW6" s="9" t="s">
        <v>7</v>
      </c>
      <c r="BX6" s="9" t="s">
        <v>8</v>
      </c>
      <c r="BY6" s="9" t="s">
        <v>9</v>
      </c>
      <c r="BZ6" s="9" t="s">
        <v>10</v>
      </c>
      <c r="CA6" s="9" t="s">
        <v>11</v>
      </c>
      <c r="CB6" s="10" t="s">
        <v>12</v>
      </c>
      <c r="CC6" s="11" t="s">
        <v>51</v>
      </c>
    </row>
    <row r="7" spans="1:81" ht="15" customHeight="1" thickBot="1" x14ac:dyDescent="0.2">
      <c r="A7" s="12" t="s">
        <v>43</v>
      </c>
      <c r="B7" s="13">
        <f t="shared" ref="B7:H7" si="0">SUM(B8:B37)</f>
        <v>0</v>
      </c>
      <c r="C7" s="14">
        <f t="shared" si="0"/>
        <v>0</v>
      </c>
      <c r="D7" s="14">
        <f t="shared" si="0"/>
        <v>3068548</v>
      </c>
      <c r="E7" s="14">
        <f t="shared" si="0"/>
        <v>7067468</v>
      </c>
      <c r="F7" s="14">
        <f t="shared" si="0"/>
        <v>8080803</v>
      </c>
      <c r="G7" s="14">
        <f t="shared" si="0"/>
        <v>14803965</v>
      </c>
      <c r="H7" s="15">
        <f t="shared" si="0"/>
        <v>15255997</v>
      </c>
      <c r="I7" s="16">
        <f>SUM(B7:H7)</f>
        <v>48276781</v>
      </c>
      <c r="J7" s="12" t="s">
        <v>43</v>
      </c>
      <c r="K7" s="13">
        <f t="shared" ref="K7:Q7" si="1">SUM(K8:K37)</f>
        <v>0</v>
      </c>
      <c r="L7" s="14">
        <f t="shared" si="1"/>
        <v>0</v>
      </c>
      <c r="M7" s="14">
        <f t="shared" si="1"/>
        <v>0</v>
      </c>
      <c r="N7" s="14">
        <f t="shared" si="1"/>
        <v>0</v>
      </c>
      <c r="O7" s="14">
        <f t="shared" si="1"/>
        <v>0</v>
      </c>
      <c r="P7" s="14">
        <f t="shared" si="1"/>
        <v>0</v>
      </c>
      <c r="Q7" s="15">
        <f t="shared" si="1"/>
        <v>0</v>
      </c>
      <c r="R7" s="16">
        <f>SUM(K7:Q7)</f>
        <v>0</v>
      </c>
      <c r="S7" s="12" t="s">
        <v>43</v>
      </c>
      <c r="T7" s="13">
        <f t="shared" ref="T7:Z7" si="2">SUM(T8:T37)</f>
        <v>0</v>
      </c>
      <c r="U7" s="14">
        <f t="shared" si="2"/>
        <v>0</v>
      </c>
      <c r="V7" s="14">
        <f t="shared" si="2"/>
        <v>91199101</v>
      </c>
      <c r="W7" s="14">
        <f t="shared" si="2"/>
        <v>82665597</v>
      </c>
      <c r="X7" s="14">
        <f t="shared" si="2"/>
        <v>73458828</v>
      </c>
      <c r="Y7" s="14">
        <f t="shared" si="2"/>
        <v>71247562</v>
      </c>
      <c r="Z7" s="15">
        <f t="shared" si="2"/>
        <v>40143113</v>
      </c>
      <c r="AA7" s="16">
        <f>SUM(T7:Z7)</f>
        <v>358714201</v>
      </c>
      <c r="AB7" s="12" t="s">
        <v>43</v>
      </c>
      <c r="AC7" s="13">
        <f t="shared" ref="AC7:AI7" si="3">SUM(AC8:AC37)</f>
        <v>45478</v>
      </c>
      <c r="AD7" s="14">
        <f t="shared" si="3"/>
        <v>166203</v>
      </c>
      <c r="AE7" s="14">
        <f t="shared" si="3"/>
        <v>6633706</v>
      </c>
      <c r="AF7" s="14">
        <f t="shared" si="3"/>
        <v>5427904</v>
      </c>
      <c r="AG7" s="14">
        <f t="shared" si="3"/>
        <v>7413572</v>
      </c>
      <c r="AH7" s="14">
        <f t="shared" si="3"/>
        <v>5099566</v>
      </c>
      <c r="AI7" s="15">
        <f t="shared" si="3"/>
        <v>3810859</v>
      </c>
      <c r="AJ7" s="16">
        <f>SUM(AC7:AI7)</f>
        <v>28597288</v>
      </c>
      <c r="AK7" s="12" t="s">
        <v>43</v>
      </c>
      <c r="AL7" s="13">
        <f t="shared" ref="AL7:AR7" si="4">SUM(AL8:AL37)</f>
        <v>1350782</v>
      </c>
      <c r="AM7" s="14">
        <f t="shared" si="4"/>
        <v>2054316</v>
      </c>
      <c r="AN7" s="14">
        <f t="shared" si="4"/>
        <v>27948551</v>
      </c>
      <c r="AO7" s="14">
        <f t="shared" si="4"/>
        <v>30389392</v>
      </c>
      <c r="AP7" s="14">
        <f t="shared" si="4"/>
        <v>38450698</v>
      </c>
      <c r="AQ7" s="14">
        <f t="shared" si="4"/>
        <v>39450902</v>
      </c>
      <c r="AR7" s="15">
        <f t="shared" si="4"/>
        <v>24301596</v>
      </c>
      <c r="AS7" s="16">
        <f>SUM(AL7:AR7)</f>
        <v>163946237</v>
      </c>
      <c r="AT7" s="12" t="s">
        <v>43</v>
      </c>
      <c r="AU7" s="13">
        <f t="shared" ref="AU7:BA7" si="5">SUM(AU8:AU37)</f>
        <v>0</v>
      </c>
      <c r="AV7" s="14">
        <f t="shared" si="5"/>
        <v>2467348</v>
      </c>
      <c r="AW7" s="14">
        <f t="shared" si="5"/>
        <v>87031241</v>
      </c>
      <c r="AX7" s="14">
        <f t="shared" si="5"/>
        <v>98208656</v>
      </c>
      <c r="AY7" s="14">
        <f t="shared" si="5"/>
        <v>109925037</v>
      </c>
      <c r="AZ7" s="14">
        <f t="shared" si="5"/>
        <v>90616657</v>
      </c>
      <c r="BA7" s="15">
        <f t="shared" si="5"/>
        <v>63966956</v>
      </c>
      <c r="BB7" s="16">
        <f>SUM(AU7:BA7)</f>
        <v>452215895</v>
      </c>
      <c r="BC7" s="12" t="s">
        <v>43</v>
      </c>
      <c r="BD7" s="13">
        <f t="shared" ref="BD7:BJ7" si="6">SUM(BD8:BD37)</f>
        <v>0</v>
      </c>
      <c r="BE7" s="14">
        <f t="shared" si="6"/>
        <v>0</v>
      </c>
      <c r="BF7" s="14">
        <f t="shared" si="6"/>
        <v>10697640</v>
      </c>
      <c r="BG7" s="14">
        <f t="shared" si="6"/>
        <v>7108650</v>
      </c>
      <c r="BH7" s="14">
        <f t="shared" si="6"/>
        <v>6179744</v>
      </c>
      <c r="BI7" s="14">
        <f t="shared" si="6"/>
        <v>6753892</v>
      </c>
      <c r="BJ7" s="15">
        <f t="shared" si="6"/>
        <v>4452665</v>
      </c>
      <c r="BK7" s="16">
        <f>SUM(BD7:BJ7)</f>
        <v>35192591</v>
      </c>
      <c r="BL7" s="12" t="s">
        <v>43</v>
      </c>
      <c r="BM7" s="13">
        <f t="shared" ref="BM7:BS7" si="7">SUM(BM8:BM37)</f>
        <v>0</v>
      </c>
      <c r="BN7" s="14">
        <f t="shared" si="7"/>
        <v>0</v>
      </c>
      <c r="BO7" s="14">
        <f t="shared" si="7"/>
        <v>2047454</v>
      </c>
      <c r="BP7" s="14">
        <f t="shared" si="7"/>
        <v>7235351</v>
      </c>
      <c r="BQ7" s="14">
        <f t="shared" si="7"/>
        <v>42021907</v>
      </c>
      <c r="BR7" s="14">
        <f t="shared" si="7"/>
        <v>63676383</v>
      </c>
      <c r="BS7" s="15">
        <f t="shared" si="7"/>
        <v>54001837</v>
      </c>
      <c r="BT7" s="16">
        <f>SUM(BM7:BS7)</f>
        <v>168982932</v>
      </c>
      <c r="BU7" s="12" t="s">
        <v>43</v>
      </c>
      <c r="BV7" s="13">
        <f t="shared" ref="BV7:CB7" si="8">SUM(BV8:BV37)</f>
        <v>0</v>
      </c>
      <c r="BW7" s="14">
        <f t="shared" si="8"/>
        <v>0</v>
      </c>
      <c r="BX7" s="14">
        <f t="shared" si="8"/>
        <v>8947924</v>
      </c>
      <c r="BY7" s="14">
        <f t="shared" si="8"/>
        <v>10898409</v>
      </c>
      <c r="BZ7" s="14">
        <f t="shared" si="8"/>
        <v>12955304</v>
      </c>
      <c r="CA7" s="14">
        <f t="shared" si="8"/>
        <v>21810561</v>
      </c>
      <c r="CB7" s="15">
        <f t="shared" si="8"/>
        <v>18152269</v>
      </c>
      <c r="CC7" s="16">
        <f>SUM(BV7:CB7)</f>
        <v>72764467</v>
      </c>
    </row>
    <row r="8" spans="1:81" ht="15" customHeight="1" x14ac:dyDescent="0.15">
      <c r="A8" s="17" t="s">
        <v>13</v>
      </c>
      <c r="B8" s="18">
        <v>0</v>
      </c>
      <c r="C8" s="19">
        <v>0</v>
      </c>
      <c r="D8" s="19">
        <v>1693860</v>
      </c>
      <c r="E8" s="19">
        <v>4360114</v>
      </c>
      <c r="F8" s="19">
        <v>6783390</v>
      </c>
      <c r="G8" s="19">
        <v>11291493</v>
      </c>
      <c r="H8" s="20">
        <v>13490040</v>
      </c>
      <c r="I8" s="21">
        <f t="shared" ref="I8:I37" si="9">SUM(B8:H8)</f>
        <v>37618897</v>
      </c>
      <c r="J8" s="17" t="s">
        <v>13</v>
      </c>
      <c r="K8" s="18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v>0</v>
      </c>
      <c r="R8" s="21">
        <f t="shared" ref="R8:R37" si="10">SUM(K8:Q8)</f>
        <v>0</v>
      </c>
      <c r="S8" s="17" t="s">
        <v>13</v>
      </c>
      <c r="T8" s="18">
        <v>0</v>
      </c>
      <c r="U8" s="19">
        <v>0</v>
      </c>
      <c r="V8" s="19">
        <v>40292909</v>
      </c>
      <c r="W8" s="19">
        <v>39518720</v>
      </c>
      <c r="X8" s="19">
        <v>38808592</v>
      </c>
      <c r="Y8" s="19">
        <v>36735595</v>
      </c>
      <c r="Z8" s="20">
        <v>23624462</v>
      </c>
      <c r="AA8" s="21">
        <f t="shared" ref="AA8:AA37" si="11">SUM(T8:Z8)</f>
        <v>178980278</v>
      </c>
      <c r="AB8" s="17" t="s">
        <v>13</v>
      </c>
      <c r="AC8" s="18">
        <v>26244</v>
      </c>
      <c r="AD8" s="19">
        <v>0</v>
      </c>
      <c r="AE8" s="19">
        <v>1547259</v>
      </c>
      <c r="AF8" s="19">
        <v>1259079</v>
      </c>
      <c r="AG8" s="19">
        <v>3282887</v>
      </c>
      <c r="AH8" s="19">
        <v>1890914</v>
      </c>
      <c r="AI8" s="20">
        <v>1593284</v>
      </c>
      <c r="AJ8" s="22">
        <f t="shared" ref="AJ8:AJ37" si="12">SUM(AC8:AI8)</f>
        <v>9599667</v>
      </c>
      <c r="AK8" s="17" t="s">
        <v>13</v>
      </c>
      <c r="AL8" s="18">
        <v>632546</v>
      </c>
      <c r="AM8" s="19">
        <v>937456</v>
      </c>
      <c r="AN8" s="19">
        <v>15851333</v>
      </c>
      <c r="AO8" s="19">
        <v>17613425</v>
      </c>
      <c r="AP8" s="19">
        <v>20500514</v>
      </c>
      <c r="AQ8" s="19">
        <v>23017721</v>
      </c>
      <c r="AR8" s="20">
        <v>17134960</v>
      </c>
      <c r="AS8" s="21">
        <f t="shared" ref="AS8:AS37" si="13">SUM(AL8:AR8)</f>
        <v>95687955</v>
      </c>
      <c r="AT8" s="17" t="s">
        <v>13</v>
      </c>
      <c r="AU8" s="18">
        <v>0</v>
      </c>
      <c r="AV8" s="19">
        <v>922735</v>
      </c>
      <c r="AW8" s="19">
        <v>34243327</v>
      </c>
      <c r="AX8" s="19">
        <v>42548055</v>
      </c>
      <c r="AY8" s="19">
        <v>52937439</v>
      </c>
      <c r="AZ8" s="19">
        <v>42185556</v>
      </c>
      <c r="BA8" s="20">
        <v>34374396</v>
      </c>
      <c r="BB8" s="21">
        <f t="shared" ref="BB8:BB37" si="14">SUM(AU8:BA8)</f>
        <v>207211508</v>
      </c>
      <c r="BC8" s="17" t="s">
        <v>13</v>
      </c>
      <c r="BD8" s="18">
        <v>0</v>
      </c>
      <c r="BE8" s="19">
        <v>0</v>
      </c>
      <c r="BF8" s="19">
        <v>3591791</v>
      </c>
      <c r="BG8" s="19">
        <v>1742549</v>
      </c>
      <c r="BH8" s="19">
        <v>1421842</v>
      </c>
      <c r="BI8" s="19">
        <v>1814883</v>
      </c>
      <c r="BJ8" s="20">
        <v>509757</v>
      </c>
      <c r="BK8" s="21">
        <f t="shared" ref="BK8:BK37" si="15">SUM(BD8:BJ8)</f>
        <v>9080822</v>
      </c>
      <c r="BL8" s="17" t="s">
        <v>13</v>
      </c>
      <c r="BM8" s="18">
        <v>0</v>
      </c>
      <c r="BN8" s="19">
        <v>0</v>
      </c>
      <c r="BO8" s="19">
        <v>1799306</v>
      </c>
      <c r="BP8" s="19">
        <v>6174719</v>
      </c>
      <c r="BQ8" s="19">
        <v>23190775</v>
      </c>
      <c r="BR8" s="19">
        <v>32156545</v>
      </c>
      <c r="BS8" s="20">
        <v>35040401</v>
      </c>
      <c r="BT8" s="21">
        <f t="shared" ref="BT8:BT37" si="16">SUM(BM8:BS8)</f>
        <v>98361746</v>
      </c>
      <c r="BU8" s="17" t="s">
        <v>13</v>
      </c>
      <c r="BV8" s="18">
        <v>0</v>
      </c>
      <c r="BW8" s="19">
        <v>0</v>
      </c>
      <c r="BX8" s="19">
        <v>5318301</v>
      </c>
      <c r="BY8" s="19">
        <v>6819280</v>
      </c>
      <c r="BZ8" s="19">
        <v>9334522</v>
      </c>
      <c r="CA8" s="19">
        <v>15463855</v>
      </c>
      <c r="CB8" s="20">
        <v>14223819</v>
      </c>
      <c r="CC8" s="21">
        <f t="shared" ref="CC8:CC37" si="17">SUM(BV8:CB8)</f>
        <v>51159777</v>
      </c>
    </row>
    <row r="9" spans="1:81" ht="15" customHeight="1" x14ac:dyDescent="0.15">
      <c r="A9" s="23" t="s">
        <v>14</v>
      </c>
      <c r="B9" s="24">
        <v>0</v>
      </c>
      <c r="C9" s="25">
        <v>0</v>
      </c>
      <c r="D9" s="25">
        <v>1129671</v>
      </c>
      <c r="E9" s="25">
        <v>1683305</v>
      </c>
      <c r="F9" s="25">
        <v>893547</v>
      </c>
      <c r="G9" s="25">
        <v>2330052</v>
      </c>
      <c r="H9" s="26">
        <v>304290</v>
      </c>
      <c r="I9" s="27">
        <f t="shared" si="9"/>
        <v>6340865</v>
      </c>
      <c r="J9" s="23" t="s">
        <v>14</v>
      </c>
      <c r="K9" s="24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6">
        <v>0</v>
      </c>
      <c r="R9" s="27">
        <f t="shared" si="10"/>
        <v>0</v>
      </c>
      <c r="S9" s="23" t="s">
        <v>14</v>
      </c>
      <c r="T9" s="24">
        <v>0</v>
      </c>
      <c r="U9" s="25">
        <v>0</v>
      </c>
      <c r="V9" s="25">
        <v>4708394</v>
      </c>
      <c r="W9" s="25">
        <v>5145028</v>
      </c>
      <c r="X9" s="25">
        <v>3447347</v>
      </c>
      <c r="Y9" s="25">
        <v>4577658</v>
      </c>
      <c r="Z9" s="26">
        <v>1020924</v>
      </c>
      <c r="AA9" s="27">
        <f t="shared" si="11"/>
        <v>18899351</v>
      </c>
      <c r="AB9" s="23" t="s">
        <v>14</v>
      </c>
      <c r="AC9" s="24">
        <v>0</v>
      </c>
      <c r="AD9" s="25">
        <v>0</v>
      </c>
      <c r="AE9" s="25">
        <v>539703</v>
      </c>
      <c r="AF9" s="25">
        <v>554229</v>
      </c>
      <c r="AG9" s="25">
        <v>1420713</v>
      </c>
      <c r="AH9" s="25">
        <v>1355004</v>
      </c>
      <c r="AI9" s="26">
        <v>1305504</v>
      </c>
      <c r="AJ9" s="27">
        <f t="shared" si="12"/>
        <v>5175153</v>
      </c>
      <c r="AK9" s="23" t="s">
        <v>14</v>
      </c>
      <c r="AL9" s="24">
        <v>136269</v>
      </c>
      <c r="AM9" s="25">
        <v>0</v>
      </c>
      <c r="AN9" s="25">
        <v>929511</v>
      </c>
      <c r="AO9" s="25">
        <v>882693</v>
      </c>
      <c r="AP9" s="25">
        <v>1814940</v>
      </c>
      <c r="AQ9" s="25">
        <v>1811658</v>
      </c>
      <c r="AR9" s="26">
        <v>340776</v>
      </c>
      <c r="AS9" s="27">
        <f t="shared" si="13"/>
        <v>5915847</v>
      </c>
      <c r="AT9" s="23" t="s">
        <v>14</v>
      </c>
      <c r="AU9" s="24">
        <v>0</v>
      </c>
      <c r="AV9" s="25">
        <v>0</v>
      </c>
      <c r="AW9" s="25">
        <v>9242404</v>
      </c>
      <c r="AX9" s="25">
        <v>5094801</v>
      </c>
      <c r="AY9" s="25">
        <v>6405697</v>
      </c>
      <c r="AZ9" s="25">
        <v>5183570</v>
      </c>
      <c r="BA9" s="26">
        <v>1992798</v>
      </c>
      <c r="BB9" s="27">
        <f t="shared" si="14"/>
        <v>27919270</v>
      </c>
      <c r="BC9" s="23" t="s">
        <v>14</v>
      </c>
      <c r="BD9" s="24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6">
        <v>0</v>
      </c>
      <c r="BK9" s="27">
        <f t="shared" si="15"/>
        <v>0</v>
      </c>
      <c r="BL9" s="23" t="s">
        <v>14</v>
      </c>
      <c r="BM9" s="24">
        <v>0</v>
      </c>
      <c r="BN9" s="25">
        <v>0</v>
      </c>
      <c r="BO9" s="25">
        <v>0</v>
      </c>
      <c r="BP9" s="25">
        <v>0</v>
      </c>
      <c r="BQ9" s="25">
        <v>1415691</v>
      </c>
      <c r="BR9" s="25">
        <v>2657603</v>
      </c>
      <c r="BS9" s="26">
        <v>2469366</v>
      </c>
      <c r="BT9" s="27">
        <f t="shared" si="16"/>
        <v>6542660</v>
      </c>
      <c r="BU9" s="23" t="s">
        <v>14</v>
      </c>
      <c r="BV9" s="24">
        <v>0</v>
      </c>
      <c r="BW9" s="25">
        <v>0</v>
      </c>
      <c r="BX9" s="25">
        <v>1164695</v>
      </c>
      <c r="BY9" s="25">
        <v>1521306</v>
      </c>
      <c r="BZ9" s="25">
        <v>1833425</v>
      </c>
      <c r="CA9" s="25">
        <v>3261804</v>
      </c>
      <c r="CB9" s="26">
        <v>1464390</v>
      </c>
      <c r="CC9" s="27">
        <f t="shared" si="17"/>
        <v>9245620</v>
      </c>
    </row>
    <row r="10" spans="1:81" ht="15" customHeight="1" x14ac:dyDescent="0.15">
      <c r="A10" s="23" t="s">
        <v>15</v>
      </c>
      <c r="B10" s="24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6">
        <v>0</v>
      </c>
      <c r="I10" s="27">
        <f t="shared" si="9"/>
        <v>0</v>
      </c>
      <c r="J10" s="23" t="s">
        <v>15</v>
      </c>
      <c r="K10" s="24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6">
        <v>0</v>
      </c>
      <c r="R10" s="27">
        <f t="shared" si="10"/>
        <v>0</v>
      </c>
      <c r="S10" s="23" t="s">
        <v>15</v>
      </c>
      <c r="T10" s="24">
        <v>0</v>
      </c>
      <c r="U10" s="25">
        <v>0</v>
      </c>
      <c r="V10" s="25">
        <v>11700414</v>
      </c>
      <c r="W10" s="25">
        <v>4507342</v>
      </c>
      <c r="X10" s="25">
        <v>4712972</v>
      </c>
      <c r="Y10" s="25">
        <v>2499883</v>
      </c>
      <c r="Z10" s="26">
        <v>1746133</v>
      </c>
      <c r="AA10" s="27">
        <f t="shared" si="11"/>
        <v>25166744</v>
      </c>
      <c r="AB10" s="23" t="s">
        <v>15</v>
      </c>
      <c r="AC10" s="24">
        <v>19234</v>
      </c>
      <c r="AD10" s="25">
        <v>0</v>
      </c>
      <c r="AE10" s="25">
        <v>1632710</v>
      </c>
      <c r="AF10" s="25">
        <v>632806</v>
      </c>
      <c r="AG10" s="25">
        <v>1220598</v>
      </c>
      <c r="AH10" s="25">
        <v>881315</v>
      </c>
      <c r="AI10" s="26">
        <v>639965</v>
      </c>
      <c r="AJ10" s="27">
        <f t="shared" si="12"/>
        <v>5026628</v>
      </c>
      <c r="AK10" s="23" t="s">
        <v>15</v>
      </c>
      <c r="AL10" s="24">
        <v>0</v>
      </c>
      <c r="AM10" s="25">
        <v>108412</v>
      </c>
      <c r="AN10" s="25">
        <v>658222</v>
      </c>
      <c r="AO10" s="25">
        <v>189751</v>
      </c>
      <c r="AP10" s="25">
        <v>0</v>
      </c>
      <c r="AQ10" s="25">
        <v>2454724</v>
      </c>
      <c r="AR10" s="26">
        <v>315892</v>
      </c>
      <c r="AS10" s="27">
        <f t="shared" si="13"/>
        <v>3727001</v>
      </c>
      <c r="AT10" s="23" t="s">
        <v>15</v>
      </c>
      <c r="AU10" s="24">
        <v>0</v>
      </c>
      <c r="AV10" s="25">
        <v>234753</v>
      </c>
      <c r="AW10" s="25">
        <v>5019647</v>
      </c>
      <c r="AX10" s="25">
        <v>2565996</v>
      </c>
      <c r="AY10" s="25">
        <v>4787020</v>
      </c>
      <c r="AZ10" s="25">
        <v>2765582</v>
      </c>
      <c r="BA10" s="26">
        <v>3101845</v>
      </c>
      <c r="BB10" s="27">
        <f t="shared" si="14"/>
        <v>18474843</v>
      </c>
      <c r="BC10" s="23" t="s">
        <v>15</v>
      </c>
      <c r="BD10" s="24">
        <v>0</v>
      </c>
      <c r="BE10" s="25">
        <v>0</v>
      </c>
      <c r="BF10" s="25">
        <v>3703877</v>
      </c>
      <c r="BG10" s="25">
        <v>2406088</v>
      </c>
      <c r="BH10" s="25">
        <v>2026267</v>
      </c>
      <c r="BI10" s="25">
        <v>593550</v>
      </c>
      <c r="BJ10" s="26">
        <v>1422890</v>
      </c>
      <c r="BK10" s="27">
        <f t="shared" si="15"/>
        <v>10152672</v>
      </c>
      <c r="BL10" s="23" t="s">
        <v>15</v>
      </c>
      <c r="BM10" s="24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6">
        <v>0</v>
      </c>
      <c r="BT10" s="27">
        <f t="shared" si="16"/>
        <v>0</v>
      </c>
      <c r="BU10" s="23" t="s">
        <v>15</v>
      </c>
      <c r="BV10" s="24">
        <v>0</v>
      </c>
      <c r="BW10" s="25">
        <v>0</v>
      </c>
      <c r="BX10" s="25">
        <v>1526062</v>
      </c>
      <c r="BY10" s="25">
        <v>1003430</v>
      </c>
      <c r="BZ10" s="25">
        <v>715169</v>
      </c>
      <c r="CA10" s="25">
        <v>942380</v>
      </c>
      <c r="CB10" s="26">
        <v>1292688</v>
      </c>
      <c r="CC10" s="27">
        <f t="shared" si="17"/>
        <v>5479729</v>
      </c>
    </row>
    <row r="11" spans="1:81" ht="15" customHeight="1" x14ac:dyDescent="0.15">
      <c r="A11" s="23" t="s">
        <v>16</v>
      </c>
      <c r="B11" s="24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6">
        <v>0</v>
      </c>
      <c r="I11" s="27">
        <f t="shared" si="9"/>
        <v>0</v>
      </c>
      <c r="J11" s="23" t="s">
        <v>16</v>
      </c>
      <c r="K11" s="24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6">
        <v>0</v>
      </c>
      <c r="R11" s="27">
        <f t="shared" si="10"/>
        <v>0</v>
      </c>
      <c r="S11" s="23" t="s">
        <v>16</v>
      </c>
      <c r="T11" s="24">
        <v>0</v>
      </c>
      <c r="U11" s="25">
        <v>0</v>
      </c>
      <c r="V11" s="25">
        <v>1082907</v>
      </c>
      <c r="W11" s="25">
        <v>2253918</v>
      </c>
      <c r="X11" s="25">
        <v>1992588</v>
      </c>
      <c r="Y11" s="25">
        <v>3273653</v>
      </c>
      <c r="Z11" s="26">
        <v>1150506</v>
      </c>
      <c r="AA11" s="27">
        <f t="shared" si="11"/>
        <v>9753572</v>
      </c>
      <c r="AB11" s="23" t="s">
        <v>16</v>
      </c>
      <c r="AC11" s="24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6">
        <v>0</v>
      </c>
      <c r="AJ11" s="27">
        <f t="shared" si="12"/>
        <v>0</v>
      </c>
      <c r="AK11" s="23" t="s">
        <v>16</v>
      </c>
      <c r="AL11" s="24">
        <v>0</v>
      </c>
      <c r="AM11" s="25">
        <v>460512</v>
      </c>
      <c r="AN11" s="25">
        <v>1314828</v>
      </c>
      <c r="AO11" s="25">
        <v>2040376</v>
      </c>
      <c r="AP11" s="25">
        <v>3044168</v>
      </c>
      <c r="AQ11" s="25">
        <v>2623230</v>
      </c>
      <c r="AR11" s="26">
        <v>1195283</v>
      </c>
      <c r="AS11" s="27">
        <f t="shared" si="13"/>
        <v>10678397</v>
      </c>
      <c r="AT11" s="23" t="s">
        <v>16</v>
      </c>
      <c r="AU11" s="24">
        <v>0</v>
      </c>
      <c r="AV11" s="25">
        <v>0</v>
      </c>
      <c r="AW11" s="25">
        <v>2917413</v>
      </c>
      <c r="AX11" s="25">
        <v>3809988</v>
      </c>
      <c r="AY11" s="25">
        <v>4614003</v>
      </c>
      <c r="AZ11" s="25">
        <v>3769157</v>
      </c>
      <c r="BA11" s="26">
        <v>3224142</v>
      </c>
      <c r="BB11" s="27">
        <f t="shared" si="14"/>
        <v>18334703</v>
      </c>
      <c r="BC11" s="23" t="s">
        <v>16</v>
      </c>
      <c r="BD11" s="24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6">
        <v>0</v>
      </c>
      <c r="BK11" s="27">
        <f t="shared" si="15"/>
        <v>0</v>
      </c>
      <c r="BL11" s="23" t="s">
        <v>16</v>
      </c>
      <c r="BM11" s="24">
        <v>0</v>
      </c>
      <c r="BN11" s="25">
        <v>0</v>
      </c>
      <c r="BO11" s="25">
        <v>0</v>
      </c>
      <c r="BP11" s="25">
        <v>0</v>
      </c>
      <c r="BQ11" s="25">
        <v>234828</v>
      </c>
      <c r="BR11" s="25">
        <v>725130</v>
      </c>
      <c r="BS11" s="26">
        <v>830421</v>
      </c>
      <c r="BT11" s="27">
        <f t="shared" si="16"/>
        <v>1790379</v>
      </c>
      <c r="BU11" s="23" t="s">
        <v>16</v>
      </c>
      <c r="BV11" s="24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6">
        <v>0</v>
      </c>
      <c r="CC11" s="27">
        <f t="shared" si="17"/>
        <v>0</v>
      </c>
    </row>
    <row r="12" spans="1:81" ht="15" customHeight="1" x14ac:dyDescent="0.15">
      <c r="A12" s="23" t="s">
        <v>17</v>
      </c>
      <c r="B12" s="24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6">
        <v>0</v>
      </c>
      <c r="I12" s="27">
        <f t="shared" si="9"/>
        <v>0</v>
      </c>
      <c r="J12" s="23" t="s">
        <v>17</v>
      </c>
      <c r="K12" s="24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6">
        <v>0</v>
      </c>
      <c r="R12" s="27">
        <f t="shared" si="10"/>
        <v>0</v>
      </c>
      <c r="S12" s="23" t="s">
        <v>17</v>
      </c>
      <c r="T12" s="24">
        <v>0</v>
      </c>
      <c r="U12" s="25">
        <v>0</v>
      </c>
      <c r="V12" s="25">
        <v>800748</v>
      </c>
      <c r="W12" s="25">
        <v>1180863</v>
      </c>
      <c r="X12" s="25">
        <v>397924</v>
      </c>
      <c r="Y12" s="25">
        <v>533664</v>
      </c>
      <c r="Z12" s="26">
        <v>255258</v>
      </c>
      <c r="AA12" s="27">
        <f t="shared" si="11"/>
        <v>3168457</v>
      </c>
      <c r="AB12" s="23" t="s">
        <v>17</v>
      </c>
      <c r="AC12" s="24">
        <v>0</v>
      </c>
      <c r="AD12" s="25">
        <v>0</v>
      </c>
      <c r="AE12" s="25">
        <v>1268060</v>
      </c>
      <c r="AF12" s="25">
        <v>1341909</v>
      </c>
      <c r="AG12" s="25">
        <v>498051</v>
      </c>
      <c r="AH12" s="25">
        <v>385992</v>
      </c>
      <c r="AI12" s="26">
        <v>98271</v>
      </c>
      <c r="AJ12" s="27">
        <f t="shared" si="12"/>
        <v>3592283</v>
      </c>
      <c r="AK12" s="23" t="s">
        <v>17</v>
      </c>
      <c r="AL12" s="24">
        <v>108378</v>
      </c>
      <c r="AM12" s="25">
        <v>157408</v>
      </c>
      <c r="AN12" s="25">
        <v>2109480</v>
      </c>
      <c r="AO12" s="25">
        <v>1007793</v>
      </c>
      <c r="AP12" s="25">
        <v>1833174</v>
      </c>
      <c r="AQ12" s="25">
        <v>1330407</v>
      </c>
      <c r="AR12" s="26">
        <v>521523</v>
      </c>
      <c r="AS12" s="27">
        <f t="shared" si="13"/>
        <v>7068163</v>
      </c>
      <c r="AT12" s="23" t="s">
        <v>17</v>
      </c>
      <c r="AU12" s="24">
        <v>0</v>
      </c>
      <c r="AV12" s="25">
        <v>0</v>
      </c>
      <c r="AW12" s="25">
        <v>2185620</v>
      </c>
      <c r="AX12" s="25">
        <v>3565518</v>
      </c>
      <c r="AY12" s="25">
        <v>3738407</v>
      </c>
      <c r="AZ12" s="25">
        <v>2909781</v>
      </c>
      <c r="BA12" s="26">
        <v>1599804</v>
      </c>
      <c r="BB12" s="27">
        <f t="shared" si="14"/>
        <v>13999130</v>
      </c>
      <c r="BC12" s="23" t="s">
        <v>17</v>
      </c>
      <c r="BD12" s="24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6">
        <v>0</v>
      </c>
      <c r="BK12" s="27">
        <f t="shared" si="15"/>
        <v>0</v>
      </c>
      <c r="BL12" s="23" t="s">
        <v>17</v>
      </c>
      <c r="BM12" s="24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6">
        <v>0</v>
      </c>
      <c r="BT12" s="27">
        <f t="shared" si="16"/>
        <v>0</v>
      </c>
      <c r="BU12" s="23" t="s">
        <v>17</v>
      </c>
      <c r="BV12" s="24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6">
        <v>0</v>
      </c>
      <c r="CC12" s="27">
        <f t="shared" si="17"/>
        <v>0</v>
      </c>
    </row>
    <row r="13" spans="1:81" ht="15" customHeight="1" x14ac:dyDescent="0.15">
      <c r="A13" s="23" t="s">
        <v>18</v>
      </c>
      <c r="B13" s="24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6">
        <v>0</v>
      </c>
      <c r="I13" s="27">
        <f t="shared" si="9"/>
        <v>0</v>
      </c>
      <c r="J13" s="23" t="s">
        <v>18</v>
      </c>
      <c r="K13" s="24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6">
        <v>0</v>
      </c>
      <c r="R13" s="27">
        <f t="shared" si="10"/>
        <v>0</v>
      </c>
      <c r="S13" s="23" t="s">
        <v>18</v>
      </c>
      <c r="T13" s="24">
        <v>0</v>
      </c>
      <c r="U13" s="25">
        <v>0</v>
      </c>
      <c r="V13" s="25">
        <v>10172853</v>
      </c>
      <c r="W13" s="25">
        <v>8726282</v>
      </c>
      <c r="X13" s="25">
        <v>5224770</v>
      </c>
      <c r="Y13" s="25">
        <v>6897593</v>
      </c>
      <c r="Z13" s="26">
        <v>3693841</v>
      </c>
      <c r="AA13" s="27">
        <f t="shared" si="11"/>
        <v>34715339</v>
      </c>
      <c r="AB13" s="23" t="s">
        <v>18</v>
      </c>
      <c r="AC13" s="24">
        <v>0</v>
      </c>
      <c r="AD13" s="25">
        <v>0</v>
      </c>
      <c r="AE13" s="25">
        <v>67527</v>
      </c>
      <c r="AF13" s="25">
        <v>30006</v>
      </c>
      <c r="AG13" s="25">
        <v>12213</v>
      </c>
      <c r="AH13" s="25">
        <v>0</v>
      </c>
      <c r="AI13" s="26">
        <v>135378</v>
      </c>
      <c r="AJ13" s="27">
        <f t="shared" si="12"/>
        <v>245124</v>
      </c>
      <c r="AK13" s="23" t="s">
        <v>18</v>
      </c>
      <c r="AL13" s="24">
        <v>109926</v>
      </c>
      <c r="AM13" s="25">
        <v>0</v>
      </c>
      <c r="AN13" s="25">
        <v>1215198</v>
      </c>
      <c r="AO13" s="25">
        <v>1706868</v>
      </c>
      <c r="AP13" s="25">
        <v>2699678</v>
      </c>
      <c r="AQ13" s="25">
        <v>1206189</v>
      </c>
      <c r="AR13" s="26">
        <v>669753</v>
      </c>
      <c r="AS13" s="27">
        <f t="shared" si="13"/>
        <v>7607612</v>
      </c>
      <c r="AT13" s="23" t="s">
        <v>18</v>
      </c>
      <c r="AU13" s="24">
        <v>0</v>
      </c>
      <c r="AV13" s="25">
        <v>234018</v>
      </c>
      <c r="AW13" s="25">
        <v>6624927</v>
      </c>
      <c r="AX13" s="25">
        <v>7586179</v>
      </c>
      <c r="AY13" s="25">
        <v>5028786</v>
      </c>
      <c r="AZ13" s="25">
        <v>7457886</v>
      </c>
      <c r="BA13" s="26">
        <v>4698851</v>
      </c>
      <c r="BB13" s="27">
        <f t="shared" si="14"/>
        <v>31630647</v>
      </c>
      <c r="BC13" s="23" t="s">
        <v>18</v>
      </c>
      <c r="BD13" s="24">
        <v>0</v>
      </c>
      <c r="BE13" s="25">
        <v>0</v>
      </c>
      <c r="BF13" s="25">
        <v>314298</v>
      </c>
      <c r="BG13" s="25">
        <v>189414</v>
      </c>
      <c r="BH13" s="25">
        <v>203409</v>
      </c>
      <c r="BI13" s="25">
        <v>665352</v>
      </c>
      <c r="BJ13" s="26">
        <v>725328</v>
      </c>
      <c r="BK13" s="27">
        <f t="shared" si="15"/>
        <v>2097801</v>
      </c>
      <c r="BL13" s="23" t="s">
        <v>18</v>
      </c>
      <c r="BM13" s="24">
        <v>0</v>
      </c>
      <c r="BN13" s="25">
        <v>0</v>
      </c>
      <c r="BO13" s="25">
        <v>0</v>
      </c>
      <c r="BP13" s="25">
        <v>402768</v>
      </c>
      <c r="BQ13" s="25">
        <v>1822176</v>
      </c>
      <c r="BR13" s="25">
        <v>2578131</v>
      </c>
      <c r="BS13" s="26">
        <v>1364238</v>
      </c>
      <c r="BT13" s="27">
        <f t="shared" si="16"/>
        <v>6167313</v>
      </c>
      <c r="BU13" s="23" t="s">
        <v>18</v>
      </c>
      <c r="BV13" s="24">
        <v>0</v>
      </c>
      <c r="BW13" s="25">
        <v>0</v>
      </c>
      <c r="BX13" s="25">
        <v>938866</v>
      </c>
      <c r="BY13" s="25">
        <v>1135323</v>
      </c>
      <c r="BZ13" s="25">
        <v>1072188</v>
      </c>
      <c r="CA13" s="25">
        <v>1216116</v>
      </c>
      <c r="CB13" s="26">
        <v>444339</v>
      </c>
      <c r="CC13" s="27">
        <f t="shared" si="17"/>
        <v>4806832</v>
      </c>
    </row>
    <row r="14" spans="1:81" ht="15" customHeight="1" x14ac:dyDescent="0.15">
      <c r="A14" s="23" t="s">
        <v>19</v>
      </c>
      <c r="B14" s="24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6">
        <v>0</v>
      </c>
      <c r="I14" s="27">
        <f t="shared" si="9"/>
        <v>0</v>
      </c>
      <c r="J14" s="23" t="s">
        <v>19</v>
      </c>
      <c r="K14" s="24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6">
        <v>0</v>
      </c>
      <c r="R14" s="27">
        <f t="shared" si="10"/>
        <v>0</v>
      </c>
      <c r="S14" s="23" t="s">
        <v>19</v>
      </c>
      <c r="T14" s="24">
        <v>0</v>
      </c>
      <c r="U14" s="25">
        <v>0</v>
      </c>
      <c r="V14" s="25">
        <v>3260659</v>
      </c>
      <c r="W14" s="25">
        <v>2751953</v>
      </c>
      <c r="X14" s="25">
        <v>3095127</v>
      </c>
      <c r="Y14" s="25">
        <v>2000754</v>
      </c>
      <c r="Z14" s="26">
        <v>943425</v>
      </c>
      <c r="AA14" s="27">
        <f t="shared" si="11"/>
        <v>12051918</v>
      </c>
      <c r="AB14" s="23" t="s">
        <v>19</v>
      </c>
      <c r="AC14" s="24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6">
        <v>0</v>
      </c>
      <c r="AJ14" s="27">
        <f t="shared" si="12"/>
        <v>0</v>
      </c>
      <c r="AK14" s="23" t="s">
        <v>19</v>
      </c>
      <c r="AL14" s="24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6">
        <v>0</v>
      </c>
      <c r="AS14" s="27">
        <f t="shared" si="13"/>
        <v>0</v>
      </c>
      <c r="AT14" s="23" t="s">
        <v>19</v>
      </c>
      <c r="AU14" s="24">
        <v>0</v>
      </c>
      <c r="AV14" s="25">
        <v>0</v>
      </c>
      <c r="AW14" s="25">
        <v>422478</v>
      </c>
      <c r="AX14" s="25">
        <v>1398721</v>
      </c>
      <c r="AY14" s="25">
        <v>470898</v>
      </c>
      <c r="AZ14" s="25">
        <v>1250990</v>
      </c>
      <c r="BA14" s="26">
        <v>500094</v>
      </c>
      <c r="BB14" s="27">
        <f t="shared" si="14"/>
        <v>4043181</v>
      </c>
      <c r="BC14" s="23" t="s">
        <v>19</v>
      </c>
      <c r="BD14" s="24">
        <v>0</v>
      </c>
      <c r="BE14" s="25">
        <v>0</v>
      </c>
      <c r="BF14" s="25">
        <v>598788</v>
      </c>
      <c r="BG14" s="25">
        <v>1309350</v>
      </c>
      <c r="BH14" s="25">
        <v>1019547</v>
      </c>
      <c r="BI14" s="25">
        <v>873936</v>
      </c>
      <c r="BJ14" s="26">
        <v>899280</v>
      </c>
      <c r="BK14" s="27">
        <f t="shared" si="15"/>
        <v>4700901</v>
      </c>
      <c r="BL14" s="23" t="s">
        <v>19</v>
      </c>
      <c r="BM14" s="24">
        <v>0</v>
      </c>
      <c r="BN14" s="25">
        <v>0</v>
      </c>
      <c r="BO14" s="25">
        <v>0</v>
      </c>
      <c r="BP14" s="25">
        <v>0</v>
      </c>
      <c r="BQ14" s="25">
        <v>5623128</v>
      </c>
      <c r="BR14" s="25">
        <v>3465054</v>
      </c>
      <c r="BS14" s="26">
        <v>2118222</v>
      </c>
      <c r="BT14" s="27">
        <f t="shared" si="16"/>
        <v>11206404</v>
      </c>
      <c r="BU14" s="23" t="s">
        <v>19</v>
      </c>
      <c r="BV14" s="24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6">
        <v>0</v>
      </c>
      <c r="CC14" s="27">
        <f t="shared" si="17"/>
        <v>0</v>
      </c>
    </row>
    <row r="15" spans="1:81" ht="15" customHeight="1" x14ac:dyDescent="0.15">
      <c r="A15" s="23" t="s">
        <v>20</v>
      </c>
      <c r="B15" s="24">
        <v>0</v>
      </c>
      <c r="C15" s="25">
        <v>0</v>
      </c>
      <c r="D15" s="25">
        <v>152865</v>
      </c>
      <c r="E15" s="25">
        <v>531531</v>
      </c>
      <c r="F15" s="25">
        <v>403866</v>
      </c>
      <c r="G15" s="25">
        <v>1182420</v>
      </c>
      <c r="H15" s="26">
        <v>878643</v>
      </c>
      <c r="I15" s="27">
        <f t="shared" si="9"/>
        <v>3149325</v>
      </c>
      <c r="J15" s="23" t="s">
        <v>20</v>
      </c>
      <c r="K15" s="24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v>0</v>
      </c>
      <c r="R15" s="27">
        <f t="shared" si="10"/>
        <v>0</v>
      </c>
      <c r="S15" s="23" t="s">
        <v>20</v>
      </c>
      <c r="T15" s="24">
        <v>0</v>
      </c>
      <c r="U15" s="25">
        <v>0</v>
      </c>
      <c r="V15" s="25">
        <v>2627236</v>
      </c>
      <c r="W15" s="25">
        <v>3885519</v>
      </c>
      <c r="X15" s="25">
        <v>4483552</v>
      </c>
      <c r="Y15" s="25">
        <v>5062540</v>
      </c>
      <c r="Z15" s="26">
        <v>2480116</v>
      </c>
      <c r="AA15" s="27">
        <f t="shared" si="11"/>
        <v>18538963</v>
      </c>
      <c r="AB15" s="23" t="s">
        <v>20</v>
      </c>
      <c r="AC15" s="24">
        <v>0</v>
      </c>
      <c r="AD15" s="25">
        <v>0</v>
      </c>
      <c r="AE15" s="25">
        <v>509310</v>
      </c>
      <c r="AF15" s="25">
        <v>473319</v>
      </c>
      <c r="AG15" s="25">
        <v>230355</v>
      </c>
      <c r="AH15" s="25">
        <v>0</v>
      </c>
      <c r="AI15" s="26">
        <v>0</v>
      </c>
      <c r="AJ15" s="27">
        <f t="shared" si="12"/>
        <v>1212984</v>
      </c>
      <c r="AK15" s="23" t="s">
        <v>20</v>
      </c>
      <c r="AL15" s="24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6">
        <v>303388</v>
      </c>
      <c r="AS15" s="27">
        <f t="shared" si="13"/>
        <v>303388</v>
      </c>
      <c r="AT15" s="23" t="s">
        <v>20</v>
      </c>
      <c r="AU15" s="24">
        <v>0</v>
      </c>
      <c r="AV15" s="25">
        <v>230859</v>
      </c>
      <c r="AW15" s="25">
        <v>3466458</v>
      </c>
      <c r="AX15" s="25">
        <v>7154253</v>
      </c>
      <c r="AY15" s="25">
        <v>7300494</v>
      </c>
      <c r="AZ15" s="25">
        <v>4203890</v>
      </c>
      <c r="BA15" s="26">
        <v>1123168</v>
      </c>
      <c r="BB15" s="27">
        <f t="shared" si="14"/>
        <v>23479122</v>
      </c>
      <c r="BC15" s="23" t="s">
        <v>20</v>
      </c>
      <c r="BD15" s="24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6">
        <v>0</v>
      </c>
      <c r="BK15" s="27">
        <f t="shared" si="15"/>
        <v>0</v>
      </c>
      <c r="BL15" s="23" t="s">
        <v>20</v>
      </c>
      <c r="BM15" s="24">
        <v>0</v>
      </c>
      <c r="BN15" s="25">
        <v>0</v>
      </c>
      <c r="BO15" s="25">
        <v>0</v>
      </c>
      <c r="BP15" s="25">
        <v>0</v>
      </c>
      <c r="BQ15" s="25">
        <v>1501344</v>
      </c>
      <c r="BR15" s="25">
        <v>1481598</v>
      </c>
      <c r="BS15" s="26">
        <v>2023587</v>
      </c>
      <c r="BT15" s="27">
        <f t="shared" si="16"/>
        <v>5006529</v>
      </c>
      <c r="BU15" s="23" t="s">
        <v>20</v>
      </c>
      <c r="BV15" s="24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6">
        <v>0</v>
      </c>
      <c r="CC15" s="27">
        <f t="shared" si="17"/>
        <v>0</v>
      </c>
    </row>
    <row r="16" spans="1:81" ht="15" customHeight="1" x14ac:dyDescent="0.15">
      <c r="A16" s="23" t="s">
        <v>21</v>
      </c>
      <c r="B16" s="24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6">
        <v>277532</v>
      </c>
      <c r="I16" s="27">
        <f t="shared" si="9"/>
        <v>277532</v>
      </c>
      <c r="J16" s="23" t="s">
        <v>21</v>
      </c>
      <c r="K16" s="24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v>0</v>
      </c>
      <c r="R16" s="27">
        <f t="shared" si="10"/>
        <v>0</v>
      </c>
      <c r="S16" s="23" t="s">
        <v>21</v>
      </c>
      <c r="T16" s="24">
        <v>0</v>
      </c>
      <c r="U16" s="25">
        <v>0</v>
      </c>
      <c r="V16" s="25">
        <v>1067688</v>
      </c>
      <c r="W16" s="25">
        <v>1783180</v>
      </c>
      <c r="X16" s="25">
        <v>1772220</v>
      </c>
      <c r="Y16" s="25">
        <v>691596</v>
      </c>
      <c r="Z16" s="26">
        <v>736367</v>
      </c>
      <c r="AA16" s="27">
        <f t="shared" si="11"/>
        <v>6051051</v>
      </c>
      <c r="AB16" s="23" t="s">
        <v>21</v>
      </c>
      <c r="AC16" s="24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6">
        <v>0</v>
      </c>
      <c r="AJ16" s="27">
        <f t="shared" si="12"/>
        <v>0</v>
      </c>
      <c r="AK16" s="23" t="s">
        <v>21</v>
      </c>
      <c r="AL16" s="24">
        <v>0</v>
      </c>
      <c r="AM16" s="25">
        <v>0</v>
      </c>
      <c r="AN16" s="25">
        <v>368559</v>
      </c>
      <c r="AO16" s="25">
        <v>887508</v>
      </c>
      <c r="AP16" s="25">
        <v>752490</v>
      </c>
      <c r="AQ16" s="25">
        <v>826983</v>
      </c>
      <c r="AR16" s="26">
        <v>534848</v>
      </c>
      <c r="AS16" s="27">
        <f t="shared" si="13"/>
        <v>3370388</v>
      </c>
      <c r="AT16" s="23" t="s">
        <v>21</v>
      </c>
      <c r="AU16" s="24">
        <v>0</v>
      </c>
      <c r="AV16" s="25">
        <v>230427</v>
      </c>
      <c r="AW16" s="25">
        <v>5272069</v>
      </c>
      <c r="AX16" s="25">
        <v>2654208</v>
      </c>
      <c r="AY16" s="25">
        <v>3262257</v>
      </c>
      <c r="AZ16" s="25">
        <v>4763529</v>
      </c>
      <c r="BA16" s="26">
        <v>1034843.0000000001</v>
      </c>
      <c r="BB16" s="27">
        <f t="shared" si="14"/>
        <v>17217333</v>
      </c>
      <c r="BC16" s="23" t="s">
        <v>21</v>
      </c>
      <c r="BD16" s="24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6">
        <v>0</v>
      </c>
      <c r="BK16" s="27">
        <f t="shared" si="15"/>
        <v>0</v>
      </c>
      <c r="BL16" s="23" t="s">
        <v>21</v>
      </c>
      <c r="BM16" s="24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6">
        <v>0</v>
      </c>
      <c r="BT16" s="27">
        <f t="shared" si="16"/>
        <v>0</v>
      </c>
      <c r="BU16" s="23" t="s">
        <v>21</v>
      </c>
      <c r="BV16" s="24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6">
        <v>0</v>
      </c>
      <c r="CC16" s="27">
        <f t="shared" si="17"/>
        <v>0</v>
      </c>
    </row>
    <row r="17" spans="1:81" ht="15" customHeight="1" x14ac:dyDescent="0.15">
      <c r="A17" s="23" t="s">
        <v>22</v>
      </c>
      <c r="B17" s="24">
        <v>0</v>
      </c>
      <c r="C17" s="25">
        <v>0</v>
      </c>
      <c r="D17" s="25">
        <v>0</v>
      </c>
      <c r="E17" s="25">
        <v>115839</v>
      </c>
      <c r="F17" s="25">
        <v>0</v>
      </c>
      <c r="G17" s="25">
        <v>0</v>
      </c>
      <c r="H17" s="26">
        <v>0</v>
      </c>
      <c r="I17" s="27">
        <f t="shared" si="9"/>
        <v>115839</v>
      </c>
      <c r="J17" s="23" t="s">
        <v>22</v>
      </c>
      <c r="K17" s="24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6">
        <v>0</v>
      </c>
      <c r="R17" s="27">
        <f t="shared" si="10"/>
        <v>0</v>
      </c>
      <c r="S17" s="23" t="s">
        <v>22</v>
      </c>
      <c r="T17" s="24">
        <v>0</v>
      </c>
      <c r="U17" s="25">
        <v>0</v>
      </c>
      <c r="V17" s="25">
        <v>0</v>
      </c>
      <c r="W17" s="25">
        <v>192753</v>
      </c>
      <c r="X17" s="25">
        <v>0</v>
      </c>
      <c r="Y17" s="25">
        <v>57933</v>
      </c>
      <c r="Z17" s="26">
        <v>169812</v>
      </c>
      <c r="AA17" s="27">
        <f t="shared" si="11"/>
        <v>420498</v>
      </c>
      <c r="AB17" s="23" t="s">
        <v>22</v>
      </c>
      <c r="AC17" s="24">
        <v>0</v>
      </c>
      <c r="AD17" s="25">
        <v>0</v>
      </c>
      <c r="AE17" s="25">
        <v>148113</v>
      </c>
      <c r="AF17" s="25">
        <v>82332</v>
      </c>
      <c r="AG17" s="25">
        <v>0</v>
      </c>
      <c r="AH17" s="25">
        <v>0</v>
      </c>
      <c r="AI17" s="26">
        <v>0</v>
      </c>
      <c r="AJ17" s="27">
        <f t="shared" si="12"/>
        <v>230445</v>
      </c>
      <c r="AK17" s="23" t="s">
        <v>22</v>
      </c>
      <c r="AL17" s="24">
        <v>225315</v>
      </c>
      <c r="AM17" s="25">
        <v>160326</v>
      </c>
      <c r="AN17" s="25">
        <v>940500</v>
      </c>
      <c r="AO17" s="25">
        <v>1095426</v>
      </c>
      <c r="AP17" s="25">
        <v>1600893</v>
      </c>
      <c r="AQ17" s="25">
        <v>3422133</v>
      </c>
      <c r="AR17" s="26">
        <v>1950021</v>
      </c>
      <c r="AS17" s="27">
        <f t="shared" si="13"/>
        <v>9394614</v>
      </c>
      <c r="AT17" s="23" t="s">
        <v>22</v>
      </c>
      <c r="AU17" s="24">
        <v>0</v>
      </c>
      <c r="AV17" s="25">
        <v>0</v>
      </c>
      <c r="AW17" s="25">
        <v>2175273</v>
      </c>
      <c r="AX17" s="25">
        <v>473589</v>
      </c>
      <c r="AY17" s="25">
        <v>1458864</v>
      </c>
      <c r="AZ17" s="25">
        <v>2188170</v>
      </c>
      <c r="BA17" s="26">
        <v>0</v>
      </c>
      <c r="BB17" s="27">
        <f t="shared" si="14"/>
        <v>6295896</v>
      </c>
      <c r="BC17" s="23" t="s">
        <v>22</v>
      </c>
      <c r="BD17" s="24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6">
        <v>0</v>
      </c>
      <c r="BK17" s="27">
        <f t="shared" si="15"/>
        <v>0</v>
      </c>
      <c r="BL17" s="23" t="s">
        <v>22</v>
      </c>
      <c r="BM17" s="24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6">
        <v>0</v>
      </c>
      <c r="BT17" s="27">
        <f t="shared" si="16"/>
        <v>0</v>
      </c>
      <c r="BU17" s="23" t="s">
        <v>22</v>
      </c>
      <c r="BV17" s="24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617710</v>
      </c>
      <c r="CB17" s="26">
        <v>0</v>
      </c>
      <c r="CC17" s="27">
        <f t="shared" si="17"/>
        <v>617710</v>
      </c>
    </row>
    <row r="18" spans="1:81" ht="15" customHeight="1" x14ac:dyDescent="0.15">
      <c r="A18" s="23" t="s">
        <v>23</v>
      </c>
      <c r="B18" s="24">
        <v>0</v>
      </c>
      <c r="C18" s="25">
        <v>0</v>
      </c>
      <c r="D18" s="25">
        <v>0</v>
      </c>
      <c r="E18" s="25">
        <v>261161.99999999997</v>
      </c>
      <c r="F18" s="25">
        <v>0</v>
      </c>
      <c r="G18" s="25">
        <v>0</v>
      </c>
      <c r="H18" s="26">
        <v>0</v>
      </c>
      <c r="I18" s="27">
        <f t="shared" si="9"/>
        <v>261161.99999999997</v>
      </c>
      <c r="J18" s="23" t="s">
        <v>23</v>
      </c>
      <c r="K18" s="24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v>0</v>
      </c>
      <c r="R18" s="27">
        <f t="shared" si="10"/>
        <v>0</v>
      </c>
      <c r="S18" s="23" t="s">
        <v>23</v>
      </c>
      <c r="T18" s="24">
        <v>0</v>
      </c>
      <c r="U18" s="25">
        <v>0</v>
      </c>
      <c r="V18" s="25">
        <v>381750</v>
      </c>
      <c r="W18" s="25">
        <v>316422</v>
      </c>
      <c r="X18" s="25">
        <v>1055098</v>
      </c>
      <c r="Y18" s="25">
        <v>1446953</v>
      </c>
      <c r="Z18" s="26">
        <v>226035</v>
      </c>
      <c r="AA18" s="27">
        <f t="shared" si="11"/>
        <v>3426258</v>
      </c>
      <c r="AB18" s="23" t="s">
        <v>23</v>
      </c>
      <c r="AC18" s="24">
        <v>0</v>
      </c>
      <c r="AD18" s="25">
        <v>0</v>
      </c>
      <c r="AE18" s="25">
        <v>68283</v>
      </c>
      <c r="AF18" s="25">
        <v>86265</v>
      </c>
      <c r="AG18" s="25">
        <v>0</v>
      </c>
      <c r="AH18" s="25">
        <v>0</v>
      </c>
      <c r="AI18" s="26">
        <v>0</v>
      </c>
      <c r="AJ18" s="27">
        <f t="shared" si="12"/>
        <v>154548</v>
      </c>
      <c r="AK18" s="23" t="s">
        <v>23</v>
      </c>
      <c r="AL18" s="24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6">
        <v>0</v>
      </c>
      <c r="AS18" s="27">
        <f t="shared" si="13"/>
        <v>0</v>
      </c>
      <c r="AT18" s="23" t="s">
        <v>23</v>
      </c>
      <c r="AU18" s="24">
        <v>0</v>
      </c>
      <c r="AV18" s="25">
        <v>0</v>
      </c>
      <c r="AW18" s="25">
        <v>2147508</v>
      </c>
      <c r="AX18" s="25">
        <v>2319372</v>
      </c>
      <c r="AY18" s="25">
        <v>3330702</v>
      </c>
      <c r="AZ18" s="25">
        <v>525861</v>
      </c>
      <c r="BA18" s="26">
        <v>528408</v>
      </c>
      <c r="BB18" s="27">
        <f t="shared" si="14"/>
        <v>8851851</v>
      </c>
      <c r="BC18" s="23" t="s">
        <v>23</v>
      </c>
      <c r="BD18" s="24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6">
        <v>0</v>
      </c>
      <c r="BK18" s="27">
        <f t="shared" si="15"/>
        <v>0</v>
      </c>
      <c r="BL18" s="23" t="s">
        <v>23</v>
      </c>
      <c r="BM18" s="24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6">
        <v>0</v>
      </c>
      <c r="BT18" s="27">
        <f t="shared" si="16"/>
        <v>0</v>
      </c>
      <c r="BU18" s="23" t="s">
        <v>23</v>
      </c>
      <c r="BV18" s="24">
        <v>0</v>
      </c>
      <c r="BW18" s="25">
        <v>0</v>
      </c>
      <c r="BX18" s="25">
        <v>0</v>
      </c>
      <c r="BY18" s="25">
        <v>419070</v>
      </c>
      <c r="BZ18" s="25">
        <v>0</v>
      </c>
      <c r="CA18" s="25">
        <v>308696</v>
      </c>
      <c r="CB18" s="26">
        <v>347577</v>
      </c>
      <c r="CC18" s="27">
        <f t="shared" si="17"/>
        <v>1075343</v>
      </c>
    </row>
    <row r="19" spans="1:81" ht="15" customHeight="1" x14ac:dyDescent="0.15">
      <c r="A19" s="23" t="s">
        <v>24</v>
      </c>
      <c r="B19" s="24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6">
        <v>0</v>
      </c>
      <c r="I19" s="27">
        <f t="shared" si="9"/>
        <v>0</v>
      </c>
      <c r="J19" s="23" t="s">
        <v>24</v>
      </c>
      <c r="K19" s="24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6">
        <v>0</v>
      </c>
      <c r="R19" s="27">
        <f t="shared" si="10"/>
        <v>0</v>
      </c>
      <c r="S19" s="23" t="s">
        <v>24</v>
      </c>
      <c r="T19" s="24">
        <v>0</v>
      </c>
      <c r="U19" s="25">
        <v>0</v>
      </c>
      <c r="V19" s="25">
        <v>0</v>
      </c>
      <c r="W19" s="25">
        <v>61179</v>
      </c>
      <c r="X19" s="25">
        <v>43958</v>
      </c>
      <c r="Y19" s="25">
        <v>111922</v>
      </c>
      <c r="Z19" s="26">
        <v>0</v>
      </c>
      <c r="AA19" s="27">
        <f t="shared" si="11"/>
        <v>217059</v>
      </c>
      <c r="AB19" s="23" t="s">
        <v>24</v>
      </c>
      <c r="AC19" s="24">
        <v>0</v>
      </c>
      <c r="AD19" s="25">
        <v>0</v>
      </c>
      <c r="AE19" s="25">
        <v>0</v>
      </c>
      <c r="AF19" s="25">
        <v>78975</v>
      </c>
      <c r="AG19" s="25">
        <v>0</v>
      </c>
      <c r="AH19" s="25">
        <v>0</v>
      </c>
      <c r="AI19" s="26">
        <v>0</v>
      </c>
      <c r="AJ19" s="27">
        <f t="shared" si="12"/>
        <v>78975</v>
      </c>
      <c r="AK19" s="23" t="s">
        <v>24</v>
      </c>
      <c r="AL19" s="24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6">
        <v>0</v>
      </c>
      <c r="AS19" s="27">
        <f t="shared" si="13"/>
        <v>0</v>
      </c>
      <c r="AT19" s="23" t="s">
        <v>24</v>
      </c>
      <c r="AU19" s="24">
        <v>0</v>
      </c>
      <c r="AV19" s="25">
        <v>389583</v>
      </c>
      <c r="AW19" s="25">
        <v>706536</v>
      </c>
      <c r="AX19" s="25">
        <v>649161</v>
      </c>
      <c r="AY19" s="25">
        <v>775633</v>
      </c>
      <c r="AZ19" s="25">
        <v>255555</v>
      </c>
      <c r="BA19" s="26">
        <v>0</v>
      </c>
      <c r="BB19" s="27">
        <f t="shared" si="14"/>
        <v>2776468</v>
      </c>
      <c r="BC19" s="23" t="s">
        <v>24</v>
      </c>
      <c r="BD19" s="24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6">
        <v>0</v>
      </c>
      <c r="BK19" s="27">
        <f t="shared" si="15"/>
        <v>0</v>
      </c>
      <c r="BL19" s="23" t="s">
        <v>24</v>
      </c>
      <c r="BM19" s="24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6">
        <v>0</v>
      </c>
      <c r="BT19" s="27">
        <f t="shared" si="16"/>
        <v>0</v>
      </c>
      <c r="BU19" s="23" t="s">
        <v>24</v>
      </c>
      <c r="BV19" s="24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6">
        <v>0</v>
      </c>
      <c r="CC19" s="27">
        <f t="shared" si="17"/>
        <v>0</v>
      </c>
    </row>
    <row r="20" spans="1:81" ht="15" customHeight="1" x14ac:dyDescent="0.15">
      <c r="A20" s="23" t="s">
        <v>25</v>
      </c>
      <c r="B20" s="24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6">
        <v>0</v>
      </c>
      <c r="I20" s="27">
        <f t="shared" si="9"/>
        <v>0</v>
      </c>
      <c r="J20" s="23" t="s">
        <v>25</v>
      </c>
      <c r="K20" s="24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6">
        <v>0</v>
      </c>
      <c r="R20" s="27">
        <f t="shared" si="10"/>
        <v>0</v>
      </c>
      <c r="S20" s="23" t="s">
        <v>25</v>
      </c>
      <c r="T20" s="24">
        <v>0</v>
      </c>
      <c r="U20" s="25">
        <v>0</v>
      </c>
      <c r="V20" s="25">
        <v>9315</v>
      </c>
      <c r="W20" s="25">
        <v>133704</v>
      </c>
      <c r="X20" s="25">
        <v>92664</v>
      </c>
      <c r="Y20" s="25">
        <v>76050</v>
      </c>
      <c r="Z20" s="26">
        <v>0</v>
      </c>
      <c r="AA20" s="27">
        <f t="shared" si="11"/>
        <v>311733</v>
      </c>
      <c r="AB20" s="23" t="s">
        <v>25</v>
      </c>
      <c r="AC20" s="24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6">
        <v>0</v>
      </c>
      <c r="AJ20" s="27">
        <f t="shared" si="12"/>
        <v>0</v>
      </c>
      <c r="AK20" s="23" t="s">
        <v>25</v>
      </c>
      <c r="AL20" s="24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6">
        <v>0</v>
      </c>
      <c r="AS20" s="27">
        <f t="shared" si="13"/>
        <v>0</v>
      </c>
      <c r="AT20" s="23" t="s">
        <v>25</v>
      </c>
      <c r="AU20" s="24">
        <v>0</v>
      </c>
      <c r="AV20" s="25">
        <v>0</v>
      </c>
      <c r="AW20" s="25">
        <v>254151</v>
      </c>
      <c r="AX20" s="25">
        <v>1004192</v>
      </c>
      <c r="AY20" s="25">
        <v>0</v>
      </c>
      <c r="AZ20" s="25">
        <v>0</v>
      </c>
      <c r="BA20" s="26">
        <v>260495.99999999997</v>
      </c>
      <c r="BB20" s="27">
        <f t="shared" si="14"/>
        <v>1518839</v>
      </c>
      <c r="BC20" s="23" t="s">
        <v>25</v>
      </c>
      <c r="BD20" s="24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6">
        <v>0</v>
      </c>
      <c r="BK20" s="27">
        <f t="shared" si="15"/>
        <v>0</v>
      </c>
      <c r="BL20" s="23" t="s">
        <v>25</v>
      </c>
      <c r="BM20" s="24">
        <v>0</v>
      </c>
      <c r="BN20" s="25">
        <v>0</v>
      </c>
      <c r="BO20" s="25">
        <v>0</v>
      </c>
      <c r="BP20" s="25">
        <v>444294</v>
      </c>
      <c r="BQ20" s="25">
        <v>2192589</v>
      </c>
      <c r="BR20" s="25">
        <v>1322595</v>
      </c>
      <c r="BS20" s="26">
        <v>284553</v>
      </c>
      <c r="BT20" s="27">
        <f t="shared" si="16"/>
        <v>4244031</v>
      </c>
      <c r="BU20" s="23" t="s">
        <v>25</v>
      </c>
      <c r="BV20" s="24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6">
        <v>0</v>
      </c>
      <c r="CC20" s="27">
        <f t="shared" si="17"/>
        <v>0</v>
      </c>
    </row>
    <row r="21" spans="1:81" ht="15" customHeight="1" x14ac:dyDescent="0.15">
      <c r="A21" s="23" t="s">
        <v>26</v>
      </c>
      <c r="B21" s="24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6">
        <v>0</v>
      </c>
      <c r="I21" s="27">
        <f t="shared" si="9"/>
        <v>0</v>
      </c>
      <c r="J21" s="23" t="s">
        <v>26</v>
      </c>
      <c r="K21" s="24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6">
        <v>0</v>
      </c>
      <c r="R21" s="27">
        <f t="shared" si="10"/>
        <v>0</v>
      </c>
      <c r="S21" s="23" t="s">
        <v>26</v>
      </c>
      <c r="T21" s="24">
        <v>0</v>
      </c>
      <c r="U21" s="25">
        <v>0</v>
      </c>
      <c r="V21" s="25">
        <v>241788</v>
      </c>
      <c r="W21" s="25">
        <v>695795</v>
      </c>
      <c r="X21" s="25">
        <v>100440</v>
      </c>
      <c r="Y21" s="25">
        <v>77724</v>
      </c>
      <c r="Z21" s="26">
        <v>251838</v>
      </c>
      <c r="AA21" s="27">
        <f t="shared" si="11"/>
        <v>1367585</v>
      </c>
      <c r="AB21" s="23" t="s">
        <v>26</v>
      </c>
      <c r="AC21" s="24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6">
        <v>0</v>
      </c>
      <c r="AJ21" s="27">
        <f t="shared" si="12"/>
        <v>0</v>
      </c>
      <c r="AK21" s="23" t="s">
        <v>26</v>
      </c>
      <c r="AL21" s="24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6">
        <v>0</v>
      </c>
      <c r="AS21" s="27">
        <f t="shared" si="13"/>
        <v>0</v>
      </c>
      <c r="AT21" s="23" t="s">
        <v>26</v>
      </c>
      <c r="AU21" s="24">
        <v>0</v>
      </c>
      <c r="AV21" s="25">
        <v>0</v>
      </c>
      <c r="AW21" s="25">
        <v>2078487</v>
      </c>
      <c r="AX21" s="25">
        <v>1316448</v>
      </c>
      <c r="AY21" s="25">
        <v>989757</v>
      </c>
      <c r="AZ21" s="25">
        <v>1311939</v>
      </c>
      <c r="BA21" s="26">
        <v>1373715</v>
      </c>
      <c r="BB21" s="27">
        <f t="shared" si="14"/>
        <v>7070346</v>
      </c>
      <c r="BC21" s="23" t="s">
        <v>26</v>
      </c>
      <c r="BD21" s="24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6">
        <v>0</v>
      </c>
      <c r="BK21" s="27">
        <f t="shared" si="15"/>
        <v>0</v>
      </c>
      <c r="BL21" s="23" t="s">
        <v>26</v>
      </c>
      <c r="BM21" s="24">
        <v>0</v>
      </c>
      <c r="BN21" s="25">
        <v>0</v>
      </c>
      <c r="BO21" s="25">
        <v>0</v>
      </c>
      <c r="BP21" s="25">
        <v>0</v>
      </c>
      <c r="BQ21" s="25">
        <v>1323549</v>
      </c>
      <c r="BR21" s="25">
        <v>4622850</v>
      </c>
      <c r="BS21" s="26">
        <v>1538984</v>
      </c>
      <c r="BT21" s="27">
        <f t="shared" si="16"/>
        <v>7485383</v>
      </c>
      <c r="BU21" s="23" t="s">
        <v>26</v>
      </c>
      <c r="BV21" s="24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6">
        <v>0</v>
      </c>
      <c r="CC21" s="27">
        <f t="shared" si="17"/>
        <v>0</v>
      </c>
    </row>
    <row r="22" spans="1:81" ht="15" customHeight="1" x14ac:dyDescent="0.15">
      <c r="A22" s="23" t="s">
        <v>27</v>
      </c>
      <c r="B22" s="24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6">
        <v>0</v>
      </c>
      <c r="I22" s="27">
        <f t="shared" si="9"/>
        <v>0</v>
      </c>
      <c r="J22" s="23" t="s">
        <v>27</v>
      </c>
      <c r="K22" s="24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6">
        <v>0</v>
      </c>
      <c r="R22" s="27">
        <f t="shared" si="10"/>
        <v>0</v>
      </c>
      <c r="S22" s="23" t="s">
        <v>27</v>
      </c>
      <c r="T22" s="24">
        <v>0</v>
      </c>
      <c r="U22" s="25">
        <v>0</v>
      </c>
      <c r="V22" s="25">
        <v>71172</v>
      </c>
      <c r="W22" s="25">
        <v>167319</v>
      </c>
      <c r="X22" s="25">
        <v>19845</v>
      </c>
      <c r="Y22" s="25">
        <v>195408</v>
      </c>
      <c r="Z22" s="26">
        <v>0</v>
      </c>
      <c r="AA22" s="27">
        <f t="shared" si="11"/>
        <v>453744</v>
      </c>
      <c r="AB22" s="23" t="s">
        <v>27</v>
      </c>
      <c r="AC22" s="24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6">
        <v>0</v>
      </c>
      <c r="AJ22" s="27">
        <f t="shared" si="12"/>
        <v>0</v>
      </c>
      <c r="AK22" s="23" t="s">
        <v>27</v>
      </c>
      <c r="AL22" s="24">
        <v>0</v>
      </c>
      <c r="AM22" s="25">
        <v>0</v>
      </c>
      <c r="AN22" s="25">
        <v>118332</v>
      </c>
      <c r="AO22" s="25">
        <v>359334</v>
      </c>
      <c r="AP22" s="25">
        <v>251757</v>
      </c>
      <c r="AQ22" s="25">
        <v>0</v>
      </c>
      <c r="AR22" s="26">
        <v>311166</v>
      </c>
      <c r="AS22" s="27">
        <f t="shared" si="13"/>
        <v>1040589</v>
      </c>
      <c r="AT22" s="23" t="s">
        <v>27</v>
      </c>
      <c r="AU22" s="24">
        <v>0</v>
      </c>
      <c r="AV22" s="25">
        <v>0</v>
      </c>
      <c r="AW22" s="25">
        <v>754524</v>
      </c>
      <c r="AX22" s="25">
        <v>502110</v>
      </c>
      <c r="AY22" s="25">
        <v>509787</v>
      </c>
      <c r="AZ22" s="25">
        <v>622134</v>
      </c>
      <c r="BA22" s="26">
        <v>0</v>
      </c>
      <c r="BB22" s="27">
        <f t="shared" si="14"/>
        <v>2388555</v>
      </c>
      <c r="BC22" s="23" t="s">
        <v>27</v>
      </c>
      <c r="BD22" s="24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6">
        <v>0</v>
      </c>
      <c r="BK22" s="27">
        <f t="shared" si="15"/>
        <v>0</v>
      </c>
      <c r="BL22" s="23" t="s">
        <v>27</v>
      </c>
      <c r="BM22" s="24">
        <v>0</v>
      </c>
      <c r="BN22" s="25">
        <v>0</v>
      </c>
      <c r="BO22" s="25">
        <v>0</v>
      </c>
      <c r="BP22" s="25">
        <v>0</v>
      </c>
      <c r="BQ22" s="25">
        <v>859671</v>
      </c>
      <c r="BR22" s="25">
        <v>2133270</v>
      </c>
      <c r="BS22" s="26">
        <v>0</v>
      </c>
      <c r="BT22" s="27">
        <f t="shared" si="16"/>
        <v>2992941</v>
      </c>
      <c r="BU22" s="23" t="s">
        <v>27</v>
      </c>
      <c r="BV22" s="24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6">
        <v>0</v>
      </c>
      <c r="CC22" s="27">
        <f t="shared" si="17"/>
        <v>0</v>
      </c>
    </row>
    <row r="23" spans="1:81" ht="15" customHeight="1" x14ac:dyDescent="0.15">
      <c r="A23" s="23" t="s">
        <v>28</v>
      </c>
      <c r="B23" s="24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6">
        <v>0</v>
      </c>
      <c r="I23" s="27">
        <f t="shared" si="9"/>
        <v>0</v>
      </c>
      <c r="J23" s="23" t="s">
        <v>28</v>
      </c>
      <c r="K23" s="24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6">
        <v>0</v>
      </c>
      <c r="R23" s="27">
        <f t="shared" si="10"/>
        <v>0</v>
      </c>
      <c r="S23" s="23" t="s">
        <v>28</v>
      </c>
      <c r="T23" s="24">
        <v>0</v>
      </c>
      <c r="U23" s="25">
        <v>0</v>
      </c>
      <c r="V23" s="25">
        <v>2672038</v>
      </c>
      <c r="W23" s="25">
        <v>1583154</v>
      </c>
      <c r="X23" s="25">
        <v>1937979</v>
      </c>
      <c r="Y23" s="25">
        <v>1803078</v>
      </c>
      <c r="Z23" s="26">
        <v>492156</v>
      </c>
      <c r="AA23" s="27">
        <f t="shared" si="11"/>
        <v>8488405</v>
      </c>
      <c r="AB23" s="23" t="s">
        <v>28</v>
      </c>
      <c r="AC23" s="24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6">
        <v>0</v>
      </c>
      <c r="AJ23" s="27">
        <f t="shared" si="12"/>
        <v>0</v>
      </c>
      <c r="AK23" s="23" t="s">
        <v>28</v>
      </c>
      <c r="AL23" s="24">
        <v>0</v>
      </c>
      <c r="AM23" s="25">
        <v>0</v>
      </c>
      <c r="AN23" s="25">
        <v>919143</v>
      </c>
      <c r="AO23" s="25">
        <v>1249101</v>
      </c>
      <c r="AP23" s="25">
        <v>1428525</v>
      </c>
      <c r="AQ23" s="25">
        <v>1077435</v>
      </c>
      <c r="AR23" s="26">
        <v>0</v>
      </c>
      <c r="AS23" s="27">
        <f t="shared" si="13"/>
        <v>4674204</v>
      </c>
      <c r="AT23" s="23" t="s">
        <v>28</v>
      </c>
      <c r="AU23" s="24">
        <v>0</v>
      </c>
      <c r="AV23" s="25">
        <v>224973</v>
      </c>
      <c r="AW23" s="25">
        <v>1606622</v>
      </c>
      <c r="AX23" s="25">
        <v>2347884</v>
      </c>
      <c r="AY23" s="25">
        <v>953619</v>
      </c>
      <c r="AZ23" s="25">
        <v>1955943</v>
      </c>
      <c r="BA23" s="26">
        <v>2631802</v>
      </c>
      <c r="BB23" s="27">
        <f t="shared" si="14"/>
        <v>9720843</v>
      </c>
      <c r="BC23" s="23" t="s">
        <v>28</v>
      </c>
      <c r="BD23" s="24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f t="shared" si="15"/>
        <v>0</v>
      </c>
      <c r="BL23" s="23" t="s">
        <v>28</v>
      </c>
      <c r="BM23" s="24">
        <v>0</v>
      </c>
      <c r="BN23" s="25">
        <v>0</v>
      </c>
      <c r="BO23" s="25">
        <v>0</v>
      </c>
      <c r="BP23" s="25">
        <v>213570</v>
      </c>
      <c r="BQ23" s="25">
        <v>1126440</v>
      </c>
      <c r="BR23" s="25">
        <v>1960713</v>
      </c>
      <c r="BS23" s="26">
        <v>3544524</v>
      </c>
      <c r="BT23" s="27">
        <f t="shared" si="16"/>
        <v>6845247</v>
      </c>
      <c r="BU23" s="23" t="s">
        <v>28</v>
      </c>
      <c r="BV23" s="24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6">
        <v>379456</v>
      </c>
      <c r="CC23" s="27">
        <f t="shared" si="17"/>
        <v>379456</v>
      </c>
    </row>
    <row r="24" spans="1:81" ht="15" customHeight="1" x14ac:dyDescent="0.15">
      <c r="A24" s="23" t="s">
        <v>29</v>
      </c>
      <c r="B24" s="24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6">
        <v>0</v>
      </c>
      <c r="I24" s="27">
        <f t="shared" si="9"/>
        <v>0</v>
      </c>
      <c r="J24" s="23" t="s">
        <v>29</v>
      </c>
      <c r="K24" s="24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6">
        <v>0</v>
      </c>
      <c r="R24" s="27">
        <f t="shared" si="10"/>
        <v>0</v>
      </c>
      <c r="S24" s="23" t="s">
        <v>29</v>
      </c>
      <c r="T24" s="24">
        <v>0</v>
      </c>
      <c r="U24" s="25">
        <v>0</v>
      </c>
      <c r="V24" s="25">
        <v>404640</v>
      </c>
      <c r="W24" s="25">
        <v>35379</v>
      </c>
      <c r="X24" s="25">
        <v>0</v>
      </c>
      <c r="Y24" s="25">
        <v>20583</v>
      </c>
      <c r="Z24" s="26">
        <v>0</v>
      </c>
      <c r="AA24" s="27">
        <f t="shared" si="11"/>
        <v>460602</v>
      </c>
      <c r="AB24" s="23" t="s">
        <v>29</v>
      </c>
      <c r="AC24" s="24">
        <v>0</v>
      </c>
      <c r="AD24" s="25">
        <v>0</v>
      </c>
      <c r="AE24" s="25">
        <v>78615</v>
      </c>
      <c r="AF24" s="25">
        <v>73710</v>
      </c>
      <c r="AG24" s="25">
        <v>0</v>
      </c>
      <c r="AH24" s="25">
        <v>143154</v>
      </c>
      <c r="AI24" s="26">
        <v>0</v>
      </c>
      <c r="AJ24" s="27">
        <f t="shared" si="12"/>
        <v>295479</v>
      </c>
      <c r="AK24" s="23" t="s">
        <v>29</v>
      </c>
      <c r="AL24" s="24">
        <v>35208</v>
      </c>
      <c r="AM24" s="25">
        <v>142308</v>
      </c>
      <c r="AN24" s="25">
        <v>124497</v>
      </c>
      <c r="AO24" s="25">
        <v>0</v>
      </c>
      <c r="AP24" s="25">
        <v>0</v>
      </c>
      <c r="AQ24" s="25">
        <v>0</v>
      </c>
      <c r="AR24" s="26">
        <v>0</v>
      </c>
      <c r="AS24" s="27">
        <f t="shared" si="13"/>
        <v>302013</v>
      </c>
      <c r="AT24" s="23" t="s">
        <v>29</v>
      </c>
      <c r="AU24" s="24">
        <v>0</v>
      </c>
      <c r="AV24" s="25">
        <v>0</v>
      </c>
      <c r="AW24" s="25">
        <v>717957</v>
      </c>
      <c r="AX24" s="25">
        <v>1016424</v>
      </c>
      <c r="AY24" s="25">
        <v>1799612</v>
      </c>
      <c r="AZ24" s="25">
        <v>265986</v>
      </c>
      <c r="BA24" s="26">
        <v>280710</v>
      </c>
      <c r="BB24" s="27">
        <f t="shared" si="14"/>
        <v>4080689</v>
      </c>
      <c r="BC24" s="23" t="s">
        <v>29</v>
      </c>
      <c r="BD24" s="24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6">
        <v>0</v>
      </c>
      <c r="BK24" s="27">
        <f t="shared" si="15"/>
        <v>0</v>
      </c>
      <c r="BL24" s="23" t="s">
        <v>29</v>
      </c>
      <c r="BM24" s="24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6">
        <v>0</v>
      </c>
      <c r="BT24" s="27">
        <f t="shared" si="16"/>
        <v>0</v>
      </c>
      <c r="BU24" s="23" t="s">
        <v>29</v>
      </c>
      <c r="BV24" s="24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6">
        <v>0</v>
      </c>
      <c r="CC24" s="27">
        <f t="shared" si="17"/>
        <v>0</v>
      </c>
    </row>
    <row r="25" spans="1:81" ht="15" customHeight="1" x14ac:dyDescent="0.15">
      <c r="A25" s="23" t="s">
        <v>30</v>
      </c>
      <c r="B25" s="24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6">
        <v>0</v>
      </c>
      <c r="I25" s="27">
        <f t="shared" si="9"/>
        <v>0</v>
      </c>
      <c r="J25" s="23" t="s">
        <v>30</v>
      </c>
      <c r="K25" s="24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6">
        <v>0</v>
      </c>
      <c r="R25" s="27">
        <f t="shared" si="10"/>
        <v>0</v>
      </c>
      <c r="S25" s="23" t="s">
        <v>30</v>
      </c>
      <c r="T25" s="24">
        <v>0</v>
      </c>
      <c r="U25" s="25">
        <v>0</v>
      </c>
      <c r="V25" s="25">
        <v>462150</v>
      </c>
      <c r="W25" s="25">
        <v>637605</v>
      </c>
      <c r="X25" s="25">
        <v>396891</v>
      </c>
      <c r="Y25" s="25">
        <v>270279</v>
      </c>
      <c r="Z25" s="26">
        <v>0</v>
      </c>
      <c r="AA25" s="27">
        <f t="shared" si="11"/>
        <v>1766925</v>
      </c>
      <c r="AB25" s="23" t="s">
        <v>30</v>
      </c>
      <c r="AC25" s="24">
        <v>0</v>
      </c>
      <c r="AD25" s="25">
        <v>0</v>
      </c>
      <c r="AE25" s="25">
        <v>50454</v>
      </c>
      <c r="AF25" s="25">
        <v>459405</v>
      </c>
      <c r="AG25" s="25">
        <v>96192</v>
      </c>
      <c r="AH25" s="25">
        <v>0</v>
      </c>
      <c r="AI25" s="26">
        <v>0</v>
      </c>
      <c r="AJ25" s="27">
        <f t="shared" si="12"/>
        <v>606051</v>
      </c>
      <c r="AK25" s="23" t="s">
        <v>30</v>
      </c>
      <c r="AL25" s="24">
        <v>0</v>
      </c>
      <c r="AM25" s="25">
        <v>0</v>
      </c>
      <c r="AN25" s="25">
        <v>0</v>
      </c>
      <c r="AO25" s="25">
        <v>0</v>
      </c>
      <c r="AP25" s="25">
        <v>237384</v>
      </c>
      <c r="AQ25" s="25">
        <v>0</v>
      </c>
      <c r="AR25" s="26">
        <v>0</v>
      </c>
      <c r="AS25" s="27">
        <f t="shared" si="13"/>
        <v>237384</v>
      </c>
      <c r="AT25" s="23" t="s">
        <v>30</v>
      </c>
      <c r="AU25" s="24">
        <v>0</v>
      </c>
      <c r="AV25" s="25">
        <v>0</v>
      </c>
      <c r="AW25" s="25">
        <v>0</v>
      </c>
      <c r="AX25" s="25">
        <v>508212</v>
      </c>
      <c r="AY25" s="25">
        <v>522467.99999999994</v>
      </c>
      <c r="AZ25" s="25">
        <v>0</v>
      </c>
      <c r="BA25" s="26">
        <v>271026</v>
      </c>
      <c r="BB25" s="27">
        <f t="shared" si="14"/>
        <v>1301706</v>
      </c>
      <c r="BC25" s="23" t="s">
        <v>30</v>
      </c>
      <c r="BD25" s="24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6">
        <v>0</v>
      </c>
      <c r="BK25" s="27">
        <f t="shared" si="15"/>
        <v>0</v>
      </c>
      <c r="BL25" s="23" t="s">
        <v>30</v>
      </c>
      <c r="BM25" s="24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6">
        <v>0</v>
      </c>
      <c r="BT25" s="27">
        <f t="shared" si="16"/>
        <v>0</v>
      </c>
      <c r="BU25" s="23" t="s">
        <v>30</v>
      </c>
      <c r="BV25" s="24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6">
        <v>0</v>
      </c>
      <c r="CC25" s="27">
        <f t="shared" si="17"/>
        <v>0</v>
      </c>
    </row>
    <row r="26" spans="1:81" ht="15" customHeight="1" x14ac:dyDescent="0.15">
      <c r="A26" s="23" t="s">
        <v>31</v>
      </c>
      <c r="B26" s="24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6">
        <v>0</v>
      </c>
      <c r="I26" s="27">
        <f t="shared" si="9"/>
        <v>0</v>
      </c>
      <c r="J26" s="23" t="s">
        <v>31</v>
      </c>
      <c r="K26" s="24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6">
        <v>0</v>
      </c>
      <c r="R26" s="27">
        <f t="shared" si="10"/>
        <v>0</v>
      </c>
      <c r="S26" s="23" t="s">
        <v>31</v>
      </c>
      <c r="T26" s="24">
        <v>0</v>
      </c>
      <c r="U26" s="25">
        <v>0</v>
      </c>
      <c r="V26" s="25">
        <v>693552</v>
      </c>
      <c r="W26" s="25">
        <v>415746</v>
      </c>
      <c r="X26" s="25">
        <v>83772</v>
      </c>
      <c r="Y26" s="25">
        <v>443529</v>
      </c>
      <c r="Z26" s="26">
        <v>35721</v>
      </c>
      <c r="AA26" s="27">
        <f t="shared" si="11"/>
        <v>1672320</v>
      </c>
      <c r="AB26" s="23" t="s">
        <v>31</v>
      </c>
      <c r="AC26" s="24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6">
        <v>0</v>
      </c>
      <c r="AJ26" s="27">
        <f t="shared" si="12"/>
        <v>0</v>
      </c>
      <c r="AK26" s="23" t="s">
        <v>31</v>
      </c>
      <c r="AL26" s="24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6">
        <v>0</v>
      </c>
      <c r="AS26" s="27">
        <f t="shared" si="13"/>
        <v>0</v>
      </c>
      <c r="AT26" s="23" t="s">
        <v>31</v>
      </c>
      <c r="AU26" s="24">
        <v>0</v>
      </c>
      <c r="AV26" s="25">
        <v>0</v>
      </c>
      <c r="AW26" s="25">
        <v>487440</v>
      </c>
      <c r="AX26" s="25">
        <v>508212</v>
      </c>
      <c r="AY26" s="25">
        <v>261233.99999999997</v>
      </c>
      <c r="AZ26" s="25">
        <v>265986</v>
      </c>
      <c r="BA26" s="26">
        <v>271026</v>
      </c>
      <c r="BB26" s="27">
        <f t="shared" si="14"/>
        <v>1793898</v>
      </c>
      <c r="BC26" s="23" t="s">
        <v>31</v>
      </c>
      <c r="BD26" s="24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f t="shared" si="15"/>
        <v>0</v>
      </c>
      <c r="BL26" s="23" t="s">
        <v>31</v>
      </c>
      <c r="BM26" s="24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6">
        <v>0</v>
      </c>
      <c r="BT26" s="27">
        <f t="shared" si="16"/>
        <v>0</v>
      </c>
      <c r="BU26" s="23" t="s">
        <v>31</v>
      </c>
      <c r="BV26" s="24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6">
        <v>0</v>
      </c>
      <c r="CC26" s="27">
        <f t="shared" si="17"/>
        <v>0</v>
      </c>
    </row>
    <row r="27" spans="1:81" ht="15" customHeight="1" x14ac:dyDescent="0.15">
      <c r="A27" s="23" t="s">
        <v>32</v>
      </c>
      <c r="B27" s="24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6">
        <v>0</v>
      </c>
      <c r="I27" s="27">
        <f t="shared" si="9"/>
        <v>0</v>
      </c>
      <c r="J27" s="23" t="s">
        <v>32</v>
      </c>
      <c r="K27" s="24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6">
        <v>0</v>
      </c>
      <c r="R27" s="27">
        <f t="shared" si="10"/>
        <v>0</v>
      </c>
      <c r="S27" s="23" t="s">
        <v>32</v>
      </c>
      <c r="T27" s="24">
        <v>0</v>
      </c>
      <c r="U27" s="25">
        <v>0</v>
      </c>
      <c r="V27" s="25">
        <v>763110</v>
      </c>
      <c r="W27" s="25">
        <v>382005</v>
      </c>
      <c r="X27" s="25">
        <v>243297</v>
      </c>
      <c r="Y27" s="25">
        <v>296613</v>
      </c>
      <c r="Z27" s="26">
        <v>92844</v>
      </c>
      <c r="AA27" s="27">
        <f t="shared" si="11"/>
        <v>1777869</v>
      </c>
      <c r="AB27" s="23" t="s">
        <v>32</v>
      </c>
      <c r="AC27" s="24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6">
        <v>0</v>
      </c>
      <c r="AJ27" s="27">
        <f t="shared" si="12"/>
        <v>0</v>
      </c>
      <c r="AK27" s="23" t="s">
        <v>32</v>
      </c>
      <c r="AL27" s="24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6">
        <v>0</v>
      </c>
      <c r="AS27" s="27">
        <f t="shared" si="13"/>
        <v>0</v>
      </c>
      <c r="AT27" s="23" t="s">
        <v>32</v>
      </c>
      <c r="AU27" s="24">
        <v>0</v>
      </c>
      <c r="AV27" s="25">
        <v>0</v>
      </c>
      <c r="AW27" s="25">
        <v>257310</v>
      </c>
      <c r="AX27" s="25">
        <v>1071369</v>
      </c>
      <c r="AY27" s="25">
        <v>274941</v>
      </c>
      <c r="AZ27" s="25">
        <v>560052</v>
      </c>
      <c r="BA27" s="26">
        <v>553464</v>
      </c>
      <c r="BB27" s="27">
        <f t="shared" si="14"/>
        <v>2717136</v>
      </c>
      <c r="BC27" s="23" t="s">
        <v>32</v>
      </c>
      <c r="BD27" s="24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222597</v>
      </c>
      <c r="BJ27" s="26">
        <v>0</v>
      </c>
      <c r="BK27" s="27">
        <f t="shared" si="15"/>
        <v>222597</v>
      </c>
      <c r="BL27" s="23" t="s">
        <v>32</v>
      </c>
      <c r="BM27" s="24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6">
        <v>0</v>
      </c>
      <c r="BT27" s="27">
        <f t="shared" si="16"/>
        <v>0</v>
      </c>
      <c r="BU27" s="23" t="s">
        <v>32</v>
      </c>
      <c r="BV27" s="24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6">
        <v>0</v>
      </c>
      <c r="CC27" s="27">
        <f t="shared" si="17"/>
        <v>0</v>
      </c>
    </row>
    <row r="28" spans="1:81" ht="15" customHeight="1" x14ac:dyDescent="0.15">
      <c r="A28" s="23" t="s">
        <v>33</v>
      </c>
      <c r="B28" s="24">
        <v>0</v>
      </c>
      <c r="C28" s="25">
        <v>0</v>
      </c>
      <c r="D28" s="25">
        <v>92152</v>
      </c>
      <c r="E28" s="25">
        <v>0</v>
      </c>
      <c r="F28" s="25">
        <v>0</v>
      </c>
      <c r="G28" s="25">
        <v>0</v>
      </c>
      <c r="H28" s="26">
        <v>0</v>
      </c>
      <c r="I28" s="27">
        <f t="shared" si="9"/>
        <v>92152</v>
      </c>
      <c r="J28" s="23" t="s">
        <v>33</v>
      </c>
      <c r="K28" s="24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6">
        <v>0</v>
      </c>
      <c r="R28" s="27">
        <f t="shared" si="10"/>
        <v>0</v>
      </c>
      <c r="S28" s="23" t="s">
        <v>33</v>
      </c>
      <c r="T28" s="24">
        <v>0</v>
      </c>
      <c r="U28" s="25">
        <v>0</v>
      </c>
      <c r="V28" s="25">
        <v>520908</v>
      </c>
      <c r="W28" s="25">
        <v>557706</v>
      </c>
      <c r="X28" s="25">
        <v>274374</v>
      </c>
      <c r="Y28" s="25">
        <v>19692</v>
      </c>
      <c r="Z28" s="26">
        <v>431843</v>
      </c>
      <c r="AA28" s="27">
        <f t="shared" si="11"/>
        <v>1804523</v>
      </c>
      <c r="AB28" s="23" t="s">
        <v>33</v>
      </c>
      <c r="AC28" s="24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6">
        <v>0</v>
      </c>
      <c r="AJ28" s="27">
        <f t="shared" si="12"/>
        <v>0</v>
      </c>
      <c r="AK28" s="23" t="s">
        <v>33</v>
      </c>
      <c r="AL28" s="24">
        <v>0</v>
      </c>
      <c r="AM28" s="25">
        <v>0</v>
      </c>
      <c r="AN28" s="25">
        <v>0</v>
      </c>
      <c r="AO28" s="25">
        <v>345699</v>
      </c>
      <c r="AP28" s="25">
        <v>274500</v>
      </c>
      <c r="AQ28" s="25">
        <v>285975</v>
      </c>
      <c r="AR28" s="26">
        <v>0</v>
      </c>
      <c r="AS28" s="27">
        <f t="shared" si="13"/>
        <v>906174</v>
      </c>
      <c r="AT28" s="23" t="s">
        <v>33</v>
      </c>
      <c r="AU28" s="24">
        <v>0</v>
      </c>
      <c r="AV28" s="25">
        <v>0</v>
      </c>
      <c r="AW28" s="25">
        <v>669344</v>
      </c>
      <c r="AX28" s="25">
        <v>286101</v>
      </c>
      <c r="AY28" s="25">
        <v>272871</v>
      </c>
      <c r="AZ28" s="25">
        <v>263016</v>
      </c>
      <c r="BA28" s="26">
        <v>481104</v>
      </c>
      <c r="BB28" s="27">
        <f t="shared" si="14"/>
        <v>1972436</v>
      </c>
      <c r="BC28" s="23" t="s">
        <v>33</v>
      </c>
      <c r="BD28" s="24">
        <v>0</v>
      </c>
      <c r="BE28" s="25">
        <v>0</v>
      </c>
      <c r="BF28" s="25">
        <v>640115</v>
      </c>
      <c r="BG28" s="25">
        <v>183933</v>
      </c>
      <c r="BH28" s="25">
        <v>408240</v>
      </c>
      <c r="BI28" s="25">
        <v>395728</v>
      </c>
      <c r="BJ28" s="26">
        <v>242487</v>
      </c>
      <c r="BK28" s="27">
        <f t="shared" si="15"/>
        <v>1870503</v>
      </c>
      <c r="BL28" s="23" t="s">
        <v>33</v>
      </c>
      <c r="BM28" s="24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6">
        <v>0</v>
      </c>
      <c r="BT28" s="27">
        <f t="shared" si="16"/>
        <v>0</v>
      </c>
      <c r="BU28" s="23" t="s">
        <v>33</v>
      </c>
      <c r="BV28" s="24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6">
        <v>0</v>
      </c>
      <c r="CC28" s="27">
        <f t="shared" si="17"/>
        <v>0</v>
      </c>
    </row>
    <row r="29" spans="1:81" ht="15" customHeight="1" x14ac:dyDescent="0.15">
      <c r="A29" s="23" t="s">
        <v>34</v>
      </c>
      <c r="B29" s="24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I29" s="27">
        <f t="shared" si="9"/>
        <v>0</v>
      </c>
      <c r="J29" s="23" t="s">
        <v>34</v>
      </c>
      <c r="K29" s="24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6">
        <v>0</v>
      </c>
      <c r="R29" s="27">
        <f t="shared" si="10"/>
        <v>0</v>
      </c>
      <c r="S29" s="23" t="s">
        <v>34</v>
      </c>
      <c r="T29" s="24">
        <v>0</v>
      </c>
      <c r="U29" s="25">
        <v>0</v>
      </c>
      <c r="V29" s="25">
        <v>0</v>
      </c>
      <c r="W29" s="25">
        <v>0</v>
      </c>
      <c r="X29" s="25">
        <v>6405</v>
      </c>
      <c r="Y29" s="25">
        <v>177291</v>
      </c>
      <c r="Z29" s="26">
        <v>0</v>
      </c>
      <c r="AA29" s="27">
        <f t="shared" si="11"/>
        <v>183696</v>
      </c>
      <c r="AB29" s="23" t="s">
        <v>34</v>
      </c>
      <c r="AC29" s="24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6">
        <v>0</v>
      </c>
      <c r="AJ29" s="27">
        <f t="shared" si="12"/>
        <v>0</v>
      </c>
      <c r="AK29" s="23" t="s">
        <v>34</v>
      </c>
      <c r="AL29" s="24">
        <v>103140</v>
      </c>
      <c r="AM29" s="25">
        <v>0</v>
      </c>
      <c r="AN29" s="25">
        <v>540387</v>
      </c>
      <c r="AO29" s="25">
        <v>745191</v>
      </c>
      <c r="AP29" s="25">
        <v>791154</v>
      </c>
      <c r="AQ29" s="25">
        <v>287631</v>
      </c>
      <c r="AR29" s="26">
        <v>0</v>
      </c>
      <c r="AS29" s="27">
        <f t="shared" si="13"/>
        <v>2467503</v>
      </c>
      <c r="AT29" s="23" t="s">
        <v>34</v>
      </c>
      <c r="AU29" s="24">
        <v>0</v>
      </c>
      <c r="AV29" s="25">
        <v>0</v>
      </c>
      <c r="AW29" s="25">
        <v>1158914</v>
      </c>
      <c r="AX29" s="25">
        <v>2444463</v>
      </c>
      <c r="AY29" s="25">
        <v>2834109</v>
      </c>
      <c r="AZ29" s="25">
        <v>1792498</v>
      </c>
      <c r="BA29" s="26">
        <v>1348092</v>
      </c>
      <c r="BB29" s="27">
        <f t="shared" si="14"/>
        <v>9578076</v>
      </c>
      <c r="BC29" s="23" t="s">
        <v>34</v>
      </c>
      <c r="BD29" s="24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6">
        <v>0</v>
      </c>
      <c r="BK29" s="27">
        <f t="shared" si="15"/>
        <v>0</v>
      </c>
      <c r="BL29" s="23" t="s">
        <v>34</v>
      </c>
      <c r="BM29" s="24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6">
        <v>0</v>
      </c>
      <c r="BT29" s="27">
        <f t="shared" si="16"/>
        <v>0</v>
      </c>
      <c r="BU29" s="23" t="s">
        <v>34</v>
      </c>
      <c r="BV29" s="24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6">
        <v>0</v>
      </c>
      <c r="CC29" s="27">
        <f t="shared" si="17"/>
        <v>0</v>
      </c>
    </row>
    <row r="30" spans="1:81" ht="15" customHeight="1" x14ac:dyDescent="0.15">
      <c r="A30" s="23" t="s">
        <v>35</v>
      </c>
      <c r="B30" s="24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6">
        <v>305492</v>
      </c>
      <c r="I30" s="27">
        <f t="shared" si="9"/>
        <v>305492</v>
      </c>
      <c r="J30" s="23" t="s">
        <v>35</v>
      </c>
      <c r="K30" s="24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6">
        <v>0</v>
      </c>
      <c r="R30" s="27">
        <f t="shared" si="10"/>
        <v>0</v>
      </c>
      <c r="S30" s="23" t="s">
        <v>35</v>
      </c>
      <c r="T30" s="24">
        <v>0</v>
      </c>
      <c r="U30" s="25">
        <v>0</v>
      </c>
      <c r="V30" s="25">
        <v>2298086</v>
      </c>
      <c r="W30" s="25">
        <v>2171396</v>
      </c>
      <c r="X30" s="25">
        <v>1694816</v>
      </c>
      <c r="Y30" s="25">
        <v>1032536</v>
      </c>
      <c r="Z30" s="26">
        <v>897818</v>
      </c>
      <c r="AA30" s="27">
        <f t="shared" si="11"/>
        <v>8094652</v>
      </c>
      <c r="AB30" s="23" t="s">
        <v>35</v>
      </c>
      <c r="AC30" s="24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20160</v>
      </c>
      <c r="AI30" s="26">
        <v>0</v>
      </c>
      <c r="AJ30" s="27">
        <f t="shared" si="12"/>
        <v>20160</v>
      </c>
      <c r="AK30" s="23" t="s">
        <v>35</v>
      </c>
      <c r="AL30" s="24">
        <v>0</v>
      </c>
      <c r="AM30" s="25">
        <v>0</v>
      </c>
      <c r="AN30" s="25">
        <v>651222</v>
      </c>
      <c r="AO30" s="25">
        <v>749520</v>
      </c>
      <c r="AP30" s="25">
        <v>338760</v>
      </c>
      <c r="AQ30" s="25">
        <v>277317</v>
      </c>
      <c r="AR30" s="26">
        <v>242165</v>
      </c>
      <c r="AS30" s="27">
        <f t="shared" si="13"/>
        <v>2258984</v>
      </c>
      <c r="AT30" s="23" t="s">
        <v>35</v>
      </c>
      <c r="AU30" s="24">
        <v>0</v>
      </c>
      <c r="AV30" s="25">
        <v>0</v>
      </c>
      <c r="AW30" s="25">
        <v>542799</v>
      </c>
      <c r="AX30" s="25">
        <v>1732581</v>
      </c>
      <c r="AY30" s="25">
        <v>749698</v>
      </c>
      <c r="AZ30" s="25">
        <v>1253376</v>
      </c>
      <c r="BA30" s="26">
        <v>542727</v>
      </c>
      <c r="BB30" s="27">
        <f t="shared" si="14"/>
        <v>4821181</v>
      </c>
      <c r="BC30" s="23" t="s">
        <v>35</v>
      </c>
      <c r="BD30" s="24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221886</v>
      </c>
      <c r="BJ30" s="26">
        <v>0</v>
      </c>
      <c r="BK30" s="27">
        <f t="shared" si="15"/>
        <v>221886</v>
      </c>
      <c r="BL30" s="23" t="s">
        <v>35</v>
      </c>
      <c r="BM30" s="24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6">
        <v>0</v>
      </c>
      <c r="BT30" s="27">
        <f t="shared" si="16"/>
        <v>0</v>
      </c>
      <c r="BU30" s="23" t="s">
        <v>35</v>
      </c>
      <c r="BV30" s="24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6">
        <v>0</v>
      </c>
      <c r="CC30" s="27">
        <f t="shared" si="17"/>
        <v>0</v>
      </c>
    </row>
    <row r="31" spans="1:81" ht="15" customHeight="1" x14ac:dyDescent="0.15">
      <c r="A31" s="23" t="s">
        <v>36</v>
      </c>
      <c r="B31" s="24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6">
        <v>0</v>
      </c>
      <c r="I31" s="27">
        <f t="shared" si="9"/>
        <v>0</v>
      </c>
      <c r="J31" s="23" t="s">
        <v>36</v>
      </c>
      <c r="K31" s="24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6">
        <v>0</v>
      </c>
      <c r="R31" s="27">
        <f t="shared" si="10"/>
        <v>0</v>
      </c>
      <c r="S31" s="23" t="s">
        <v>36</v>
      </c>
      <c r="T31" s="24">
        <v>0</v>
      </c>
      <c r="U31" s="25">
        <v>0</v>
      </c>
      <c r="V31" s="25">
        <v>455503</v>
      </c>
      <c r="W31" s="25">
        <v>1075708</v>
      </c>
      <c r="X31" s="25">
        <v>373140</v>
      </c>
      <c r="Y31" s="25">
        <v>875232</v>
      </c>
      <c r="Z31" s="26">
        <v>679977</v>
      </c>
      <c r="AA31" s="27">
        <f t="shared" si="11"/>
        <v>3459560</v>
      </c>
      <c r="AB31" s="23" t="s">
        <v>36</v>
      </c>
      <c r="AC31" s="24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6">
        <v>0</v>
      </c>
      <c r="AJ31" s="27">
        <f t="shared" si="12"/>
        <v>0</v>
      </c>
      <c r="AK31" s="23" t="s">
        <v>36</v>
      </c>
      <c r="AL31" s="24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6">
        <v>0</v>
      </c>
      <c r="AS31" s="27">
        <f t="shared" si="13"/>
        <v>0</v>
      </c>
      <c r="AT31" s="23" t="s">
        <v>36</v>
      </c>
      <c r="AU31" s="24">
        <v>0</v>
      </c>
      <c r="AV31" s="25">
        <v>0</v>
      </c>
      <c r="AW31" s="25">
        <v>233136</v>
      </c>
      <c r="AX31" s="25">
        <v>981918</v>
      </c>
      <c r="AY31" s="25">
        <v>1201532</v>
      </c>
      <c r="AZ31" s="25">
        <v>0</v>
      </c>
      <c r="BA31" s="26">
        <v>1400454</v>
      </c>
      <c r="BB31" s="27">
        <f t="shared" si="14"/>
        <v>3817040</v>
      </c>
      <c r="BC31" s="23" t="s">
        <v>36</v>
      </c>
      <c r="BD31" s="24">
        <v>0</v>
      </c>
      <c r="BE31" s="25">
        <v>0</v>
      </c>
      <c r="BF31" s="25">
        <v>0</v>
      </c>
      <c r="BG31" s="25">
        <v>183222</v>
      </c>
      <c r="BH31" s="25">
        <v>398574</v>
      </c>
      <c r="BI31" s="25">
        <v>665658</v>
      </c>
      <c r="BJ31" s="26">
        <v>652923</v>
      </c>
      <c r="BK31" s="27">
        <f t="shared" si="15"/>
        <v>1900377</v>
      </c>
      <c r="BL31" s="23" t="s">
        <v>36</v>
      </c>
      <c r="BM31" s="24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6">
        <v>0</v>
      </c>
      <c r="BT31" s="27">
        <f t="shared" si="16"/>
        <v>0</v>
      </c>
      <c r="BU31" s="23" t="s">
        <v>36</v>
      </c>
      <c r="BV31" s="24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6">
        <v>0</v>
      </c>
      <c r="CC31" s="27">
        <f t="shared" si="17"/>
        <v>0</v>
      </c>
    </row>
    <row r="32" spans="1:81" ht="15" customHeight="1" x14ac:dyDescent="0.15">
      <c r="A32" s="23" t="s">
        <v>37</v>
      </c>
      <c r="B32" s="24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6">
        <v>0</v>
      </c>
      <c r="I32" s="27">
        <f t="shared" si="9"/>
        <v>0</v>
      </c>
      <c r="J32" s="23" t="s">
        <v>37</v>
      </c>
      <c r="K32" s="24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6">
        <v>0</v>
      </c>
      <c r="R32" s="27">
        <f t="shared" si="10"/>
        <v>0</v>
      </c>
      <c r="S32" s="23" t="s">
        <v>37</v>
      </c>
      <c r="T32" s="24">
        <v>0</v>
      </c>
      <c r="U32" s="25">
        <v>0</v>
      </c>
      <c r="V32" s="25">
        <v>92916</v>
      </c>
      <c r="W32" s="25">
        <v>188758</v>
      </c>
      <c r="X32" s="25">
        <v>75267</v>
      </c>
      <c r="Y32" s="25">
        <v>0</v>
      </c>
      <c r="Z32" s="26">
        <v>0</v>
      </c>
      <c r="AA32" s="27">
        <f t="shared" si="11"/>
        <v>356941</v>
      </c>
      <c r="AB32" s="23" t="s">
        <v>37</v>
      </c>
      <c r="AC32" s="24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6">
        <v>0</v>
      </c>
      <c r="AJ32" s="27">
        <f t="shared" si="12"/>
        <v>0</v>
      </c>
      <c r="AK32" s="23" t="s">
        <v>37</v>
      </c>
      <c r="AL32" s="24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6">
        <v>0</v>
      </c>
      <c r="AS32" s="27">
        <f t="shared" si="13"/>
        <v>0</v>
      </c>
      <c r="AT32" s="23" t="s">
        <v>37</v>
      </c>
      <c r="AU32" s="24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6">
        <v>0</v>
      </c>
      <c r="BB32" s="27">
        <f t="shared" si="14"/>
        <v>0</v>
      </c>
      <c r="BC32" s="23" t="s">
        <v>37</v>
      </c>
      <c r="BD32" s="24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6">
        <v>0</v>
      </c>
      <c r="BK32" s="27">
        <f t="shared" si="15"/>
        <v>0</v>
      </c>
      <c r="BL32" s="23" t="s">
        <v>37</v>
      </c>
      <c r="BM32" s="24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6">
        <v>0</v>
      </c>
      <c r="BT32" s="27">
        <f t="shared" si="16"/>
        <v>0</v>
      </c>
      <c r="BU32" s="23" t="s">
        <v>37</v>
      </c>
      <c r="BV32" s="24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6">
        <v>0</v>
      </c>
      <c r="CC32" s="27">
        <f t="shared" si="17"/>
        <v>0</v>
      </c>
    </row>
    <row r="33" spans="1:81" ht="15" customHeight="1" x14ac:dyDescent="0.15">
      <c r="A33" s="23" t="s">
        <v>38</v>
      </c>
      <c r="B33" s="24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6">
        <v>0</v>
      </c>
      <c r="I33" s="27">
        <f t="shared" si="9"/>
        <v>0</v>
      </c>
      <c r="J33" s="23" t="s">
        <v>38</v>
      </c>
      <c r="K33" s="24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6">
        <v>0</v>
      </c>
      <c r="R33" s="27">
        <f t="shared" si="10"/>
        <v>0</v>
      </c>
      <c r="S33" s="23" t="s">
        <v>38</v>
      </c>
      <c r="T33" s="24">
        <v>0</v>
      </c>
      <c r="U33" s="25">
        <v>0</v>
      </c>
      <c r="V33" s="25">
        <v>2770982</v>
      </c>
      <c r="W33" s="25">
        <v>1708497</v>
      </c>
      <c r="X33" s="25">
        <v>1683567</v>
      </c>
      <c r="Y33" s="25">
        <v>1455445</v>
      </c>
      <c r="Z33" s="26">
        <v>703845</v>
      </c>
      <c r="AA33" s="27">
        <f t="shared" si="11"/>
        <v>8322336</v>
      </c>
      <c r="AB33" s="23" t="s">
        <v>38</v>
      </c>
      <c r="AC33" s="24">
        <v>0</v>
      </c>
      <c r="AD33" s="25">
        <v>166203</v>
      </c>
      <c r="AE33" s="25">
        <v>553293</v>
      </c>
      <c r="AF33" s="25">
        <v>203715</v>
      </c>
      <c r="AG33" s="25">
        <v>652563</v>
      </c>
      <c r="AH33" s="25">
        <v>423027</v>
      </c>
      <c r="AI33" s="26">
        <v>38457</v>
      </c>
      <c r="AJ33" s="27">
        <f t="shared" si="12"/>
        <v>2037258</v>
      </c>
      <c r="AK33" s="23" t="s">
        <v>38</v>
      </c>
      <c r="AL33" s="24">
        <v>0</v>
      </c>
      <c r="AM33" s="25">
        <v>0</v>
      </c>
      <c r="AN33" s="25">
        <v>517328.99999999994</v>
      </c>
      <c r="AO33" s="25">
        <v>358200</v>
      </c>
      <c r="AP33" s="25">
        <v>511560</v>
      </c>
      <c r="AQ33" s="25">
        <v>0</v>
      </c>
      <c r="AR33" s="26">
        <v>0</v>
      </c>
      <c r="AS33" s="27">
        <f t="shared" si="13"/>
        <v>1387089</v>
      </c>
      <c r="AT33" s="23" t="s">
        <v>38</v>
      </c>
      <c r="AU33" s="24">
        <v>0</v>
      </c>
      <c r="AV33" s="25">
        <v>0</v>
      </c>
      <c r="AW33" s="25">
        <v>708912</v>
      </c>
      <c r="AX33" s="25">
        <v>2871087</v>
      </c>
      <c r="AY33" s="25">
        <v>2568816</v>
      </c>
      <c r="AZ33" s="25">
        <v>2474891</v>
      </c>
      <c r="BA33" s="26">
        <v>1569247</v>
      </c>
      <c r="BB33" s="27">
        <f t="shared" si="14"/>
        <v>10192953</v>
      </c>
      <c r="BC33" s="23" t="s">
        <v>38</v>
      </c>
      <c r="BD33" s="24">
        <v>0</v>
      </c>
      <c r="BE33" s="25">
        <v>0</v>
      </c>
      <c r="BF33" s="25">
        <v>1528308</v>
      </c>
      <c r="BG33" s="25">
        <v>729396</v>
      </c>
      <c r="BH33" s="25">
        <v>701865</v>
      </c>
      <c r="BI33" s="25">
        <v>883224</v>
      </c>
      <c r="BJ33" s="26">
        <v>0</v>
      </c>
      <c r="BK33" s="27">
        <f t="shared" si="15"/>
        <v>3842793</v>
      </c>
      <c r="BL33" s="23" t="s">
        <v>38</v>
      </c>
      <c r="BM33" s="24">
        <v>0</v>
      </c>
      <c r="BN33" s="25">
        <v>0</v>
      </c>
      <c r="BO33" s="25">
        <v>0</v>
      </c>
      <c r="BP33" s="25">
        <v>0</v>
      </c>
      <c r="BQ33" s="25">
        <v>753462</v>
      </c>
      <c r="BR33" s="25">
        <v>1360620</v>
      </c>
      <c r="BS33" s="26">
        <v>1168956</v>
      </c>
      <c r="BT33" s="27">
        <f t="shared" si="16"/>
        <v>3283038</v>
      </c>
      <c r="BU33" s="23" t="s">
        <v>38</v>
      </c>
      <c r="BV33" s="24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6">
        <v>0</v>
      </c>
      <c r="CC33" s="27">
        <f t="shared" si="17"/>
        <v>0</v>
      </c>
    </row>
    <row r="34" spans="1:81" ht="15" customHeight="1" x14ac:dyDescent="0.15">
      <c r="A34" s="23" t="s">
        <v>39</v>
      </c>
      <c r="B34" s="24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6">
        <v>0</v>
      </c>
      <c r="I34" s="27">
        <f t="shared" si="9"/>
        <v>0</v>
      </c>
      <c r="J34" s="23" t="s">
        <v>39</v>
      </c>
      <c r="K34" s="24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6">
        <v>0</v>
      </c>
      <c r="R34" s="27">
        <f t="shared" si="10"/>
        <v>0</v>
      </c>
      <c r="S34" s="23" t="s">
        <v>39</v>
      </c>
      <c r="T34" s="24">
        <v>0</v>
      </c>
      <c r="U34" s="25">
        <v>0</v>
      </c>
      <c r="V34" s="25">
        <v>1602808</v>
      </c>
      <c r="W34" s="25">
        <v>869199</v>
      </c>
      <c r="X34" s="25">
        <v>269928</v>
      </c>
      <c r="Y34" s="25">
        <v>194958</v>
      </c>
      <c r="Z34" s="26">
        <v>177192</v>
      </c>
      <c r="AA34" s="27">
        <f t="shared" si="11"/>
        <v>3114085</v>
      </c>
      <c r="AB34" s="23" t="s">
        <v>39</v>
      </c>
      <c r="AC34" s="24">
        <v>0</v>
      </c>
      <c r="AD34" s="25">
        <v>0</v>
      </c>
      <c r="AE34" s="25">
        <v>170379</v>
      </c>
      <c r="AF34" s="25">
        <v>152154</v>
      </c>
      <c r="AG34" s="25">
        <v>0</v>
      </c>
      <c r="AH34" s="25">
        <v>0</v>
      </c>
      <c r="AI34" s="26">
        <v>0</v>
      </c>
      <c r="AJ34" s="27">
        <f t="shared" si="12"/>
        <v>322533</v>
      </c>
      <c r="AK34" s="23" t="s">
        <v>39</v>
      </c>
      <c r="AL34" s="24">
        <v>0</v>
      </c>
      <c r="AM34" s="25">
        <v>87894</v>
      </c>
      <c r="AN34" s="25">
        <v>195309</v>
      </c>
      <c r="AO34" s="25">
        <v>0</v>
      </c>
      <c r="AP34" s="25">
        <v>770182</v>
      </c>
      <c r="AQ34" s="25">
        <v>279684</v>
      </c>
      <c r="AR34" s="26">
        <v>469431</v>
      </c>
      <c r="AS34" s="27">
        <f t="shared" si="13"/>
        <v>1802500</v>
      </c>
      <c r="AT34" s="23" t="s">
        <v>39</v>
      </c>
      <c r="AU34" s="24">
        <v>0</v>
      </c>
      <c r="AV34" s="25">
        <v>0</v>
      </c>
      <c r="AW34" s="25">
        <v>2654973</v>
      </c>
      <c r="AX34" s="25">
        <v>944614</v>
      </c>
      <c r="AY34" s="25">
        <v>1282842</v>
      </c>
      <c r="AZ34" s="25">
        <v>786888</v>
      </c>
      <c r="BA34" s="26">
        <v>535338</v>
      </c>
      <c r="BB34" s="27">
        <f t="shared" si="14"/>
        <v>6204655</v>
      </c>
      <c r="BC34" s="23" t="s">
        <v>39</v>
      </c>
      <c r="BD34" s="24">
        <v>0</v>
      </c>
      <c r="BE34" s="25">
        <v>0</v>
      </c>
      <c r="BF34" s="25">
        <v>157338</v>
      </c>
      <c r="BG34" s="25">
        <v>182349</v>
      </c>
      <c r="BH34" s="25">
        <v>0</v>
      </c>
      <c r="BI34" s="25">
        <v>196272</v>
      </c>
      <c r="BJ34" s="26">
        <v>0</v>
      </c>
      <c r="BK34" s="27">
        <f t="shared" si="15"/>
        <v>535959</v>
      </c>
      <c r="BL34" s="23" t="s">
        <v>39</v>
      </c>
      <c r="BM34" s="24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272124</v>
      </c>
      <c r="BS34" s="26">
        <v>0</v>
      </c>
      <c r="BT34" s="27">
        <f t="shared" si="16"/>
        <v>272124</v>
      </c>
      <c r="BU34" s="23" t="s">
        <v>39</v>
      </c>
      <c r="BV34" s="24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6">
        <v>0</v>
      </c>
      <c r="CC34" s="27">
        <f t="shared" si="17"/>
        <v>0</v>
      </c>
    </row>
    <row r="35" spans="1:81" ht="15" customHeight="1" x14ac:dyDescent="0.15">
      <c r="A35" s="23" t="s">
        <v>40</v>
      </c>
      <c r="B35" s="24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6">
        <v>0</v>
      </c>
      <c r="I35" s="27">
        <f t="shared" si="9"/>
        <v>0</v>
      </c>
      <c r="J35" s="23" t="s">
        <v>40</v>
      </c>
      <c r="K35" s="24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6">
        <v>0</v>
      </c>
      <c r="R35" s="27">
        <f t="shared" si="10"/>
        <v>0</v>
      </c>
      <c r="S35" s="23" t="s">
        <v>40</v>
      </c>
      <c r="T35" s="24">
        <v>0</v>
      </c>
      <c r="U35" s="25">
        <v>0</v>
      </c>
      <c r="V35" s="25">
        <v>614232</v>
      </c>
      <c r="W35" s="25">
        <v>470421</v>
      </c>
      <c r="X35" s="25">
        <v>150957</v>
      </c>
      <c r="Y35" s="25">
        <v>175419</v>
      </c>
      <c r="Z35" s="26">
        <v>0</v>
      </c>
      <c r="AA35" s="27">
        <f t="shared" si="11"/>
        <v>1411029</v>
      </c>
      <c r="AB35" s="23" t="s">
        <v>40</v>
      </c>
      <c r="AC35" s="24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6">
        <v>0</v>
      </c>
      <c r="AJ35" s="27">
        <f t="shared" si="12"/>
        <v>0</v>
      </c>
      <c r="AK35" s="23" t="s">
        <v>40</v>
      </c>
      <c r="AL35" s="24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6">
        <v>0</v>
      </c>
      <c r="AS35" s="27">
        <f t="shared" si="13"/>
        <v>0</v>
      </c>
      <c r="AT35" s="23" t="s">
        <v>40</v>
      </c>
      <c r="AU35" s="24">
        <v>0</v>
      </c>
      <c r="AV35" s="25">
        <v>0</v>
      </c>
      <c r="AW35" s="25">
        <v>241506</v>
      </c>
      <c r="AX35" s="25">
        <v>746937</v>
      </c>
      <c r="AY35" s="25">
        <v>0</v>
      </c>
      <c r="AZ35" s="25">
        <v>528120</v>
      </c>
      <c r="BA35" s="26">
        <v>0</v>
      </c>
      <c r="BB35" s="27">
        <f t="shared" si="14"/>
        <v>1516563</v>
      </c>
      <c r="BC35" s="23" t="s">
        <v>40</v>
      </c>
      <c r="BD35" s="24">
        <v>0</v>
      </c>
      <c r="BE35" s="25">
        <v>0</v>
      </c>
      <c r="BF35" s="25">
        <v>163125</v>
      </c>
      <c r="BG35" s="25">
        <v>182349</v>
      </c>
      <c r="BH35" s="25">
        <v>0</v>
      </c>
      <c r="BI35" s="25">
        <v>220806</v>
      </c>
      <c r="BJ35" s="26">
        <v>0</v>
      </c>
      <c r="BK35" s="27">
        <f t="shared" si="15"/>
        <v>566280</v>
      </c>
      <c r="BL35" s="23" t="s">
        <v>40</v>
      </c>
      <c r="BM35" s="24">
        <v>0</v>
      </c>
      <c r="BN35" s="25">
        <v>0</v>
      </c>
      <c r="BO35" s="25">
        <v>248148</v>
      </c>
      <c r="BP35" s="25">
        <v>0</v>
      </c>
      <c r="BQ35" s="25">
        <v>0</v>
      </c>
      <c r="BR35" s="25">
        <v>0</v>
      </c>
      <c r="BS35" s="26">
        <v>0</v>
      </c>
      <c r="BT35" s="27">
        <f t="shared" si="16"/>
        <v>248148</v>
      </c>
      <c r="BU35" s="23" t="s">
        <v>40</v>
      </c>
      <c r="BV35" s="24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6">
        <v>0</v>
      </c>
      <c r="CC35" s="27">
        <f t="shared" si="17"/>
        <v>0</v>
      </c>
    </row>
    <row r="36" spans="1:81" ht="15" customHeight="1" x14ac:dyDescent="0.15">
      <c r="A36" s="23" t="s">
        <v>41</v>
      </c>
      <c r="B36" s="24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6">
        <v>0</v>
      </c>
      <c r="I36" s="27">
        <f t="shared" si="9"/>
        <v>0</v>
      </c>
      <c r="J36" s="23" t="s">
        <v>41</v>
      </c>
      <c r="K36" s="24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6">
        <v>0</v>
      </c>
      <c r="R36" s="27">
        <f t="shared" si="10"/>
        <v>0</v>
      </c>
      <c r="S36" s="23" t="s">
        <v>41</v>
      </c>
      <c r="T36" s="24">
        <v>0</v>
      </c>
      <c r="U36" s="25">
        <v>0</v>
      </c>
      <c r="V36" s="25">
        <v>289530</v>
      </c>
      <c r="W36" s="25">
        <v>84447</v>
      </c>
      <c r="X36" s="25">
        <v>0</v>
      </c>
      <c r="Y36" s="25">
        <v>0</v>
      </c>
      <c r="Z36" s="26">
        <v>149850</v>
      </c>
      <c r="AA36" s="27">
        <f t="shared" si="11"/>
        <v>523827</v>
      </c>
      <c r="AB36" s="23" t="s">
        <v>41</v>
      </c>
      <c r="AC36" s="24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6">
        <v>0</v>
      </c>
      <c r="AJ36" s="27">
        <f t="shared" si="12"/>
        <v>0</v>
      </c>
      <c r="AK36" s="23" t="s">
        <v>41</v>
      </c>
      <c r="AL36" s="24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6">
        <v>0</v>
      </c>
      <c r="AS36" s="27">
        <f t="shared" si="13"/>
        <v>0</v>
      </c>
      <c r="AT36" s="23" t="s">
        <v>41</v>
      </c>
      <c r="AU36" s="24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6">
        <v>0</v>
      </c>
      <c r="BB36" s="27">
        <f t="shared" si="14"/>
        <v>0</v>
      </c>
      <c r="BC36" s="23" t="s">
        <v>41</v>
      </c>
      <c r="BD36" s="24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6">
        <v>0</v>
      </c>
      <c r="BK36" s="27">
        <f t="shared" si="15"/>
        <v>0</v>
      </c>
      <c r="BL36" s="23" t="s">
        <v>41</v>
      </c>
      <c r="BM36" s="24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161226</v>
      </c>
      <c r="BS36" s="26">
        <v>292239</v>
      </c>
      <c r="BT36" s="27">
        <f t="shared" si="16"/>
        <v>453465</v>
      </c>
      <c r="BU36" s="23" t="s">
        <v>41</v>
      </c>
      <c r="BV36" s="24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6">
        <v>0</v>
      </c>
      <c r="CC36" s="27">
        <f t="shared" si="17"/>
        <v>0</v>
      </c>
    </row>
    <row r="37" spans="1:81" ht="15" customHeight="1" thickBot="1" x14ac:dyDescent="0.2">
      <c r="A37" s="28" t="s">
        <v>42</v>
      </c>
      <c r="B37" s="29">
        <v>0</v>
      </c>
      <c r="C37" s="30">
        <v>0</v>
      </c>
      <c r="D37" s="30">
        <v>0</v>
      </c>
      <c r="E37" s="30">
        <v>115517</v>
      </c>
      <c r="F37" s="30">
        <v>0</v>
      </c>
      <c r="G37" s="30">
        <v>0</v>
      </c>
      <c r="H37" s="31">
        <v>0</v>
      </c>
      <c r="I37" s="32">
        <f t="shared" si="9"/>
        <v>115517</v>
      </c>
      <c r="J37" s="28" t="s">
        <v>42</v>
      </c>
      <c r="K37" s="29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1">
        <v>0</v>
      </c>
      <c r="R37" s="32">
        <f t="shared" si="10"/>
        <v>0</v>
      </c>
      <c r="S37" s="28" t="s">
        <v>42</v>
      </c>
      <c r="T37" s="29">
        <v>0</v>
      </c>
      <c r="U37" s="30">
        <v>0</v>
      </c>
      <c r="V37" s="30">
        <v>1140813</v>
      </c>
      <c r="W37" s="30">
        <v>1165599</v>
      </c>
      <c r="X37" s="30">
        <v>1021338</v>
      </c>
      <c r="Y37" s="30">
        <v>243981</v>
      </c>
      <c r="Z37" s="31">
        <v>183150</v>
      </c>
      <c r="AA37" s="32">
        <f t="shared" si="11"/>
        <v>3754881</v>
      </c>
      <c r="AB37" s="28" t="s">
        <v>42</v>
      </c>
      <c r="AC37" s="29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1">
        <v>0</v>
      </c>
      <c r="AJ37" s="32">
        <f t="shared" si="12"/>
        <v>0</v>
      </c>
      <c r="AK37" s="28" t="s">
        <v>42</v>
      </c>
      <c r="AL37" s="29">
        <v>0</v>
      </c>
      <c r="AM37" s="30">
        <v>0</v>
      </c>
      <c r="AN37" s="30">
        <v>1494701</v>
      </c>
      <c r="AO37" s="30">
        <v>1158507</v>
      </c>
      <c r="AP37" s="30">
        <v>1601019</v>
      </c>
      <c r="AQ37" s="30">
        <v>549815</v>
      </c>
      <c r="AR37" s="31">
        <v>312390</v>
      </c>
      <c r="AS37" s="32">
        <f t="shared" si="13"/>
        <v>5116432</v>
      </c>
      <c r="AT37" s="28" t="s">
        <v>42</v>
      </c>
      <c r="AU37" s="29">
        <v>0</v>
      </c>
      <c r="AV37" s="30">
        <v>0</v>
      </c>
      <c r="AW37" s="30">
        <v>241506</v>
      </c>
      <c r="AX37" s="30">
        <v>106263</v>
      </c>
      <c r="AY37" s="30">
        <v>1593551</v>
      </c>
      <c r="AZ37" s="30">
        <v>1076301</v>
      </c>
      <c r="BA37" s="31">
        <v>269406</v>
      </c>
      <c r="BB37" s="32">
        <f t="shared" si="14"/>
        <v>3287027</v>
      </c>
      <c r="BC37" s="28" t="s">
        <v>42</v>
      </c>
      <c r="BD37" s="29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1">
        <v>0</v>
      </c>
      <c r="BK37" s="32">
        <f t="shared" si="15"/>
        <v>0</v>
      </c>
      <c r="BL37" s="28" t="s">
        <v>42</v>
      </c>
      <c r="BM37" s="29">
        <v>0</v>
      </c>
      <c r="BN37" s="30">
        <v>0</v>
      </c>
      <c r="BO37" s="30">
        <v>0</v>
      </c>
      <c r="BP37" s="30">
        <v>0</v>
      </c>
      <c r="BQ37" s="30">
        <v>1978254</v>
      </c>
      <c r="BR37" s="30">
        <v>8778924</v>
      </c>
      <c r="BS37" s="31">
        <v>3326346</v>
      </c>
      <c r="BT37" s="32">
        <f t="shared" si="16"/>
        <v>14083524</v>
      </c>
      <c r="BU37" s="28" t="s">
        <v>42</v>
      </c>
      <c r="BV37" s="29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1">
        <v>0</v>
      </c>
      <c r="CC37" s="32">
        <f t="shared" si="17"/>
        <v>0</v>
      </c>
    </row>
  </sheetData>
  <mergeCells count="31"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  <mergeCell ref="A4:A6"/>
    <mergeCell ref="B4:I5"/>
    <mergeCell ref="J4:J6"/>
    <mergeCell ref="K4:R5"/>
    <mergeCell ref="T4:AA5"/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2025-08-04T07:55:59Z</cp:lastPrinted>
  <dcterms:created xsi:type="dcterms:W3CDTF">2011-02-15T07:39:11Z</dcterms:created>
  <dcterms:modified xsi:type="dcterms:W3CDTF">2025-08-05T02:57:51Z</dcterms:modified>
</cp:coreProperties>
</file>