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5\02型\"/>
    </mc:Choice>
  </mc:AlternateContent>
  <xr:revisionPtr revIDLastSave="0" documentId="13_ncr:1_{56676084-6F94-4234-A386-0517FD632CBD}" xr6:coauthVersionLast="47" xr6:coauthVersionMax="47" xr10:uidLastSave="{00000000-0000-0000-0000-000000000000}"/>
  <bookViews>
    <workbookView xWindow="2730" yWindow="2730" windowWidth="21600" windowHeight="7845" tabRatio="597" xr2:uid="{00000000-000D-0000-FFFF-FFFF00000000}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<sst xmlns="http://schemas.openxmlformats.org/spreadsheetml/2006/main" count="821" uniqueCount="66">
  <si>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</si>
  <si>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</si>
  <si>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</si>
  <si>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</si>
  <si>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</si>
  <si>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</si>
  <si>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</si>
  <si>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</si>
  <si>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</si>
  <si>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</si>
  <si>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</si>
  <si>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</si>
  <si>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</si>
  <si>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</si>
  <si>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</si>
  <si>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</si>
  <si>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</si>
  <si>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</si>
  <si>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</si>
  <si>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</si>
  <si>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</si>
  <si>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</si>
  <si>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</si>
  <si>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</si>
  <si>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</si>
  <si>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</si>
  <si>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</si>
  <si>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</si>
  <si>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</si>
  <si>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</si>
  <si>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</si>
  <si>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</si>
  <si>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</si>
  <si>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</si>
  <si>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</si>
  <si>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</si>
  <si>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</si>
  <si>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</si>
  <si>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</si>
  <si>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</si>
  <si>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</si>
  <si>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</si>
  <si>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</si>
  <si>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</si>
  <si>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</si>
  <si>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</si>
  <si>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</si>
  <si>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</si>
  <si>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</si>
  <si>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</si>
  <si>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</si>
  <si>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</si>
  <si>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</si>
  <si>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</si>
  <si>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</si>
  <si>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</si>
  <si>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</si>
  <si>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</si>
  <si>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</si>
  <si>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</si>
  <si>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 3月サービス分）</t>
    <phoneticPr fontId="2"/>
  </si>
  <si>
    <t>　償還給付（ 4月支出決定分）</t>
    <phoneticPr fontId="2"/>
  </si>
  <si>
    <t>特定福祉用具販売</t>
    <rPh sb="0" eb="6">
      <t>トクテイフクシヨウグ</t>
    </rPh>
    <rPh sb="6" eb="8">
      <t>ハンバイ</t>
    </rPh>
    <phoneticPr fontId="2"/>
  </si>
  <si>
    <t>住宅改修</t>
    <phoneticPr fontId="2"/>
  </si>
  <si>
    <t>特定施設入居者生活介護（短期利用以外）</t>
    <phoneticPr fontId="2"/>
  </si>
  <si>
    <t>特定施設入居者生活介護（短期利用）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</si>
</sst>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8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0" fontId="3" fillId="0" borderId="0" xfId="0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176" fontId="0" fillId="0" borderId="22" xfId="0" applyNumberFormat="1" applyBorder="1">
      <alignment vertical="center"/>
    </xf>
    <xf numFmtId="176" fontId="0" fillId="0" borderId="2" xfId="0" applyNumberFormat="1" applyBorder="1" applyAlignment="1">
      <alignment horizontal="distributed" vertical="center"/>
    </xf>
    <xf numFmtId="176" fontId="0" fillId="0" borderId="3" xfId="0" applyNumberFormat="1" applyBorder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5" xfId="0" applyNumberFormat="1" applyBorder="1" applyAlignment="1">
      <alignment horizontal="distributed" vertical="center"/>
    </xf>
    <xf numFmtId="176" fontId="0" fillId="0" borderId="6" xfId="0" applyNumberFormat="1" applyBorder="1" applyAlignment="1">
      <alignment horizontal="distributed" vertical="center"/>
    </xf>
    <xf numFmtId="176" fontId="3" fillId="0" borderId="7" xfId="0" applyNumberFormat="1" applyFont="1" applyBorder="1" applyAlignment="1">
      <alignment horizontal="distributed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3" fillId="0" borderId="12" xfId="0" applyNumberFormat="1" applyFont="1" applyBorder="1" applyAlignment="1">
      <alignment horizontal="distributed"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3" fillId="0" borderId="17" xfId="0" applyNumberFormat="1" applyFont="1" applyBorder="1" applyAlignment="1">
      <alignment horizontal="distributed" vertical="center"/>
    </xf>
    <xf numFmtId="176" fontId="0" fillId="0" borderId="1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3" fillId="0" borderId="21" xfId="0" applyNumberFormat="1" applyFont="1" applyBorder="1" applyAlignment="1">
      <alignment horizontal="distributed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1" fillId="0" borderId="0" xfId="0" applyFont="1">
      <alignment vertical="center"/>
    </xf>
    <xf numFmtId="176" fontId="3" fillId="0" borderId="7" xfId="0" applyNumberFormat="1" applyFont="1" applyBorder="1" applyAlignment="1">
      <alignment horizontal="distributed"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176" fontId="3" fillId="0" borderId="34" xfId="0" applyNumberFormat="1" applyFont="1" applyBorder="1" applyAlignment="1">
      <alignment horizontal="distributed" vertical="center" shrinkToFit="1"/>
    </xf>
    <xf numFmtId="176" fontId="0" fillId="0" borderId="41" xfId="0" applyNumberFormat="1" applyBorder="1" applyAlignment="1">
      <alignment vertical="center" shrinkToFit="1"/>
    </xf>
    <xf numFmtId="176" fontId="0" fillId="0" borderId="23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42" xfId="0" applyNumberFormat="1" applyBorder="1" applyAlignment="1">
      <alignment vertical="center" shrinkToFit="1"/>
    </xf>
    <xf numFmtId="176" fontId="3" fillId="0" borderId="44" xfId="0" applyNumberFormat="1" applyFont="1" applyBorder="1" applyAlignment="1">
      <alignment horizontal="distributed" vertical="center" shrinkToFit="1"/>
    </xf>
    <xf numFmtId="176" fontId="0" fillId="0" borderId="40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20" xfId="0" applyNumberFormat="1" applyBorder="1" applyAlignment="1">
      <alignment vertical="center" shrinkToFit="1"/>
    </xf>
    <xf numFmtId="176" fontId="0" fillId="0" borderId="19" xfId="0" applyNumberFormat="1" applyBorder="1" applyAlignment="1">
      <alignment vertical="center" shrinkToFit="1"/>
    </xf>
    <xf numFmtId="176" fontId="3" fillId="0" borderId="45" xfId="0" applyNumberFormat="1" applyFont="1" applyBorder="1" applyAlignment="1">
      <alignment horizontal="distributed" vertical="center" shrinkToFit="1"/>
    </xf>
    <xf numFmtId="176" fontId="0" fillId="0" borderId="6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distributed" vertical="center"/>
    </xf>
    <xf numFmtId="176" fontId="3" fillId="0" borderId="29" xfId="0" applyNumberFormat="1" applyFont="1" applyBorder="1" applyAlignment="1">
      <alignment horizontal="distributed" vertical="center"/>
    </xf>
    <xf numFmtId="176" fontId="3" fillId="0" borderId="30" xfId="0" applyNumberFormat="1" applyFont="1" applyBorder="1" applyAlignment="1">
      <alignment horizontal="distributed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3" fillId="0" borderId="39" xfId="0" applyNumberFormat="1" applyFont="1" applyBorder="1" applyAlignment="1">
      <alignment horizontal="distributed" vertical="center"/>
    </xf>
    <xf numFmtId="176" fontId="3" fillId="0" borderId="17" xfId="0" applyNumberFormat="1" applyFont="1" applyBorder="1" applyAlignment="1">
      <alignment horizontal="distributed" vertical="center"/>
    </xf>
    <xf numFmtId="176" fontId="3" fillId="0" borderId="21" xfId="0" applyNumberFormat="1" applyFont="1" applyBorder="1" applyAlignment="1">
      <alignment horizontal="distributed" vertical="center"/>
    </xf>
    <xf numFmtId="176" fontId="1" fillId="0" borderId="32" xfId="0" applyNumberFormat="1" applyFont="1" applyBorder="1" applyAlignment="1">
      <alignment horizontal="center" vertical="center"/>
    </xf>
    <xf numFmtId="176" fontId="1" fillId="0" borderId="33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</cellXfs>
  <cellStyles count="2">
    <cellStyle name="ns0_110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37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28" ht="15" customHeight="1" thickTop="1" x14ac:dyDescent="0.15">
      <c r="A1" s="1" t="s">
        <v>51</v>
      </c>
      <c r="G1" s="7"/>
      <c r="H1" s="60" t="s">
        <v>60</v>
      </c>
      <c r="I1" s="61"/>
      <c r="J1" s="1" t="s">
        <v>51</v>
      </c>
      <c r="Q1" s="60" t="str">
        <f>$H$1</f>
        <v>　現物給付（ 3月サービス分）</v>
      </c>
      <c r="R1" s="61"/>
      <c r="S1" s="1" t="s">
        <v>51</v>
      </c>
      <c r="Z1" s="60" t="str">
        <f>$H$1</f>
        <v>　現物給付（ 3月サービス分）</v>
      </c>
      <c r="AA1" s="61"/>
      <c r="AB1" s="3"/>
    </row>
    <row r="2" spans="1:28" ht="15" customHeight="1" thickBot="1" x14ac:dyDescent="0.2">
      <c r="H2" s="62" t="s">
        <v>61</v>
      </c>
      <c r="I2" s="63"/>
      <c r="Q2" s="62" t="str">
        <f>$H$2</f>
        <v>　償還給付（ 4月支出決定分）</v>
      </c>
      <c r="R2" s="63"/>
      <c r="Z2" s="62" t="str">
        <f>$H$2</f>
        <v>　償還給付（ 4月支出決定分）</v>
      </c>
      <c r="AA2" s="63"/>
      <c r="AB2" s="3"/>
    </row>
    <row r="3" spans="1:28" ht="15" customHeight="1" thickTop="1" thickBot="1" x14ac:dyDescent="0.2">
      <c r="I3" s="4" t="s">
        <v>52</v>
      </c>
      <c r="R3" s="4" t="s">
        <v>52</v>
      </c>
      <c r="AA3" s="4" t="s">
        <v>52</v>
      </c>
      <c r="AB3" s="4"/>
    </row>
    <row r="4" spans="1:28" ht="15" customHeight="1" x14ac:dyDescent="0.15">
      <c r="A4" s="64" t="s">
        <v>53</v>
      </c>
      <c r="B4" s="54" t="s">
        <v>48</v>
      </c>
      <c r="C4" s="55"/>
      <c r="D4" s="55"/>
      <c r="E4" s="55"/>
      <c r="F4" s="55"/>
      <c r="G4" s="55"/>
      <c r="H4" s="55"/>
      <c r="I4" s="56"/>
      <c r="J4" s="64" t="s">
        <v>53</v>
      </c>
      <c r="K4" s="54" t="s">
        <v>49</v>
      </c>
      <c r="L4" s="55"/>
      <c r="M4" s="55"/>
      <c r="N4" s="55"/>
      <c r="O4" s="55"/>
      <c r="P4" s="55"/>
      <c r="Q4" s="55"/>
      <c r="R4" s="56"/>
      <c r="S4" s="64" t="s">
        <v>53</v>
      </c>
      <c r="T4" s="54" t="s">
        <v>50</v>
      </c>
      <c r="U4" s="55"/>
      <c r="V4" s="55"/>
      <c r="W4" s="55"/>
      <c r="X4" s="55"/>
      <c r="Y4" s="55"/>
      <c r="Z4" s="55"/>
      <c r="AA4" s="56"/>
      <c r="AB4" s="5"/>
    </row>
    <row r="5" spans="1:28" ht="15" customHeight="1" x14ac:dyDescent="0.15">
      <c r="A5" s="65"/>
      <c r="B5" s="57"/>
      <c r="C5" s="58"/>
      <c r="D5" s="58"/>
      <c r="E5" s="58"/>
      <c r="F5" s="58"/>
      <c r="G5" s="58"/>
      <c r="H5" s="58"/>
      <c r="I5" s="59"/>
      <c r="J5" s="65"/>
      <c r="K5" s="57"/>
      <c r="L5" s="58"/>
      <c r="M5" s="58"/>
      <c r="N5" s="58"/>
      <c r="O5" s="58"/>
      <c r="P5" s="58"/>
      <c r="Q5" s="58"/>
      <c r="R5" s="59"/>
      <c r="S5" s="65"/>
      <c r="T5" s="57"/>
      <c r="U5" s="58"/>
      <c r="V5" s="58"/>
      <c r="W5" s="58"/>
      <c r="X5" s="58"/>
      <c r="Y5" s="58"/>
      <c r="Z5" s="58"/>
      <c r="AA5" s="59"/>
      <c r="AB5" s="5"/>
    </row>
    <row r="6" spans="1:28" ht="15" customHeight="1" thickBot="1" x14ac:dyDescent="0.2">
      <c r="A6" s="66"/>
      <c r="B6" s="8" t="s">
        <v>10</v>
      </c>
      <c r="C6" s="9" t="s">
        <v>11</v>
      </c>
      <c r="D6" s="9" t="s">
        <v>12</v>
      </c>
      <c r="E6" s="9" t="s">
        <v>13</v>
      </c>
      <c r="F6" s="9" t="s">
        <v>14</v>
      </c>
      <c r="G6" s="9" t="s">
        <v>15</v>
      </c>
      <c r="H6" s="10" t="s">
        <v>16</v>
      </c>
      <c r="I6" s="11" t="s">
        <v>54</v>
      </c>
      <c r="J6" s="66"/>
      <c r="K6" s="12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  <c r="Q6" s="10" t="s">
        <v>16</v>
      </c>
      <c r="R6" s="11" t="s">
        <v>54</v>
      </c>
      <c r="S6" s="66"/>
      <c r="T6" s="8" t="s">
        <v>10</v>
      </c>
      <c r="U6" s="9" t="s">
        <v>11</v>
      </c>
      <c r="V6" s="9" t="s">
        <v>12</v>
      </c>
      <c r="W6" s="9" t="s">
        <v>13</v>
      </c>
      <c r="X6" s="9" t="s">
        <v>14</v>
      </c>
      <c r="Y6" s="9" t="s">
        <v>15</v>
      </c>
      <c r="Z6" s="10" t="s">
        <v>16</v>
      </c>
      <c r="AA6" s="11" t="s">
        <v>54</v>
      </c>
      <c r="AB6" s="6"/>
    </row>
    <row r="7" spans="1:28" ht="15" customHeight="1" thickBot="1" x14ac:dyDescent="0.2">
      <c r="A7" s="13" t="s">
        <v>47</v>
      </c>
      <c r="B7" s="14">
        <f t="shared" ref="B7:H7" si="0">SUM(B8:B37)</f>
        <v>4229</v>
      </c>
      <c r="C7" s="15">
        <f t="shared" si="0"/>
        <v>5414</v>
      </c>
      <c r="D7" s="15">
        <f t="shared" si="0"/>
        <v>9845</v>
      </c>
      <c r="E7" s="15">
        <f t="shared" si="0"/>
        <v>7923</v>
      </c>
      <c r="F7" s="15">
        <f t="shared" si="0"/>
        <v>5228</v>
      </c>
      <c r="G7" s="15">
        <f t="shared" si="0"/>
        <v>4405</v>
      </c>
      <c r="H7" s="16">
        <f t="shared" si="0"/>
        <v>2727</v>
      </c>
      <c r="I7" s="17">
        <f>SUM(B7:H7)</f>
        <v>39771</v>
      </c>
      <c r="J7" s="13" t="s">
        <v>47</v>
      </c>
      <c r="K7" s="14">
        <f t="shared" ref="K7:Q7" si="1">SUM(K8:K37)</f>
        <v>47</v>
      </c>
      <c r="L7" s="15">
        <f t="shared" si="1"/>
        <v>99</v>
      </c>
      <c r="M7" s="15">
        <f t="shared" si="1"/>
        <v>103</v>
      </c>
      <c r="N7" s="15">
        <f t="shared" si="1"/>
        <v>140</v>
      </c>
      <c r="O7" s="15">
        <f t="shared" si="1"/>
        <v>93</v>
      </c>
      <c r="P7" s="15">
        <f t="shared" si="1"/>
        <v>87</v>
      </c>
      <c r="Q7" s="16">
        <f t="shared" si="1"/>
        <v>73</v>
      </c>
      <c r="R7" s="17">
        <f>SUM(K7:Q7)</f>
        <v>642</v>
      </c>
      <c r="S7" s="13" t="s">
        <v>47</v>
      </c>
      <c r="T7" s="14">
        <f t="shared" ref="T7:Z7" si="2">SUM(T8:T37)</f>
        <v>4276</v>
      </c>
      <c r="U7" s="15">
        <f t="shared" si="2"/>
        <v>5513</v>
      </c>
      <c r="V7" s="15">
        <f t="shared" si="2"/>
        <v>9948</v>
      </c>
      <c r="W7" s="15">
        <f t="shared" si="2"/>
        <v>8063</v>
      </c>
      <c r="X7" s="15">
        <f t="shared" si="2"/>
        <v>5321</v>
      </c>
      <c r="Y7" s="15">
        <f t="shared" si="2"/>
        <v>4492</v>
      </c>
      <c r="Z7" s="16">
        <f t="shared" si="2"/>
        <v>2800</v>
      </c>
      <c r="AA7" s="17">
        <f>SUM(T7:Z7)</f>
        <v>40413</v>
      </c>
    </row>
    <row r="8" spans="1:28" ht="15" customHeight="1" x14ac:dyDescent="0.15">
      <c r="A8" s="18" t="s">
        <v>17</v>
      </c>
      <c r="B8" s="19">
        <v>1864</v>
      </c>
      <c r="C8" s="20">
        <v>1979</v>
      </c>
      <c r="D8" s="20">
        <v>4476</v>
      </c>
      <c r="E8" s="20">
        <v>2963</v>
      </c>
      <c r="F8" s="20">
        <v>2102</v>
      </c>
      <c r="G8" s="20">
        <v>1965</v>
      </c>
      <c r="H8" s="21">
        <v>1347</v>
      </c>
      <c r="I8" s="22">
        <f t="shared" ref="I8:I37" si="3">SUM(B8:H8)</f>
        <v>16696</v>
      </c>
      <c r="J8" s="18" t="s">
        <v>17</v>
      </c>
      <c r="K8" s="19">
        <v>19</v>
      </c>
      <c r="L8" s="20">
        <v>29</v>
      </c>
      <c r="M8" s="20">
        <v>55</v>
      </c>
      <c r="N8" s="20">
        <v>56</v>
      </c>
      <c r="O8" s="20">
        <v>39</v>
      </c>
      <c r="P8" s="20">
        <v>37</v>
      </c>
      <c r="Q8" s="21">
        <v>35</v>
      </c>
      <c r="R8" s="22">
        <f t="shared" ref="R8:R37" si="4">SUM(K8:Q8)</f>
        <v>270</v>
      </c>
      <c r="S8" s="18" t="s">
        <v>17</v>
      </c>
      <c r="T8" s="19">
        <v>1883</v>
      </c>
      <c r="U8" s="20">
        <v>2008</v>
      </c>
      <c r="V8" s="20">
        <v>4531</v>
      </c>
      <c r="W8" s="20">
        <v>3019</v>
      </c>
      <c r="X8" s="20">
        <v>2141</v>
      </c>
      <c r="Y8" s="20">
        <v>2002</v>
      </c>
      <c r="Z8" s="21">
        <v>1382</v>
      </c>
      <c r="AA8" s="22">
        <f t="shared" ref="AA8:AA37" si="5">SUM(T8:Z8)</f>
        <v>16966</v>
      </c>
    </row>
    <row r="9" spans="1:28" ht="15" customHeight="1" x14ac:dyDescent="0.15">
      <c r="A9" s="23" t="s">
        <v>18</v>
      </c>
      <c r="B9" s="24">
        <v>202</v>
      </c>
      <c r="C9" s="25">
        <v>463</v>
      </c>
      <c r="D9" s="25">
        <v>441</v>
      </c>
      <c r="E9" s="25">
        <v>517</v>
      </c>
      <c r="F9" s="25">
        <v>272</v>
      </c>
      <c r="G9" s="25">
        <v>230</v>
      </c>
      <c r="H9" s="26">
        <v>113</v>
      </c>
      <c r="I9" s="27">
        <f t="shared" si="3"/>
        <v>2238</v>
      </c>
      <c r="J9" s="23" t="s">
        <v>18</v>
      </c>
      <c r="K9" s="24">
        <v>3</v>
      </c>
      <c r="L9" s="25">
        <v>3</v>
      </c>
      <c r="M9" s="25">
        <v>2</v>
      </c>
      <c r="N9" s="25">
        <v>6</v>
      </c>
      <c r="O9" s="25">
        <v>2</v>
      </c>
      <c r="P9" s="25">
        <v>8</v>
      </c>
      <c r="Q9" s="26">
        <v>0</v>
      </c>
      <c r="R9" s="27">
        <f t="shared" si="4"/>
        <v>24</v>
      </c>
      <c r="S9" s="23" t="s">
        <v>18</v>
      </c>
      <c r="T9" s="24">
        <v>205</v>
      </c>
      <c r="U9" s="25">
        <v>466</v>
      </c>
      <c r="V9" s="25">
        <v>443</v>
      </c>
      <c r="W9" s="25">
        <v>523</v>
      </c>
      <c r="X9" s="25">
        <v>274</v>
      </c>
      <c r="Y9" s="25">
        <v>238</v>
      </c>
      <c r="Z9" s="26">
        <v>113</v>
      </c>
      <c r="AA9" s="27">
        <f t="shared" si="5"/>
        <v>2262</v>
      </c>
    </row>
    <row r="10" spans="1:28" ht="15" customHeight="1" x14ac:dyDescent="0.15">
      <c r="A10" s="23" t="s">
        <v>19</v>
      </c>
      <c r="B10" s="24">
        <v>338</v>
      </c>
      <c r="C10" s="25">
        <v>326</v>
      </c>
      <c r="D10" s="25">
        <v>776</v>
      </c>
      <c r="E10" s="25">
        <v>300</v>
      </c>
      <c r="F10" s="25">
        <v>232</v>
      </c>
      <c r="G10" s="25">
        <v>163</v>
      </c>
      <c r="H10" s="26">
        <v>90</v>
      </c>
      <c r="I10" s="27">
        <f t="shared" si="3"/>
        <v>2225</v>
      </c>
      <c r="J10" s="23" t="s">
        <v>19</v>
      </c>
      <c r="K10" s="24">
        <v>2</v>
      </c>
      <c r="L10" s="25">
        <v>5</v>
      </c>
      <c r="M10" s="25">
        <v>9</v>
      </c>
      <c r="N10" s="25">
        <v>8</v>
      </c>
      <c r="O10" s="25">
        <v>7</v>
      </c>
      <c r="P10" s="25">
        <v>4</v>
      </c>
      <c r="Q10" s="26">
        <v>3</v>
      </c>
      <c r="R10" s="27">
        <f t="shared" si="4"/>
        <v>38</v>
      </c>
      <c r="S10" s="23" t="s">
        <v>19</v>
      </c>
      <c r="T10" s="24">
        <v>340</v>
      </c>
      <c r="U10" s="25">
        <v>331</v>
      </c>
      <c r="V10" s="25">
        <v>785</v>
      </c>
      <c r="W10" s="25">
        <v>308</v>
      </c>
      <c r="X10" s="25">
        <v>239</v>
      </c>
      <c r="Y10" s="25">
        <v>167</v>
      </c>
      <c r="Z10" s="26">
        <v>93</v>
      </c>
      <c r="AA10" s="27">
        <f t="shared" si="5"/>
        <v>2263</v>
      </c>
    </row>
    <row r="11" spans="1:28" ht="15" customHeight="1" x14ac:dyDescent="0.15">
      <c r="A11" s="23" t="s">
        <v>20</v>
      </c>
      <c r="B11" s="24">
        <v>53</v>
      </c>
      <c r="C11" s="25">
        <v>213</v>
      </c>
      <c r="D11" s="25">
        <v>155</v>
      </c>
      <c r="E11" s="25">
        <v>291</v>
      </c>
      <c r="F11" s="25">
        <v>153</v>
      </c>
      <c r="G11" s="25">
        <v>109</v>
      </c>
      <c r="H11" s="26">
        <v>61</v>
      </c>
      <c r="I11" s="27">
        <f t="shared" si="3"/>
        <v>1035</v>
      </c>
      <c r="J11" s="23" t="s">
        <v>20</v>
      </c>
      <c r="K11" s="24">
        <v>0</v>
      </c>
      <c r="L11" s="25">
        <v>5</v>
      </c>
      <c r="M11" s="25">
        <v>0</v>
      </c>
      <c r="N11" s="25">
        <v>3</v>
      </c>
      <c r="O11" s="25">
        <v>2</v>
      </c>
      <c r="P11" s="25">
        <v>3</v>
      </c>
      <c r="Q11" s="26">
        <v>2</v>
      </c>
      <c r="R11" s="27">
        <f t="shared" si="4"/>
        <v>15</v>
      </c>
      <c r="S11" s="23" t="s">
        <v>20</v>
      </c>
      <c r="T11" s="24">
        <v>53</v>
      </c>
      <c r="U11" s="25">
        <v>218</v>
      </c>
      <c r="V11" s="25">
        <v>155</v>
      </c>
      <c r="W11" s="25">
        <v>294</v>
      </c>
      <c r="X11" s="25">
        <v>155</v>
      </c>
      <c r="Y11" s="25">
        <v>112</v>
      </c>
      <c r="Z11" s="26">
        <v>63</v>
      </c>
      <c r="AA11" s="27">
        <f t="shared" si="5"/>
        <v>1050</v>
      </c>
    </row>
    <row r="12" spans="1:28" ht="15" customHeight="1" x14ac:dyDescent="0.15">
      <c r="A12" s="23" t="s">
        <v>21</v>
      </c>
      <c r="B12" s="24">
        <v>126</v>
      </c>
      <c r="C12" s="25">
        <v>111</v>
      </c>
      <c r="D12" s="25">
        <v>226</v>
      </c>
      <c r="E12" s="25">
        <v>195</v>
      </c>
      <c r="F12" s="25">
        <v>138</v>
      </c>
      <c r="G12" s="25">
        <v>97</v>
      </c>
      <c r="H12" s="26">
        <v>55</v>
      </c>
      <c r="I12" s="27">
        <f t="shared" si="3"/>
        <v>948</v>
      </c>
      <c r="J12" s="23" t="s">
        <v>21</v>
      </c>
      <c r="K12" s="24">
        <v>1</v>
      </c>
      <c r="L12" s="25">
        <v>6</v>
      </c>
      <c r="M12" s="25">
        <v>1</v>
      </c>
      <c r="N12" s="25">
        <v>2</v>
      </c>
      <c r="O12" s="25">
        <v>3</v>
      </c>
      <c r="P12" s="25">
        <v>1</v>
      </c>
      <c r="Q12" s="26">
        <v>2</v>
      </c>
      <c r="R12" s="27">
        <f t="shared" si="4"/>
        <v>16</v>
      </c>
      <c r="S12" s="23" t="s">
        <v>21</v>
      </c>
      <c r="T12" s="24">
        <v>127</v>
      </c>
      <c r="U12" s="25">
        <v>117</v>
      </c>
      <c r="V12" s="25">
        <v>227</v>
      </c>
      <c r="W12" s="25">
        <v>197</v>
      </c>
      <c r="X12" s="25">
        <v>141</v>
      </c>
      <c r="Y12" s="25">
        <v>98</v>
      </c>
      <c r="Z12" s="26">
        <v>57</v>
      </c>
      <c r="AA12" s="27">
        <f t="shared" si="5"/>
        <v>964</v>
      </c>
    </row>
    <row r="13" spans="1:28" ht="15" customHeight="1" x14ac:dyDescent="0.15">
      <c r="A13" s="23" t="s">
        <v>22</v>
      </c>
      <c r="B13" s="24">
        <v>380</v>
      </c>
      <c r="C13" s="25">
        <v>510</v>
      </c>
      <c r="D13" s="25">
        <v>664</v>
      </c>
      <c r="E13" s="25">
        <v>683</v>
      </c>
      <c r="F13" s="25">
        <v>347</v>
      </c>
      <c r="G13" s="25">
        <v>366</v>
      </c>
      <c r="H13" s="26">
        <v>210</v>
      </c>
      <c r="I13" s="27">
        <f t="shared" si="3"/>
        <v>3160</v>
      </c>
      <c r="J13" s="23" t="s">
        <v>22</v>
      </c>
      <c r="K13" s="24">
        <v>5</v>
      </c>
      <c r="L13" s="25">
        <v>10</v>
      </c>
      <c r="M13" s="25">
        <v>2</v>
      </c>
      <c r="N13" s="25">
        <v>16</v>
      </c>
      <c r="O13" s="25">
        <v>6</v>
      </c>
      <c r="P13" s="25">
        <v>5</v>
      </c>
      <c r="Q13" s="26">
        <v>9</v>
      </c>
      <c r="R13" s="27">
        <f t="shared" si="4"/>
        <v>53</v>
      </c>
      <c r="S13" s="23" t="s">
        <v>22</v>
      </c>
      <c r="T13" s="24">
        <v>385</v>
      </c>
      <c r="U13" s="25">
        <v>520</v>
      </c>
      <c r="V13" s="25">
        <v>666</v>
      </c>
      <c r="W13" s="25">
        <v>699</v>
      </c>
      <c r="X13" s="25">
        <v>353</v>
      </c>
      <c r="Y13" s="25">
        <v>371</v>
      </c>
      <c r="Z13" s="26">
        <v>219</v>
      </c>
      <c r="AA13" s="27">
        <f t="shared" si="5"/>
        <v>3213</v>
      </c>
    </row>
    <row r="14" spans="1:28" ht="15" customHeight="1" x14ac:dyDescent="0.15">
      <c r="A14" s="23" t="s">
        <v>23</v>
      </c>
      <c r="B14" s="24">
        <v>99</v>
      </c>
      <c r="C14" s="25">
        <v>160</v>
      </c>
      <c r="D14" s="25">
        <v>328</v>
      </c>
      <c r="E14" s="25">
        <v>336</v>
      </c>
      <c r="F14" s="25">
        <v>188</v>
      </c>
      <c r="G14" s="25">
        <v>190</v>
      </c>
      <c r="H14" s="26">
        <v>116</v>
      </c>
      <c r="I14" s="27">
        <f t="shared" si="3"/>
        <v>1417</v>
      </c>
      <c r="J14" s="23" t="s">
        <v>23</v>
      </c>
      <c r="K14" s="24">
        <v>1</v>
      </c>
      <c r="L14" s="25">
        <v>4</v>
      </c>
      <c r="M14" s="25">
        <v>5</v>
      </c>
      <c r="N14" s="25">
        <v>1</v>
      </c>
      <c r="O14" s="25">
        <v>3</v>
      </c>
      <c r="P14" s="25">
        <v>3</v>
      </c>
      <c r="Q14" s="26">
        <v>2</v>
      </c>
      <c r="R14" s="27">
        <f t="shared" si="4"/>
        <v>19</v>
      </c>
      <c r="S14" s="23" t="s">
        <v>23</v>
      </c>
      <c r="T14" s="24">
        <v>100</v>
      </c>
      <c r="U14" s="25">
        <v>164</v>
      </c>
      <c r="V14" s="25">
        <v>333</v>
      </c>
      <c r="W14" s="25">
        <v>337</v>
      </c>
      <c r="X14" s="25">
        <v>191</v>
      </c>
      <c r="Y14" s="25">
        <v>193</v>
      </c>
      <c r="Z14" s="26">
        <v>118</v>
      </c>
      <c r="AA14" s="27">
        <f t="shared" si="5"/>
        <v>1436</v>
      </c>
    </row>
    <row r="15" spans="1:28" ht="15" customHeight="1" x14ac:dyDescent="0.15">
      <c r="A15" s="23" t="s">
        <v>24</v>
      </c>
      <c r="B15" s="24">
        <v>113</v>
      </c>
      <c r="C15" s="25">
        <v>290</v>
      </c>
      <c r="D15" s="25">
        <v>528</v>
      </c>
      <c r="E15" s="25">
        <v>568</v>
      </c>
      <c r="F15" s="25">
        <v>388</v>
      </c>
      <c r="G15" s="25">
        <v>272</v>
      </c>
      <c r="H15" s="26">
        <v>143</v>
      </c>
      <c r="I15" s="27">
        <f t="shared" si="3"/>
        <v>2302</v>
      </c>
      <c r="J15" s="23" t="s">
        <v>24</v>
      </c>
      <c r="K15" s="24">
        <v>3</v>
      </c>
      <c r="L15" s="25">
        <v>4</v>
      </c>
      <c r="M15" s="25">
        <v>4</v>
      </c>
      <c r="N15" s="25">
        <v>7</v>
      </c>
      <c r="O15" s="25">
        <v>6</v>
      </c>
      <c r="P15" s="25">
        <v>5</v>
      </c>
      <c r="Q15" s="26">
        <v>6</v>
      </c>
      <c r="R15" s="27">
        <f t="shared" si="4"/>
        <v>35</v>
      </c>
      <c r="S15" s="23" t="s">
        <v>24</v>
      </c>
      <c r="T15" s="24">
        <v>116</v>
      </c>
      <c r="U15" s="25">
        <v>294</v>
      </c>
      <c r="V15" s="25">
        <v>532</v>
      </c>
      <c r="W15" s="25">
        <v>575</v>
      </c>
      <c r="X15" s="25">
        <v>394</v>
      </c>
      <c r="Y15" s="25">
        <v>277</v>
      </c>
      <c r="Z15" s="26">
        <v>149</v>
      </c>
      <c r="AA15" s="27">
        <f t="shared" si="5"/>
        <v>2337</v>
      </c>
    </row>
    <row r="16" spans="1:28" ht="15" customHeight="1" x14ac:dyDescent="0.15">
      <c r="A16" s="23" t="s">
        <v>25</v>
      </c>
      <c r="B16" s="24">
        <v>173</v>
      </c>
      <c r="C16" s="25">
        <v>208</v>
      </c>
      <c r="D16" s="25">
        <v>280</v>
      </c>
      <c r="E16" s="25">
        <v>257</v>
      </c>
      <c r="F16" s="25">
        <v>187</v>
      </c>
      <c r="G16" s="25">
        <v>162</v>
      </c>
      <c r="H16" s="26">
        <v>112</v>
      </c>
      <c r="I16" s="27">
        <f t="shared" si="3"/>
        <v>1379</v>
      </c>
      <c r="J16" s="23" t="s">
        <v>25</v>
      </c>
      <c r="K16" s="24">
        <v>3</v>
      </c>
      <c r="L16" s="25">
        <v>4</v>
      </c>
      <c r="M16" s="25">
        <v>4</v>
      </c>
      <c r="N16" s="25">
        <v>12</v>
      </c>
      <c r="O16" s="25">
        <v>3</v>
      </c>
      <c r="P16" s="25">
        <v>8</v>
      </c>
      <c r="Q16" s="26">
        <v>4</v>
      </c>
      <c r="R16" s="27">
        <f t="shared" si="4"/>
        <v>38</v>
      </c>
      <c r="S16" s="23" t="s">
        <v>25</v>
      </c>
      <c r="T16" s="24">
        <v>176</v>
      </c>
      <c r="U16" s="25">
        <v>212</v>
      </c>
      <c r="V16" s="25">
        <v>284</v>
      </c>
      <c r="W16" s="25">
        <v>269</v>
      </c>
      <c r="X16" s="25">
        <v>190</v>
      </c>
      <c r="Y16" s="25">
        <v>170</v>
      </c>
      <c r="Z16" s="26">
        <v>116</v>
      </c>
      <c r="AA16" s="27">
        <f t="shared" si="5"/>
        <v>1417</v>
      </c>
    </row>
    <row r="17" spans="1:27" ht="15" customHeight="1" x14ac:dyDescent="0.15">
      <c r="A17" s="23" t="s">
        <v>26</v>
      </c>
      <c r="B17" s="24">
        <v>107</v>
      </c>
      <c r="C17" s="25">
        <v>58</v>
      </c>
      <c r="D17" s="25">
        <v>115</v>
      </c>
      <c r="E17" s="25">
        <v>109</v>
      </c>
      <c r="F17" s="25">
        <v>68</v>
      </c>
      <c r="G17" s="25">
        <v>47</v>
      </c>
      <c r="H17" s="26">
        <v>23</v>
      </c>
      <c r="I17" s="27">
        <f t="shared" si="3"/>
        <v>527</v>
      </c>
      <c r="J17" s="23" t="s">
        <v>26</v>
      </c>
      <c r="K17" s="24">
        <v>0</v>
      </c>
      <c r="L17" s="25">
        <v>0</v>
      </c>
      <c r="M17" s="25">
        <v>2</v>
      </c>
      <c r="N17" s="25">
        <v>0</v>
      </c>
      <c r="O17" s="25">
        <v>1</v>
      </c>
      <c r="P17" s="25">
        <v>0</v>
      </c>
      <c r="Q17" s="26">
        <v>0</v>
      </c>
      <c r="R17" s="27">
        <f t="shared" si="4"/>
        <v>3</v>
      </c>
      <c r="S17" s="23" t="s">
        <v>26</v>
      </c>
      <c r="T17" s="24">
        <v>107</v>
      </c>
      <c r="U17" s="25">
        <v>58</v>
      </c>
      <c r="V17" s="25">
        <v>117</v>
      </c>
      <c r="W17" s="25">
        <v>109</v>
      </c>
      <c r="X17" s="25">
        <v>69</v>
      </c>
      <c r="Y17" s="25">
        <v>47</v>
      </c>
      <c r="Z17" s="26">
        <v>23</v>
      </c>
      <c r="AA17" s="27">
        <f t="shared" si="5"/>
        <v>530</v>
      </c>
    </row>
    <row r="18" spans="1:27" ht="15" customHeight="1" x14ac:dyDescent="0.15">
      <c r="A18" s="23" t="s">
        <v>27</v>
      </c>
      <c r="B18" s="24">
        <v>45</v>
      </c>
      <c r="C18" s="25">
        <v>54</v>
      </c>
      <c r="D18" s="25">
        <v>180</v>
      </c>
      <c r="E18" s="25">
        <v>164</v>
      </c>
      <c r="F18" s="25">
        <v>158</v>
      </c>
      <c r="G18" s="25">
        <v>73</v>
      </c>
      <c r="H18" s="26">
        <v>38</v>
      </c>
      <c r="I18" s="27">
        <f t="shared" si="3"/>
        <v>712</v>
      </c>
      <c r="J18" s="23" t="s">
        <v>27</v>
      </c>
      <c r="K18" s="24">
        <v>1</v>
      </c>
      <c r="L18" s="25">
        <v>2</v>
      </c>
      <c r="M18" s="25">
        <v>1</v>
      </c>
      <c r="N18" s="25">
        <v>1</v>
      </c>
      <c r="O18" s="25">
        <v>3</v>
      </c>
      <c r="P18" s="25">
        <v>1</v>
      </c>
      <c r="Q18" s="26">
        <v>0</v>
      </c>
      <c r="R18" s="27">
        <f t="shared" si="4"/>
        <v>9</v>
      </c>
      <c r="S18" s="23" t="s">
        <v>27</v>
      </c>
      <c r="T18" s="24">
        <v>46</v>
      </c>
      <c r="U18" s="25">
        <v>56</v>
      </c>
      <c r="V18" s="25">
        <v>181</v>
      </c>
      <c r="W18" s="25">
        <v>165</v>
      </c>
      <c r="X18" s="25">
        <v>161</v>
      </c>
      <c r="Y18" s="25">
        <v>74</v>
      </c>
      <c r="Z18" s="26">
        <v>38</v>
      </c>
      <c r="AA18" s="27">
        <f t="shared" si="5"/>
        <v>721</v>
      </c>
    </row>
    <row r="19" spans="1:27" ht="15" customHeight="1" x14ac:dyDescent="0.15">
      <c r="A19" s="23" t="s">
        <v>28</v>
      </c>
      <c r="B19" s="24">
        <v>20</v>
      </c>
      <c r="C19" s="25">
        <v>30</v>
      </c>
      <c r="D19" s="25">
        <v>69</v>
      </c>
      <c r="E19" s="25">
        <v>33</v>
      </c>
      <c r="F19" s="25">
        <v>26</v>
      </c>
      <c r="G19" s="25">
        <v>13</v>
      </c>
      <c r="H19" s="26">
        <v>3</v>
      </c>
      <c r="I19" s="27">
        <f t="shared" si="3"/>
        <v>194</v>
      </c>
      <c r="J19" s="23" t="s">
        <v>28</v>
      </c>
      <c r="K19" s="24">
        <v>0</v>
      </c>
      <c r="L19" s="25">
        <v>0</v>
      </c>
      <c r="M19" s="25">
        <v>0</v>
      </c>
      <c r="N19" s="25">
        <v>0</v>
      </c>
      <c r="O19" s="25">
        <v>0</v>
      </c>
      <c r="P19" s="25">
        <v>1</v>
      </c>
      <c r="Q19" s="26">
        <v>0</v>
      </c>
      <c r="R19" s="27">
        <f t="shared" si="4"/>
        <v>1</v>
      </c>
      <c r="S19" s="23" t="s">
        <v>28</v>
      </c>
      <c r="T19" s="24">
        <v>20</v>
      </c>
      <c r="U19" s="25">
        <v>30</v>
      </c>
      <c r="V19" s="25">
        <v>69</v>
      </c>
      <c r="W19" s="25">
        <v>33</v>
      </c>
      <c r="X19" s="25">
        <v>26</v>
      </c>
      <c r="Y19" s="25">
        <v>14</v>
      </c>
      <c r="Z19" s="26">
        <v>3</v>
      </c>
      <c r="AA19" s="27">
        <f t="shared" si="5"/>
        <v>195</v>
      </c>
    </row>
    <row r="20" spans="1:27" ht="15" customHeight="1" x14ac:dyDescent="0.15">
      <c r="A20" s="23" t="s">
        <v>29</v>
      </c>
      <c r="B20" s="24">
        <v>16</v>
      </c>
      <c r="C20" s="25">
        <v>20</v>
      </c>
      <c r="D20" s="25">
        <v>33</v>
      </c>
      <c r="E20" s="25">
        <v>46</v>
      </c>
      <c r="F20" s="25">
        <v>22</v>
      </c>
      <c r="G20" s="25">
        <v>11</v>
      </c>
      <c r="H20" s="26">
        <v>3</v>
      </c>
      <c r="I20" s="27">
        <f t="shared" si="3"/>
        <v>151</v>
      </c>
      <c r="J20" s="23" t="s">
        <v>29</v>
      </c>
      <c r="K20" s="24">
        <v>0</v>
      </c>
      <c r="L20" s="25">
        <v>0</v>
      </c>
      <c r="M20" s="25">
        <v>1</v>
      </c>
      <c r="N20" s="25">
        <v>1</v>
      </c>
      <c r="O20" s="25">
        <v>1</v>
      </c>
      <c r="P20" s="25">
        <v>0</v>
      </c>
      <c r="Q20" s="26">
        <v>0</v>
      </c>
      <c r="R20" s="27">
        <f t="shared" si="4"/>
        <v>3</v>
      </c>
      <c r="S20" s="23" t="s">
        <v>29</v>
      </c>
      <c r="T20" s="24">
        <v>16</v>
      </c>
      <c r="U20" s="25">
        <v>20</v>
      </c>
      <c r="V20" s="25">
        <v>34</v>
      </c>
      <c r="W20" s="25">
        <v>47</v>
      </c>
      <c r="X20" s="25">
        <v>23</v>
      </c>
      <c r="Y20" s="25">
        <v>11</v>
      </c>
      <c r="Z20" s="26">
        <v>3</v>
      </c>
      <c r="AA20" s="27">
        <f t="shared" si="5"/>
        <v>154</v>
      </c>
    </row>
    <row r="21" spans="1:27" ht="15" customHeight="1" x14ac:dyDescent="0.15">
      <c r="A21" s="23" t="s">
        <v>30</v>
      </c>
      <c r="B21" s="24">
        <v>57</v>
      </c>
      <c r="C21" s="25">
        <v>109</v>
      </c>
      <c r="D21" s="25">
        <v>97</v>
      </c>
      <c r="E21" s="25">
        <v>108</v>
      </c>
      <c r="F21" s="25">
        <v>42</v>
      </c>
      <c r="G21" s="25">
        <v>44</v>
      </c>
      <c r="H21" s="26">
        <v>27</v>
      </c>
      <c r="I21" s="27">
        <f t="shared" si="3"/>
        <v>484</v>
      </c>
      <c r="J21" s="23" t="s">
        <v>30</v>
      </c>
      <c r="K21" s="24">
        <v>0</v>
      </c>
      <c r="L21" s="25">
        <v>2</v>
      </c>
      <c r="M21" s="25">
        <v>0</v>
      </c>
      <c r="N21" s="25">
        <v>2</v>
      </c>
      <c r="O21" s="25">
        <v>1</v>
      </c>
      <c r="P21" s="25">
        <v>0</v>
      </c>
      <c r="Q21" s="26">
        <v>1</v>
      </c>
      <c r="R21" s="27">
        <f t="shared" si="4"/>
        <v>6</v>
      </c>
      <c r="S21" s="23" t="s">
        <v>30</v>
      </c>
      <c r="T21" s="24">
        <v>57</v>
      </c>
      <c r="U21" s="25">
        <v>111</v>
      </c>
      <c r="V21" s="25">
        <v>97</v>
      </c>
      <c r="W21" s="25">
        <v>110</v>
      </c>
      <c r="X21" s="25">
        <v>43</v>
      </c>
      <c r="Y21" s="25">
        <v>44</v>
      </c>
      <c r="Z21" s="26">
        <v>28</v>
      </c>
      <c r="AA21" s="27">
        <f t="shared" si="5"/>
        <v>490</v>
      </c>
    </row>
    <row r="22" spans="1:27" ht="15" customHeight="1" x14ac:dyDescent="0.15">
      <c r="A22" s="23" t="s">
        <v>31</v>
      </c>
      <c r="B22" s="24">
        <v>11</v>
      </c>
      <c r="C22" s="25">
        <v>44</v>
      </c>
      <c r="D22" s="25">
        <v>41</v>
      </c>
      <c r="E22" s="25">
        <v>66</v>
      </c>
      <c r="F22" s="25">
        <v>44</v>
      </c>
      <c r="G22" s="25">
        <v>29</v>
      </c>
      <c r="H22" s="26">
        <v>14</v>
      </c>
      <c r="I22" s="27">
        <f t="shared" si="3"/>
        <v>249</v>
      </c>
      <c r="J22" s="23" t="s">
        <v>31</v>
      </c>
      <c r="K22" s="24">
        <v>0</v>
      </c>
      <c r="L22" s="25">
        <v>0</v>
      </c>
      <c r="M22" s="25">
        <v>1</v>
      </c>
      <c r="N22" s="25">
        <v>3</v>
      </c>
      <c r="O22" s="25">
        <v>0</v>
      </c>
      <c r="P22" s="25">
        <v>0</v>
      </c>
      <c r="Q22" s="26">
        <v>1</v>
      </c>
      <c r="R22" s="27">
        <f t="shared" si="4"/>
        <v>5</v>
      </c>
      <c r="S22" s="23" t="s">
        <v>31</v>
      </c>
      <c r="T22" s="24">
        <v>11</v>
      </c>
      <c r="U22" s="25">
        <v>44</v>
      </c>
      <c r="V22" s="25">
        <v>42</v>
      </c>
      <c r="W22" s="25">
        <v>69</v>
      </c>
      <c r="X22" s="25">
        <v>44</v>
      </c>
      <c r="Y22" s="25">
        <v>29</v>
      </c>
      <c r="Z22" s="26">
        <v>15</v>
      </c>
      <c r="AA22" s="27">
        <f t="shared" si="5"/>
        <v>254</v>
      </c>
    </row>
    <row r="23" spans="1:27" ht="15" customHeight="1" x14ac:dyDescent="0.15">
      <c r="A23" s="23" t="s">
        <v>32</v>
      </c>
      <c r="B23" s="24">
        <v>104</v>
      </c>
      <c r="C23" s="25">
        <v>131</v>
      </c>
      <c r="D23" s="25">
        <v>167</v>
      </c>
      <c r="E23" s="25">
        <v>137</v>
      </c>
      <c r="F23" s="25">
        <v>101</v>
      </c>
      <c r="G23" s="25">
        <v>93</v>
      </c>
      <c r="H23" s="26">
        <v>49</v>
      </c>
      <c r="I23" s="27">
        <f t="shared" si="3"/>
        <v>782</v>
      </c>
      <c r="J23" s="23" t="s">
        <v>32</v>
      </c>
      <c r="K23" s="24">
        <v>1</v>
      </c>
      <c r="L23" s="25">
        <v>6</v>
      </c>
      <c r="M23" s="25">
        <v>2</v>
      </c>
      <c r="N23" s="25">
        <v>2</v>
      </c>
      <c r="O23" s="25">
        <v>4</v>
      </c>
      <c r="P23" s="25">
        <v>1</v>
      </c>
      <c r="Q23" s="26">
        <v>3</v>
      </c>
      <c r="R23" s="27">
        <f t="shared" si="4"/>
        <v>19</v>
      </c>
      <c r="S23" s="23" t="s">
        <v>32</v>
      </c>
      <c r="T23" s="24">
        <v>105</v>
      </c>
      <c r="U23" s="25">
        <v>137</v>
      </c>
      <c r="V23" s="25">
        <v>169</v>
      </c>
      <c r="W23" s="25">
        <v>139</v>
      </c>
      <c r="X23" s="25">
        <v>105</v>
      </c>
      <c r="Y23" s="25">
        <v>94</v>
      </c>
      <c r="Z23" s="26">
        <v>52</v>
      </c>
      <c r="AA23" s="27">
        <f t="shared" si="5"/>
        <v>801</v>
      </c>
    </row>
    <row r="24" spans="1:27" ht="15" customHeight="1" x14ac:dyDescent="0.15">
      <c r="A24" s="23" t="s">
        <v>33</v>
      </c>
      <c r="B24" s="24">
        <v>30</v>
      </c>
      <c r="C24" s="25">
        <v>29</v>
      </c>
      <c r="D24" s="25">
        <v>48</v>
      </c>
      <c r="E24" s="25">
        <v>70</v>
      </c>
      <c r="F24" s="25">
        <v>57</v>
      </c>
      <c r="G24" s="25">
        <v>24</v>
      </c>
      <c r="H24" s="26">
        <v>16</v>
      </c>
      <c r="I24" s="27">
        <f t="shared" si="3"/>
        <v>274</v>
      </c>
      <c r="J24" s="23" t="s">
        <v>33</v>
      </c>
      <c r="K24" s="24">
        <v>0</v>
      </c>
      <c r="L24" s="25">
        <v>0</v>
      </c>
      <c r="M24" s="25">
        <v>0</v>
      </c>
      <c r="N24" s="25">
        <v>2</v>
      </c>
      <c r="O24" s="25">
        <v>1</v>
      </c>
      <c r="P24" s="25">
        <v>0</v>
      </c>
      <c r="Q24" s="26">
        <v>0</v>
      </c>
      <c r="R24" s="27">
        <f t="shared" si="4"/>
        <v>3</v>
      </c>
      <c r="S24" s="23" t="s">
        <v>33</v>
      </c>
      <c r="T24" s="24">
        <v>30</v>
      </c>
      <c r="U24" s="25">
        <v>29</v>
      </c>
      <c r="V24" s="25">
        <v>48</v>
      </c>
      <c r="W24" s="25">
        <v>72</v>
      </c>
      <c r="X24" s="25">
        <v>58</v>
      </c>
      <c r="Y24" s="25">
        <v>24</v>
      </c>
      <c r="Z24" s="26">
        <v>16</v>
      </c>
      <c r="AA24" s="27">
        <f t="shared" si="5"/>
        <v>277</v>
      </c>
    </row>
    <row r="25" spans="1:27" ht="15" customHeight="1" x14ac:dyDescent="0.15">
      <c r="A25" s="23" t="s">
        <v>34</v>
      </c>
      <c r="B25" s="24">
        <v>22</v>
      </c>
      <c r="C25" s="25">
        <v>26</v>
      </c>
      <c r="D25" s="25">
        <v>56</v>
      </c>
      <c r="E25" s="25">
        <v>69</v>
      </c>
      <c r="F25" s="25">
        <v>45</v>
      </c>
      <c r="G25" s="25">
        <v>30</v>
      </c>
      <c r="H25" s="26">
        <v>14</v>
      </c>
      <c r="I25" s="27">
        <f t="shared" si="3"/>
        <v>262</v>
      </c>
      <c r="J25" s="23" t="s">
        <v>34</v>
      </c>
      <c r="K25" s="24">
        <v>0</v>
      </c>
      <c r="L25" s="25">
        <v>2</v>
      </c>
      <c r="M25" s="25">
        <v>0</v>
      </c>
      <c r="N25" s="25">
        <v>0</v>
      </c>
      <c r="O25" s="25">
        <v>0</v>
      </c>
      <c r="P25" s="25">
        <v>0</v>
      </c>
      <c r="Q25" s="26">
        <v>1</v>
      </c>
      <c r="R25" s="27">
        <f t="shared" si="4"/>
        <v>3</v>
      </c>
      <c r="S25" s="23" t="s">
        <v>34</v>
      </c>
      <c r="T25" s="24">
        <v>22</v>
      </c>
      <c r="U25" s="25">
        <v>28</v>
      </c>
      <c r="V25" s="25">
        <v>56</v>
      </c>
      <c r="W25" s="25">
        <v>69</v>
      </c>
      <c r="X25" s="25">
        <v>45</v>
      </c>
      <c r="Y25" s="25">
        <v>30</v>
      </c>
      <c r="Z25" s="26">
        <v>15</v>
      </c>
      <c r="AA25" s="27">
        <f t="shared" si="5"/>
        <v>265</v>
      </c>
    </row>
    <row r="26" spans="1:27" ht="15" customHeight="1" x14ac:dyDescent="0.15">
      <c r="A26" s="23" t="s">
        <v>35</v>
      </c>
      <c r="B26" s="24">
        <v>23</v>
      </c>
      <c r="C26" s="25">
        <v>20</v>
      </c>
      <c r="D26" s="25">
        <v>50</v>
      </c>
      <c r="E26" s="25">
        <v>39</v>
      </c>
      <c r="F26" s="25">
        <v>32</v>
      </c>
      <c r="G26" s="25">
        <v>23</v>
      </c>
      <c r="H26" s="26">
        <v>11</v>
      </c>
      <c r="I26" s="27">
        <f t="shared" si="3"/>
        <v>198</v>
      </c>
      <c r="J26" s="23" t="s">
        <v>35</v>
      </c>
      <c r="K26" s="24">
        <v>1</v>
      </c>
      <c r="L26" s="25">
        <v>0</v>
      </c>
      <c r="M26" s="25">
        <v>0</v>
      </c>
      <c r="N26" s="25">
        <v>1</v>
      </c>
      <c r="O26" s="25">
        <v>0</v>
      </c>
      <c r="P26" s="25">
        <v>0</v>
      </c>
      <c r="Q26" s="26">
        <v>0</v>
      </c>
      <c r="R26" s="27">
        <f t="shared" si="4"/>
        <v>2</v>
      </c>
      <c r="S26" s="23" t="s">
        <v>35</v>
      </c>
      <c r="T26" s="24">
        <v>24</v>
      </c>
      <c r="U26" s="25">
        <v>20</v>
      </c>
      <c r="V26" s="25">
        <v>50</v>
      </c>
      <c r="W26" s="25">
        <v>40</v>
      </c>
      <c r="X26" s="25">
        <v>32</v>
      </c>
      <c r="Y26" s="25">
        <v>23</v>
      </c>
      <c r="Z26" s="26">
        <v>11</v>
      </c>
      <c r="AA26" s="27">
        <f t="shared" si="5"/>
        <v>200</v>
      </c>
    </row>
    <row r="27" spans="1:27" ht="15" customHeight="1" x14ac:dyDescent="0.15">
      <c r="A27" s="23" t="s">
        <v>36</v>
      </c>
      <c r="B27" s="24">
        <v>14</v>
      </c>
      <c r="C27" s="25">
        <v>21</v>
      </c>
      <c r="D27" s="25">
        <v>60</v>
      </c>
      <c r="E27" s="25">
        <v>53</v>
      </c>
      <c r="F27" s="25">
        <v>28</v>
      </c>
      <c r="G27" s="25">
        <v>22</v>
      </c>
      <c r="H27" s="26">
        <v>12</v>
      </c>
      <c r="I27" s="27">
        <f t="shared" si="3"/>
        <v>210</v>
      </c>
      <c r="J27" s="23" t="s">
        <v>36</v>
      </c>
      <c r="K27" s="24">
        <v>0</v>
      </c>
      <c r="L27" s="25">
        <v>1</v>
      </c>
      <c r="M27" s="25">
        <v>1</v>
      </c>
      <c r="N27" s="25">
        <v>1</v>
      </c>
      <c r="O27" s="25">
        <v>0</v>
      </c>
      <c r="P27" s="25">
        <v>0</v>
      </c>
      <c r="Q27" s="26">
        <v>1</v>
      </c>
      <c r="R27" s="27">
        <f t="shared" si="4"/>
        <v>4</v>
      </c>
      <c r="S27" s="23" t="s">
        <v>36</v>
      </c>
      <c r="T27" s="24">
        <v>14</v>
      </c>
      <c r="U27" s="25">
        <v>22</v>
      </c>
      <c r="V27" s="25">
        <v>61</v>
      </c>
      <c r="W27" s="25">
        <v>54</v>
      </c>
      <c r="X27" s="25">
        <v>28</v>
      </c>
      <c r="Y27" s="25">
        <v>22</v>
      </c>
      <c r="Z27" s="26">
        <v>13</v>
      </c>
      <c r="AA27" s="27">
        <f t="shared" si="5"/>
        <v>214</v>
      </c>
    </row>
    <row r="28" spans="1:27" ht="15" customHeight="1" x14ac:dyDescent="0.15">
      <c r="A28" s="23" t="s">
        <v>37</v>
      </c>
      <c r="B28" s="24">
        <v>59</v>
      </c>
      <c r="C28" s="25">
        <v>83</v>
      </c>
      <c r="D28" s="25">
        <v>120</v>
      </c>
      <c r="E28" s="25">
        <v>89</v>
      </c>
      <c r="F28" s="25">
        <v>47</v>
      </c>
      <c r="G28" s="25">
        <v>47</v>
      </c>
      <c r="H28" s="26">
        <v>37</v>
      </c>
      <c r="I28" s="27">
        <f t="shared" si="3"/>
        <v>482</v>
      </c>
      <c r="J28" s="23" t="s">
        <v>37</v>
      </c>
      <c r="K28" s="24">
        <v>2</v>
      </c>
      <c r="L28" s="25">
        <v>0</v>
      </c>
      <c r="M28" s="25">
        <v>0</v>
      </c>
      <c r="N28" s="25">
        <v>1</v>
      </c>
      <c r="O28" s="25">
        <v>0</v>
      </c>
      <c r="P28" s="25">
        <v>1</v>
      </c>
      <c r="Q28" s="26">
        <v>0</v>
      </c>
      <c r="R28" s="27">
        <f t="shared" si="4"/>
        <v>4</v>
      </c>
      <c r="S28" s="23" t="s">
        <v>37</v>
      </c>
      <c r="T28" s="24">
        <v>61</v>
      </c>
      <c r="U28" s="25">
        <v>83</v>
      </c>
      <c r="V28" s="25">
        <v>120</v>
      </c>
      <c r="W28" s="25">
        <v>90</v>
      </c>
      <c r="X28" s="25">
        <v>47</v>
      </c>
      <c r="Y28" s="25">
        <v>48</v>
      </c>
      <c r="Z28" s="26">
        <v>37</v>
      </c>
      <c r="AA28" s="27">
        <f t="shared" si="5"/>
        <v>486</v>
      </c>
    </row>
    <row r="29" spans="1:27" ht="15" customHeight="1" x14ac:dyDescent="0.15">
      <c r="A29" s="23" t="s">
        <v>38</v>
      </c>
      <c r="B29" s="24">
        <v>36</v>
      </c>
      <c r="C29" s="25">
        <v>35</v>
      </c>
      <c r="D29" s="25">
        <v>98</v>
      </c>
      <c r="E29" s="25">
        <v>63</v>
      </c>
      <c r="F29" s="25">
        <v>27</v>
      </c>
      <c r="G29" s="25">
        <v>33</v>
      </c>
      <c r="H29" s="26">
        <v>24</v>
      </c>
      <c r="I29" s="27">
        <f t="shared" si="3"/>
        <v>316</v>
      </c>
      <c r="J29" s="23" t="s">
        <v>38</v>
      </c>
      <c r="K29" s="24">
        <v>1</v>
      </c>
      <c r="L29" s="25">
        <v>2</v>
      </c>
      <c r="M29" s="25">
        <v>2</v>
      </c>
      <c r="N29" s="25">
        <v>0</v>
      </c>
      <c r="O29" s="25">
        <v>1</v>
      </c>
      <c r="P29" s="25">
        <v>2</v>
      </c>
      <c r="Q29" s="26">
        <v>0</v>
      </c>
      <c r="R29" s="27">
        <f t="shared" si="4"/>
        <v>8</v>
      </c>
      <c r="S29" s="23" t="s">
        <v>38</v>
      </c>
      <c r="T29" s="24">
        <v>37</v>
      </c>
      <c r="U29" s="25">
        <v>37</v>
      </c>
      <c r="V29" s="25">
        <v>100</v>
      </c>
      <c r="W29" s="25">
        <v>63</v>
      </c>
      <c r="X29" s="25">
        <v>28</v>
      </c>
      <c r="Y29" s="25">
        <v>35</v>
      </c>
      <c r="Z29" s="26">
        <v>24</v>
      </c>
      <c r="AA29" s="27">
        <f t="shared" si="5"/>
        <v>324</v>
      </c>
    </row>
    <row r="30" spans="1:27" ht="15" customHeight="1" x14ac:dyDescent="0.15">
      <c r="A30" s="23" t="s">
        <v>39</v>
      </c>
      <c r="B30" s="24">
        <v>92</v>
      </c>
      <c r="C30" s="25">
        <v>149</v>
      </c>
      <c r="D30" s="25">
        <v>253</v>
      </c>
      <c r="E30" s="25">
        <v>204</v>
      </c>
      <c r="F30" s="25">
        <v>137</v>
      </c>
      <c r="G30" s="25">
        <v>102</v>
      </c>
      <c r="H30" s="26">
        <v>67</v>
      </c>
      <c r="I30" s="27">
        <f t="shared" si="3"/>
        <v>1004</v>
      </c>
      <c r="J30" s="23" t="s">
        <v>39</v>
      </c>
      <c r="K30" s="24">
        <v>1</v>
      </c>
      <c r="L30" s="25">
        <v>7</v>
      </c>
      <c r="M30" s="25">
        <v>5</v>
      </c>
      <c r="N30" s="25">
        <v>6</v>
      </c>
      <c r="O30" s="25">
        <v>3</v>
      </c>
      <c r="P30" s="25">
        <v>2</v>
      </c>
      <c r="Q30" s="26">
        <v>2</v>
      </c>
      <c r="R30" s="27">
        <f t="shared" si="4"/>
        <v>26</v>
      </c>
      <c r="S30" s="23" t="s">
        <v>39</v>
      </c>
      <c r="T30" s="24">
        <v>93</v>
      </c>
      <c r="U30" s="25">
        <v>156</v>
      </c>
      <c r="V30" s="25">
        <v>258</v>
      </c>
      <c r="W30" s="25">
        <v>210</v>
      </c>
      <c r="X30" s="25">
        <v>140</v>
      </c>
      <c r="Y30" s="25">
        <v>104</v>
      </c>
      <c r="Z30" s="26">
        <v>69</v>
      </c>
      <c r="AA30" s="27">
        <f t="shared" si="5"/>
        <v>1030</v>
      </c>
    </row>
    <row r="31" spans="1:27" ht="15" customHeight="1" x14ac:dyDescent="0.15">
      <c r="A31" s="23" t="s">
        <v>40</v>
      </c>
      <c r="B31" s="24">
        <v>47</v>
      </c>
      <c r="C31" s="25">
        <v>89</v>
      </c>
      <c r="D31" s="25">
        <v>76</v>
      </c>
      <c r="E31" s="25">
        <v>123</v>
      </c>
      <c r="F31" s="25">
        <v>80</v>
      </c>
      <c r="G31" s="25">
        <v>64</v>
      </c>
      <c r="H31" s="26">
        <v>48</v>
      </c>
      <c r="I31" s="27">
        <f t="shared" si="3"/>
        <v>527</v>
      </c>
      <c r="J31" s="23" t="s">
        <v>40</v>
      </c>
      <c r="K31" s="24">
        <v>1</v>
      </c>
      <c r="L31" s="25">
        <v>1</v>
      </c>
      <c r="M31" s="25">
        <v>1</v>
      </c>
      <c r="N31" s="25">
        <v>2</v>
      </c>
      <c r="O31" s="25">
        <v>0</v>
      </c>
      <c r="P31" s="25">
        <v>0</v>
      </c>
      <c r="Q31" s="26">
        <v>1</v>
      </c>
      <c r="R31" s="27">
        <f t="shared" si="4"/>
        <v>6</v>
      </c>
      <c r="S31" s="23" t="s">
        <v>40</v>
      </c>
      <c r="T31" s="24">
        <v>48</v>
      </c>
      <c r="U31" s="25">
        <v>90</v>
      </c>
      <c r="V31" s="25">
        <v>77</v>
      </c>
      <c r="W31" s="25">
        <v>125</v>
      </c>
      <c r="X31" s="25">
        <v>80</v>
      </c>
      <c r="Y31" s="25">
        <v>64</v>
      </c>
      <c r="Z31" s="26">
        <v>49</v>
      </c>
      <c r="AA31" s="27">
        <f t="shared" si="5"/>
        <v>533</v>
      </c>
    </row>
    <row r="32" spans="1:27" ht="15" customHeight="1" x14ac:dyDescent="0.15">
      <c r="A32" s="23" t="s">
        <v>41</v>
      </c>
      <c r="B32" s="24">
        <v>32</v>
      </c>
      <c r="C32" s="25">
        <v>28</v>
      </c>
      <c r="D32" s="25">
        <v>59</v>
      </c>
      <c r="E32" s="25">
        <v>40</v>
      </c>
      <c r="F32" s="25">
        <v>41</v>
      </c>
      <c r="G32" s="25">
        <v>18</v>
      </c>
      <c r="H32" s="26">
        <v>8</v>
      </c>
      <c r="I32" s="27">
        <f t="shared" si="3"/>
        <v>226</v>
      </c>
      <c r="J32" s="23" t="s">
        <v>41</v>
      </c>
      <c r="K32" s="24">
        <v>0</v>
      </c>
      <c r="L32" s="25">
        <v>1</v>
      </c>
      <c r="M32" s="25">
        <v>1</v>
      </c>
      <c r="N32" s="25">
        <v>4</v>
      </c>
      <c r="O32" s="25">
        <v>1</v>
      </c>
      <c r="P32" s="25">
        <v>1</v>
      </c>
      <c r="Q32" s="26">
        <v>0</v>
      </c>
      <c r="R32" s="27">
        <f t="shared" si="4"/>
        <v>8</v>
      </c>
      <c r="S32" s="23" t="s">
        <v>41</v>
      </c>
      <c r="T32" s="24">
        <v>32</v>
      </c>
      <c r="U32" s="25">
        <v>29</v>
      </c>
      <c r="V32" s="25">
        <v>60</v>
      </c>
      <c r="W32" s="25">
        <v>44</v>
      </c>
      <c r="X32" s="25">
        <v>42</v>
      </c>
      <c r="Y32" s="25">
        <v>19</v>
      </c>
      <c r="Z32" s="26">
        <v>8</v>
      </c>
      <c r="AA32" s="27">
        <f t="shared" si="5"/>
        <v>234</v>
      </c>
    </row>
    <row r="33" spans="1:27" ht="15" customHeight="1" x14ac:dyDescent="0.15">
      <c r="A33" s="23" t="s">
        <v>42</v>
      </c>
      <c r="B33" s="24">
        <v>71</v>
      </c>
      <c r="C33" s="25">
        <v>100</v>
      </c>
      <c r="D33" s="25">
        <v>154</v>
      </c>
      <c r="E33" s="25">
        <v>147</v>
      </c>
      <c r="F33" s="25">
        <v>73</v>
      </c>
      <c r="G33" s="25">
        <v>66</v>
      </c>
      <c r="H33" s="26">
        <v>25</v>
      </c>
      <c r="I33" s="27">
        <f t="shared" si="3"/>
        <v>636</v>
      </c>
      <c r="J33" s="23" t="s">
        <v>42</v>
      </c>
      <c r="K33" s="24">
        <v>0</v>
      </c>
      <c r="L33" s="25">
        <v>3</v>
      </c>
      <c r="M33" s="25">
        <v>1</v>
      </c>
      <c r="N33" s="25">
        <v>0</v>
      </c>
      <c r="O33" s="25">
        <v>2</v>
      </c>
      <c r="P33" s="25">
        <v>3</v>
      </c>
      <c r="Q33" s="26">
        <v>0</v>
      </c>
      <c r="R33" s="27">
        <f t="shared" si="4"/>
        <v>9</v>
      </c>
      <c r="S33" s="23" t="s">
        <v>42</v>
      </c>
      <c r="T33" s="24">
        <v>71</v>
      </c>
      <c r="U33" s="25">
        <v>103</v>
      </c>
      <c r="V33" s="25">
        <v>155</v>
      </c>
      <c r="W33" s="25">
        <v>147</v>
      </c>
      <c r="X33" s="25">
        <v>75</v>
      </c>
      <c r="Y33" s="25">
        <v>69</v>
      </c>
      <c r="Z33" s="26">
        <v>25</v>
      </c>
      <c r="AA33" s="27">
        <f t="shared" si="5"/>
        <v>645</v>
      </c>
    </row>
    <row r="34" spans="1:27" ht="15" customHeight="1" x14ac:dyDescent="0.15">
      <c r="A34" s="23" t="s">
        <v>43</v>
      </c>
      <c r="B34" s="24">
        <v>14</v>
      </c>
      <c r="C34" s="25">
        <v>29</v>
      </c>
      <c r="D34" s="25">
        <v>38</v>
      </c>
      <c r="E34" s="25">
        <v>25</v>
      </c>
      <c r="F34" s="25">
        <v>21</v>
      </c>
      <c r="G34" s="25">
        <v>13</v>
      </c>
      <c r="H34" s="26">
        <v>8</v>
      </c>
      <c r="I34" s="27">
        <f t="shared" si="3"/>
        <v>148</v>
      </c>
      <c r="J34" s="23" t="s">
        <v>43</v>
      </c>
      <c r="K34" s="24">
        <v>0</v>
      </c>
      <c r="L34" s="25">
        <v>1</v>
      </c>
      <c r="M34" s="25">
        <v>0</v>
      </c>
      <c r="N34" s="25">
        <v>0</v>
      </c>
      <c r="O34" s="25">
        <v>1</v>
      </c>
      <c r="P34" s="25">
        <v>0</v>
      </c>
      <c r="Q34" s="26">
        <v>0</v>
      </c>
      <c r="R34" s="27">
        <f t="shared" si="4"/>
        <v>2</v>
      </c>
      <c r="S34" s="23" t="s">
        <v>43</v>
      </c>
      <c r="T34" s="24">
        <v>14</v>
      </c>
      <c r="U34" s="25">
        <v>30</v>
      </c>
      <c r="V34" s="25">
        <v>38</v>
      </c>
      <c r="W34" s="25">
        <v>25</v>
      </c>
      <c r="X34" s="25">
        <v>22</v>
      </c>
      <c r="Y34" s="25">
        <v>13</v>
      </c>
      <c r="Z34" s="26">
        <v>8</v>
      </c>
      <c r="AA34" s="27">
        <f t="shared" si="5"/>
        <v>150</v>
      </c>
    </row>
    <row r="35" spans="1:27" ht="15" customHeight="1" x14ac:dyDescent="0.15">
      <c r="A35" s="23" t="s">
        <v>44</v>
      </c>
      <c r="B35" s="24">
        <v>28</v>
      </c>
      <c r="C35" s="25">
        <v>16</v>
      </c>
      <c r="D35" s="25">
        <v>50</v>
      </c>
      <c r="E35" s="25">
        <v>26</v>
      </c>
      <c r="F35" s="25">
        <v>16</v>
      </c>
      <c r="G35" s="25">
        <v>13</v>
      </c>
      <c r="H35" s="26">
        <v>6</v>
      </c>
      <c r="I35" s="27">
        <f t="shared" si="3"/>
        <v>155</v>
      </c>
      <c r="J35" s="23" t="s">
        <v>44</v>
      </c>
      <c r="K35" s="24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6">
        <v>0</v>
      </c>
      <c r="R35" s="27">
        <f t="shared" si="4"/>
        <v>0</v>
      </c>
      <c r="S35" s="23" t="s">
        <v>44</v>
      </c>
      <c r="T35" s="24">
        <v>28</v>
      </c>
      <c r="U35" s="25">
        <v>16</v>
      </c>
      <c r="V35" s="25">
        <v>50</v>
      </c>
      <c r="W35" s="25">
        <v>26</v>
      </c>
      <c r="X35" s="25">
        <v>16</v>
      </c>
      <c r="Y35" s="25">
        <v>13</v>
      </c>
      <c r="Z35" s="26">
        <v>6</v>
      </c>
      <c r="AA35" s="27">
        <f t="shared" si="5"/>
        <v>155</v>
      </c>
    </row>
    <row r="36" spans="1:27" ht="15" customHeight="1" x14ac:dyDescent="0.15">
      <c r="A36" s="23" t="s">
        <v>45</v>
      </c>
      <c r="B36" s="24">
        <v>7</v>
      </c>
      <c r="C36" s="25">
        <v>1</v>
      </c>
      <c r="D36" s="25">
        <v>8</v>
      </c>
      <c r="E36" s="25">
        <v>1</v>
      </c>
      <c r="F36" s="25">
        <v>2</v>
      </c>
      <c r="G36" s="25">
        <v>5</v>
      </c>
      <c r="H36" s="26">
        <v>1</v>
      </c>
      <c r="I36" s="27">
        <f t="shared" si="3"/>
        <v>25</v>
      </c>
      <c r="J36" s="23" t="s">
        <v>45</v>
      </c>
      <c r="K36" s="24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6">
        <v>0</v>
      </c>
      <c r="R36" s="27">
        <f t="shared" si="4"/>
        <v>0</v>
      </c>
      <c r="S36" s="23" t="s">
        <v>45</v>
      </c>
      <c r="T36" s="24">
        <v>7</v>
      </c>
      <c r="U36" s="25">
        <v>1</v>
      </c>
      <c r="V36" s="25">
        <v>8</v>
      </c>
      <c r="W36" s="25">
        <v>1</v>
      </c>
      <c r="X36" s="25">
        <v>2</v>
      </c>
      <c r="Y36" s="25">
        <v>5</v>
      </c>
      <c r="Z36" s="26">
        <v>1</v>
      </c>
      <c r="AA36" s="27">
        <f t="shared" si="5"/>
        <v>25</v>
      </c>
    </row>
    <row r="37" spans="1:27" ht="15" customHeight="1" thickBot="1" x14ac:dyDescent="0.2">
      <c r="A37" s="28" t="s">
        <v>46</v>
      </c>
      <c r="B37" s="29">
        <v>46</v>
      </c>
      <c r="C37" s="30">
        <v>82</v>
      </c>
      <c r="D37" s="30">
        <v>199</v>
      </c>
      <c r="E37" s="30">
        <v>201</v>
      </c>
      <c r="F37" s="30">
        <v>154</v>
      </c>
      <c r="G37" s="30">
        <v>81</v>
      </c>
      <c r="H37" s="31">
        <v>46</v>
      </c>
      <c r="I37" s="32">
        <f t="shared" si="3"/>
        <v>809</v>
      </c>
      <c r="J37" s="28" t="s">
        <v>46</v>
      </c>
      <c r="K37" s="29">
        <v>2</v>
      </c>
      <c r="L37" s="30">
        <v>1</v>
      </c>
      <c r="M37" s="30">
        <v>3</v>
      </c>
      <c r="N37" s="30">
        <v>3</v>
      </c>
      <c r="O37" s="30">
        <v>3</v>
      </c>
      <c r="P37" s="30">
        <v>1</v>
      </c>
      <c r="Q37" s="31">
        <v>0</v>
      </c>
      <c r="R37" s="32">
        <f t="shared" si="4"/>
        <v>13</v>
      </c>
      <c r="S37" s="28" t="s">
        <v>46</v>
      </c>
      <c r="T37" s="29">
        <v>48</v>
      </c>
      <c r="U37" s="30">
        <v>83</v>
      </c>
      <c r="V37" s="30">
        <v>202</v>
      </c>
      <c r="W37" s="30">
        <v>204</v>
      </c>
      <c r="X37" s="30">
        <v>157</v>
      </c>
      <c r="Y37" s="30">
        <v>82</v>
      </c>
      <c r="Z37" s="31">
        <v>46</v>
      </c>
      <c r="AA37" s="32">
        <f t="shared" si="5"/>
        <v>822</v>
      </c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37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44" ht="15" customHeight="1" thickTop="1" x14ac:dyDescent="0.15">
      <c r="A1" s="1" t="s">
        <v>57</v>
      </c>
      <c r="F1" s="33"/>
      <c r="G1" s="33"/>
      <c r="H1" s="60" t="s">
        <v>60</v>
      </c>
      <c r="I1" s="61"/>
      <c r="J1" s="1" t="s">
        <v>57</v>
      </c>
      <c r="Q1" s="60" t="str">
        <f>$H$1</f>
        <v>　現物給付（ 3月サービス分）</v>
      </c>
      <c r="R1" s="61"/>
      <c r="S1" s="1" t="s">
        <v>55</v>
      </c>
      <c r="Z1" s="60" t="str">
        <f>$H$1</f>
        <v>　現物給付（ 3月サービス分）</v>
      </c>
      <c r="AA1" s="61"/>
      <c r="AB1" s="1" t="s">
        <v>55</v>
      </c>
      <c r="AI1" s="60" t="str">
        <f>$H$1</f>
        <v>　現物給付（ 3月サービス分）</v>
      </c>
      <c r="AJ1" s="61"/>
      <c r="AK1" s="1" t="s">
        <v>55</v>
      </c>
      <c r="AR1" s="60" t="str">
        <f>$H$1</f>
        <v>　現物給付（ 3月サービス分）</v>
      </c>
      <c r="AS1" s="61"/>
      <c r="AT1" s="1" t="s">
        <v>55</v>
      </c>
      <c r="BA1" s="60" t="str">
        <f>$H$1</f>
        <v>　現物給付（ 3月サービス分）</v>
      </c>
      <c r="BB1" s="61"/>
      <c r="BC1" s="1" t="s">
        <v>55</v>
      </c>
      <c r="BJ1" s="60" t="str">
        <f>$H$1</f>
        <v>　現物給付（ 3月サービス分）</v>
      </c>
      <c r="BK1" s="61"/>
      <c r="BL1" s="1" t="s">
        <v>55</v>
      </c>
      <c r="BS1" s="60" t="str">
        <f>$H$1</f>
        <v>　現物給付（ 3月サービス分）</v>
      </c>
      <c r="BT1" s="61"/>
      <c r="BU1" s="1" t="s">
        <v>55</v>
      </c>
      <c r="CB1" s="60" t="str">
        <f>$H$1</f>
        <v>　現物給付（ 3月サービス分）</v>
      </c>
      <c r="CC1" s="61"/>
      <c r="CD1" s="1" t="s">
        <v>55</v>
      </c>
      <c r="CK1" s="60" t="str">
        <f>$H$1</f>
        <v>　現物給付（ 3月サービス分）</v>
      </c>
      <c r="CL1" s="61"/>
      <c r="CM1" s="1" t="s">
        <v>55</v>
      </c>
      <c r="CT1" s="60" t="str">
        <f>$H$1</f>
        <v>　現物給付（ 3月サービス分）</v>
      </c>
      <c r="CU1" s="61"/>
      <c r="CV1" s="1" t="s">
        <v>55</v>
      </c>
      <c r="DC1" s="60" t="str">
        <f>$H$1</f>
        <v>　現物給付（ 3月サービス分）</v>
      </c>
      <c r="DD1" s="61"/>
      <c r="DE1" s="1" t="s">
        <v>55</v>
      </c>
      <c r="DL1" s="60" t="str">
        <f>$H$1</f>
        <v>　現物給付（ 3月サービス分）</v>
      </c>
      <c r="DM1" s="61"/>
      <c r="DN1" s="1" t="s">
        <v>55</v>
      </c>
      <c r="DU1" s="60" t="str">
        <f>$H$1</f>
        <v>　現物給付（ 3月サービス分）</v>
      </c>
      <c r="DV1" s="61"/>
      <c r="DW1" s="1" t="s">
        <v>55</v>
      </c>
      <c r="ED1" s="60" t="str">
        <f>$H$1</f>
        <v>　現物給付（ 3月サービス分）</v>
      </c>
      <c r="EE1" s="61"/>
      <c r="EF1" s="1" t="s">
        <v>55</v>
      </c>
      <c r="EM1" s="60" t="str">
        <f>$H$1</f>
        <v>　現物給付（ 3月サービス分）</v>
      </c>
      <c r="EN1" s="61"/>
    </row>
    <row r="2" spans="1:144" ht="15" customHeight="1" thickBot="1" x14ac:dyDescent="0.2">
      <c r="F2" s="33"/>
      <c r="G2" s="33"/>
      <c r="H2" s="62" t="s">
        <v>61</v>
      </c>
      <c r="I2" s="63"/>
      <c r="Q2" s="62" t="str">
        <f>$H$2</f>
        <v>　償還給付（ 4月支出決定分）</v>
      </c>
      <c r="R2" s="63"/>
      <c r="Z2" s="62" t="str">
        <f>$H$2</f>
        <v>　償還給付（ 4月支出決定分）</v>
      </c>
      <c r="AA2" s="63"/>
      <c r="AI2" s="62" t="str">
        <f>$H$2</f>
        <v>　償還給付（ 4月支出決定分）</v>
      </c>
      <c r="AJ2" s="63"/>
      <c r="AR2" s="62" t="str">
        <f>$H$2</f>
        <v>　償還給付（ 4月支出決定分）</v>
      </c>
      <c r="AS2" s="63"/>
      <c r="BA2" s="62" t="str">
        <f>$H$2</f>
        <v>　償還給付（ 4月支出決定分）</v>
      </c>
      <c r="BB2" s="63"/>
      <c r="BJ2" s="62" t="str">
        <f>$H$2</f>
        <v>　償還給付（ 4月支出決定分）</v>
      </c>
      <c r="BK2" s="63"/>
      <c r="BS2" s="62" t="str">
        <f>$H$2</f>
        <v>　償還給付（ 4月支出決定分）</v>
      </c>
      <c r="BT2" s="63"/>
      <c r="CB2" s="62" t="str">
        <f>$H$2</f>
        <v>　償還給付（ 4月支出決定分）</v>
      </c>
      <c r="CC2" s="63"/>
      <c r="CK2" s="62" t="str">
        <f>$H$2</f>
        <v>　償還給付（ 4月支出決定分）</v>
      </c>
      <c r="CL2" s="63"/>
      <c r="CT2" s="62" t="str">
        <f>$H$2</f>
        <v>　償還給付（ 4月支出決定分）</v>
      </c>
      <c r="CU2" s="63"/>
      <c r="DC2" s="62" t="str">
        <f>$H$2</f>
        <v>　償還給付（ 4月支出決定分）</v>
      </c>
      <c r="DD2" s="63"/>
      <c r="DL2" s="62" t="str">
        <f>$H$2</f>
        <v>　償還給付（ 4月支出決定分）</v>
      </c>
      <c r="DM2" s="63"/>
      <c r="DU2" s="62" t="str">
        <f>$H$2</f>
        <v>　償還給付（ 4月支出決定分）</v>
      </c>
      <c r="DV2" s="63"/>
      <c r="ED2" s="62" t="str">
        <f>$H$2</f>
        <v>　償還給付（ 4月支出決定分）</v>
      </c>
      <c r="EE2" s="63"/>
      <c r="EM2" s="62" t="str">
        <f>$H$2</f>
        <v>　償還給付（ 4月支出決定分）</v>
      </c>
      <c r="EN2" s="63"/>
    </row>
    <row r="3" spans="1:144" ht="15" customHeight="1" thickTop="1" thickBot="1" x14ac:dyDescent="0.2">
      <c r="I3" s="4" t="s">
        <v>56</v>
      </c>
      <c r="R3" s="4" t="s">
        <v>56</v>
      </c>
      <c r="AA3" s="4" t="s">
        <v>56</v>
      </c>
      <c r="AJ3" s="4" t="s">
        <v>56</v>
      </c>
      <c r="AS3" s="4" t="s">
        <v>56</v>
      </c>
      <c r="BB3" s="4" t="s">
        <v>56</v>
      </c>
      <c r="BK3" s="4" t="s">
        <v>56</v>
      </c>
      <c r="BT3" s="4" t="s">
        <v>56</v>
      </c>
      <c r="CC3" s="4" t="s">
        <v>56</v>
      </c>
      <c r="CL3" s="4" t="s">
        <v>56</v>
      </c>
      <c r="CU3" s="4" t="s">
        <v>56</v>
      </c>
      <c r="DD3" s="4" t="s">
        <v>56</v>
      </c>
      <c r="DM3" s="4" t="s">
        <v>56</v>
      </c>
      <c r="DV3" s="4" t="s">
        <v>56</v>
      </c>
      <c r="EE3" s="4" t="s">
        <v>56</v>
      </c>
      <c r="EN3" s="4" t="s">
        <v>56</v>
      </c>
    </row>
    <row r="4" spans="1:144" ht="15" customHeight="1" x14ac:dyDescent="0.15">
      <c r="A4" s="64" t="s">
        <v>53</v>
      </c>
      <c r="B4" s="76" t="s">
        <v>0</v>
      </c>
      <c r="C4" s="76"/>
      <c r="D4" s="76"/>
      <c r="E4" s="76"/>
      <c r="F4" s="76"/>
      <c r="G4" s="76"/>
      <c r="H4" s="76"/>
      <c r="I4" s="77"/>
      <c r="J4" s="64" t="s">
        <v>53</v>
      </c>
      <c r="K4" s="67" t="s">
        <v>1</v>
      </c>
      <c r="L4" s="68"/>
      <c r="M4" s="68"/>
      <c r="N4" s="68"/>
      <c r="O4" s="68"/>
      <c r="P4" s="68"/>
      <c r="Q4" s="68"/>
      <c r="R4" s="69"/>
      <c r="S4" s="64" t="s">
        <v>53</v>
      </c>
      <c r="T4" s="67" t="s">
        <v>2</v>
      </c>
      <c r="U4" s="68"/>
      <c r="V4" s="68"/>
      <c r="W4" s="68"/>
      <c r="X4" s="68"/>
      <c r="Y4" s="68"/>
      <c r="Z4" s="68"/>
      <c r="AA4" s="69"/>
      <c r="AB4" s="64" t="s">
        <v>53</v>
      </c>
      <c r="AC4" s="67" t="s">
        <v>3</v>
      </c>
      <c r="AD4" s="68"/>
      <c r="AE4" s="68"/>
      <c r="AF4" s="68"/>
      <c r="AG4" s="68"/>
      <c r="AH4" s="68"/>
      <c r="AI4" s="68"/>
      <c r="AJ4" s="69"/>
      <c r="AK4" s="64" t="s">
        <v>53</v>
      </c>
      <c r="AL4" s="67" t="s">
        <v>4</v>
      </c>
      <c r="AM4" s="68"/>
      <c r="AN4" s="68"/>
      <c r="AO4" s="68"/>
      <c r="AP4" s="68"/>
      <c r="AQ4" s="68"/>
      <c r="AR4" s="68"/>
      <c r="AS4" s="69"/>
      <c r="AT4" s="64" t="s">
        <v>53</v>
      </c>
      <c r="AU4" s="67" t="s">
        <v>5</v>
      </c>
      <c r="AV4" s="68"/>
      <c r="AW4" s="68"/>
      <c r="AX4" s="68"/>
      <c r="AY4" s="68"/>
      <c r="AZ4" s="68"/>
      <c r="BA4" s="68"/>
      <c r="BB4" s="69"/>
      <c r="BC4" s="64" t="s">
        <v>53</v>
      </c>
      <c r="BD4" s="67" t="s">
        <v>6</v>
      </c>
      <c r="BE4" s="68"/>
      <c r="BF4" s="68"/>
      <c r="BG4" s="68"/>
      <c r="BH4" s="68"/>
      <c r="BI4" s="68"/>
      <c r="BJ4" s="68"/>
      <c r="BK4" s="69"/>
      <c r="BL4" s="64" t="s">
        <v>53</v>
      </c>
      <c r="BM4" s="67" t="s">
        <v>7</v>
      </c>
      <c r="BN4" s="68"/>
      <c r="BO4" s="68"/>
      <c r="BP4" s="68"/>
      <c r="BQ4" s="68"/>
      <c r="BR4" s="68"/>
      <c r="BS4" s="68"/>
      <c r="BT4" s="69"/>
      <c r="BU4" s="64" t="s">
        <v>53</v>
      </c>
      <c r="BV4" s="67" t="s">
        <v>8</v>
      </c>
      <c r="BW4" s="68"/>
      <c r="BX4" s="68"/>
      <c r="BY4" s="68"/>
      <c r="BZ4" s="68"/>
      <c r="CA4" s="68"/>
      <c r="CB4" s="68"/>
      <c r="CC4" s="69"/>
      <c r="CD4" s="64" t="s">
        <v>53</v>
      </c>
      <c r="CE4" s="67" t="s">
        <v>59</v>
      </c>
      <c r="CF4" s="68"/>
      <c r="CG4" s="68"/>
      <c r="CH4" s="68"/>
      <c r="CI4" s="68"/>
      <c r="CJ4" s="68"/>
      <c r="CK4" s="68"/>
      <c r="CL4" s="69"/>
      <c r="CM4" s="64" t="s">
        <v>53</v>
      </c>
      <c r="CN4" s="67" t="s">
        <v>58</v>
      </c>
      <c r="CO4" s="68"/>
      <c r="CP4" s="68"/>
      <c r="CQ4" s="68"/>
      <c r="CR4" s="68"/>
      <c r="CS4" s="68"/>
      <c r="CT4" s="68"/>
      <c r="CU4" s="69"/>
      <c r="CV4" s="73" t="s">
        <v>53</v>
      </c>
      <c r="CW4" s="67" t="s">
        <v>9</v>
      </c>
      <c r="CX4" s="68"/>
      <c r="CY4" s="68"/>
      <c r="CZ4" s="68"/>
      <c r="DA4" s="68"/>
      <c r="DB4" s="68"/>
      <c r="DC4" s="68"/>
      <c r="DD4" s="69"/>
      <c r="DE4" s="64" t="s">
        <v>53</v>
      </c>
      <c r="DF4" s="67" t="s">
        <v>62</v>
      </c>
      <c r="DG4" s="68"/>
      <c r="DH4" s="68"/>
      <c r="DI4" s="68"/>
      <c r="DJ4" s="68"/>
      <c r="DK4" s="68"/>
      <c r="DL4" s="68"/>
      <c r="DM4" s="69"/>
      <c r="DN4" s="64" t="s">
        <v>53</v>
      </c>
      <c r="DO4" s="67" t="s">
        <v>63</v>
      </c>
      <c r="DP4" s="68"/>
      <c r="DQ4" s="68"/>
      <c r="DR4" s="68"/>
      <c r="DS4" s="68"/>
      <c r="DT4" s="68"/>
      <c r="DU4" s="68"/>
      <c r="DV4" s="69"/>
      <c r="DW4" s="64" t="s">
        <v>53</v>
      </c>
      <c r="DX4" s="67" t="s">
        <v>64</v>
      </c>
      <c r="DY4" s="68"/>
      <c r="DZ4" s="68"/>
      <c r="EA4" s="68"/>
      <c r="EB4" s="68"/>
      <c r="EC4" s="68"/>
      <c r="ED4" s="68"/>
      <c r="EE4" s="69"/>
      <c r="EF4" s="64" t="s">
        <v>53</v>
      </c>
      <c r="EG4" s="67" t="s">
        <v>65</v>
      </c>
      <c r="EH4" s="68"/>
      <c r="EI4" s="68"/>
      <c r="EJ4" s="68"/>
      <c r="EK4" s="68"/>
      <c r="EL4" s="68"/>
      <c r="EM4" s="68"/>
      <c r="EN4" s="69"/>
    </row>
    <row r="5" spans="1:144" ht="15" customHeight="1" x14ac:dyDescent="0.15">
      <c r="A5" s="65"/>
      <c r="B5" s="78"/>
      <c r="C5" s="78"/>
      <c r="D5" s="78"/>
      <c r="E5" s="78"/>
      <c r="F5" s="78"/>
      <c r="G5" s="78"/>
      <c r="H5" s="78"/>
      <c r="I5" s="79"/>
      <c r="J5" s="65"/>
      <c r="K5" s="70"/>
      <c r="L5" s="71"/>
      <c r="M5" s="71"/>
      <c r="N5" s="71"/>
      <c r="O5" s="71"/>
      <c r="P5" s="71"/>
      <c r="Q5" s="71"/>
      <c r="R5" s="72"/>
      <c r="S5" s="65"/>
      <c r="T5" s="70"/>
      <c r="U5" s="71"/>
      <c r="V5" s="71"/>
      <c r="W5" s="71"/>
      <c r="X5" s="71"/>
      <c r="Y5" s="71"/>
      <c r="Z5" s="71"/>
      <c r="AA5" s="72"/>
      <c r="AB5" s="65"/>
      <c r="AC5" s="70"/>
      <c r="AD5" s="71"/>
      <c r="AE5" s="71"/>
      <c r="AF5" s="71"/>
      <c r="AG5" s="71"/>
      <c r="AH5" s="71"/>
      <c r="AI5" s="71"/>
      <c r="AJ5" s="72"/>
      <c r="AK5" s="65"/>
      <c r="AL5" s="70"/>
      <c r="AM5" s="71"/>
      <c r="AN5" s="71"/>
      <c r="AO5" s="71"/>
      <c r="AP5" s="71"/>
      <c r="AQ5" s="71"/>
      <c r="AR5" s="71"/>
      <c r="AS5" s="72"/>
      <c r="AT5" s="65"/>
      <c r="AU5" s="70"/>
      <c r="AV5" s="71"/>
      <c r="AW5" s="71"/>
      <c r="AX5" s="71"/>
      <c r="AY5" s="71"/>
      <c r="AZ5" s="71"/>
      <c r="BA5" s="71"/>
      <c r="BB5" s="72"/>
      <c r="BC5" s="65"/>
      <c r="BD5" s="70"/>
      <c r="BE5" s="71"/>
      <c r="BF5" s="71"/>
      <c r="BG5" s="71"/>
      <c r="BH5" s="71"/>
      <c r="BI5" s="71"/>
      <c r="BJ5" s="71"/>
      <c r="BK5" s="72"/>
      <c r="BL5" s="65"/>
      <c r="BM5" s="70"/>
      <c r="BN5" s="71"/>
      <c r="BO5" s="71"/>
      <c r="BP5" s="71"/>
      <c r="BQ5" s="71"/>
      <c r="BR5" s="71"/>
      <c r="BS5" s="71"/>
      <c r="BT5" s="72"/>
      <c r="BU5" s="65"/>
      <c r="BV5" s="70"/>
      <c r="BW5" s="71"/>
      <c r="BX5" s="71"/>
      <c r="BY5" s="71"/>
      <c r="BZ5" s="71"/>
      <c r="CA5" s="71"/>
      <c r="CB5" s="71"/>
      <c r="CC5" s="72"/>
      <c r="CD5" s="65"/>
      <c r="CE5" s="70"/>
      <c r="CF5" s="71"/>
      <c r="CG5" s="71"/>
      <c r="CH5" s="71"/>
      <c r="CI5" s="71"/>
      <c r="CJ5" s="71"/>
      <c r="CK5" s="71"/>
      <c r="CL5" s="72"/>
      <c r="CM5" s="65"/>
      <c r="CN5" s="70"/>
      <c r="CO5" s="71"/>
      <c r="CP5" s="71"/>
      <c r="CQ5" s="71"/>
      <c r="CR5" s="71"/>
      <c r="CS5" s="71"/>
      <c r="CT5" s="71"/>
      <c r="CU5" s="72"/>
      <c r="CV5" s="74"/>
      <c r="CW5" s="70"/>
      <c r="CX5" s="71"/>
      <c r="CY5" s="71"/>
      <c r="CZ5" s="71"/>
      <c r="DA5" s="71"/>
      <c r="DB5" s="71"/>
      <c r="DC5" s="71"/>
      <c r="DD5" s="72"/>
      <c r="DE5" s="65"/>
      <c r="DF5" s="70"/>
      <c r="DG5" s="71"/>
      <c r="DH5" s="71"/>
      <c r="DI5" s="71"/>
      <c r="DJ5" s="71"/>
      <c r="DK5" s="71"/>
      <c r="DL5" s="71"/>
      <c r="DM5" s="72"/>
      <c r="DN5" s="65"/>
      <c r="DO5" s="70"/>
      <c r="DP5" s="71"/>
      <c r="DQ5" s="71"/>
      <c r="DR5" s="71"/>
      <c r="DS5" s="71"/>
      <c r="DT5" s="71"/>
      <c r="DU5" s="71"/>
      <c r="DV5" s="72"/>
      <c r="DW5" s="65"/>
      <c r="DX5" s="70"/>
      <c r="DY5" s="71"/>
      <c r="DZ5" s="71"/>
      <c r="EA5" s="71"/>
      <c r="EB5" s="71"/>
      <c r="EC5" s="71"/>
      <c r="ED5" s="71"/>
      <c r="EE5" s="72"/>
      <c r="EF5" s="65"/>
      <c r="EG5" s="70"/>
      <c r="EH5" s="71"/>
      <c r="EI5" s="71"/>
      <c r="EJ5" s="71"/>
      <c r="EK5" s="71"/>
      <c r="EL5" s="71"/>
      <c r="EM5" s="71"/>
      <c r="EN5" s="72"/>
    </row>
    <row r="6" spans="1:144" ht="15" customHeight="1" thickBot="1" x14ac:dyDescent="0.2">
      <c r="A6" s="66"/>
      <c r="B6" s="8" t="s">
        <v>10</v>
      </c>
      <c r="C6" s="9" t="s">
        <v>11</v>
      </c>
      <c r="D6" s="9" t="s">
        <v>12</v>
      </c>
      <c r="E6" s="9" t="s">
        <v>13</v>
      </c>
      <c r="F6" s="9" t="s">
        <v>14</v>
      </c>
      <c r="G6" s="9" t="s">
        <v>15</v>
      </c>
      <c r="H6" s="10" t="s">
        <v>16</v>
      </c>
      <c r="I6" s="11" t="s">
        <v>54</v>
      </c>
      <c r="J6" s="66"/>
      <c r="K6" s="8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  <c r="Q6" s="10" t="s">
        <v>16</v>
      </c>
      <c r="R6" s="11" t="s">
        <v>54</v>
      </c>
      <c r="S6" s="66"/>
      <c r="T6" s="8" t="s">
        <v>10</v>
      </c>
      <c r="U6" s="9" t="s">
        <v>11</v>
      </c>
      <c r="V6" s="9" t="s">
        <v>12</v>
      </c>
      <c r="W6" s="9" t="s">
        <v>13</v>
      </c>
      <c r="X6" s="9" t="s">
        <v>14</v>
      </c>
      <c r="Y6" s="9" t="s">
        <v>15</v>
      </c>
      <c r="Z6" s="10" t="s">
        <v>16</v>
      </c>
      <c r="AA6" s="11" t="s">
        <v>54</v>
      </c>
      <c r="AB6" s="66"/>
      <c r="AC6" s="8" t="s">
        <v>10</v>
      </c>
      <c r="AD6" s="9" t="s">
        <v>11</v>
      </c>
      <c r="AE6" s="9" t="s">
        <v>12</v>
      </c>
      <c r="AF6" s="9" t="s">
        <v>13</v>
      </c>
      <c r="AG6" s="9" t="s">
        <v>14</v>
      </c>
      <c r="AH6" s="9" t="s">
        <v>15</v>
      </c>
      <c r="AI6" s="10" t="s">
        <v>16</v>
      </c>
      <c r="AJ6" s="11" t="s">
        <v>54</v>
      </c>
      <c r="AK6" s="66"/>
      <c r="AL6" s="8" t="s">
        <v>10</v>
      </c>
      <c r="AM6" s="9" t="s">
        <v>11</v>
      </c>
      <c r="AN6" s="9" t="s">
        <v>12</v>
      </c>
      <c r="AO6" s="9" t="s">
        <v>13</v>
      </c>
      <c r="AP6" s="9" t="s">
        <v>14</v>
      </c>
      <c r="AQ6" s="9" t="s">
        <v>15</v>
      </c>
      <c r="AR6" s="10" t="s">
        <v>16</v>
      </c>
      <c r="AS6" s="11" t="s">
        <v>54</v>
      </c>
      <c r="AT6" s="66"/>
      <c r="AU6" s="8" t="s">
        <v>10</v>
      </c>
      <c r="AV6" s="9" t="s">
        <v>11</v>
      </c>
      <c r="AW6" s="9" t="s">
        <v>12</v>
      </c>
      <c r="AX6" s="9" t="s">
        <v>13</v>
      </c>
      <c r="AY6" s="9" t="s">
        <v>14</v>
      </c>
      <c r="AZ6" s="9" t="s">
        <v>15</v>
      </c>
      <c r="BA6" s="10" t="s">
        <v>16</v>
      </c>
      <c r="BB6" s="11" t="s">
        <v>54</v>
      </c>
      <c r="BC6" s="66"/>
      <c r="BD6" s="8" t="s">
        <v>10</v>
      </c>
      <c r="BE6" s="9" t="s">
        <v>11</v>
      </c>
      <c r="BF6" s="9" t="s">
        <v>12</v>
      </c>
      <c r="BG6" s="9" t="s">
        <v>13</v>
      </c>
      <c r="BH6" s="9" t="s">
        <v>14</v>
      </c>
      <c r="BI6" s="9" t="s">
        <v>15</v>
      </c>
      <c r="BJ6" s="10" t="s">
        <v>16</v>
      </c>
      <c r="BK6" s="11" t="s">
        <v>54</v>
      </c>
      <c r="BL6" s="66"/>
      <c r="BM6" s="8" t="s">
        <v>10</v>
      </c>
      <c r="BN6" s="9" t="s">
        <v>11</v>
      </c>
      <c r="BO6" s="9" t="s">
        <v>12</v>
      </c>
      <c r="BP6" s="9" t="s">
        <v>13</v>
      </c>
      <c r="BQ6" s="9" t="s">
        <v>14</v>
      </c>
      <c r="BR6" s="9" t="s">
        <v>15</v>
      </c>
      <c r="BS6" s="10" t="s">
        <v>16</v>
      </c>
      <c r="BT6" s="11" t="s">
        <v>54</v>
      </c>
      <c r="BU6" s="66"/>
      <c r="BV6" s="8" t="s">
        <v>10</v>
      </c>
      <c r="BW6" s="9" t="s">
        <v>11</v>
      </c>
      <c r="BX6" s="9" t="s">
        <v>12</v>
      </c>
      <c r="BY6" s="9" t="s">
        <v>13</v>
      </c>
      <c r="BZ6" s="9" t="s">
        <v>14</v>
      </c>
      <c r="CA6" s="9" t="s">
        <v>15</v>
      </c>
      <c r="CB6" s="10" t="s">
        <v>16</v>
      </c>
      <c r="CC6" s="11" t="s">
        <v>54</v>
      </c>
      <c r="CD6" s="66"/>
      <c r="CE6" s="8" t="s">
        <v>10</v>
      </c>
      <c r="CF6" s="9" t="s">
        <v>11</v>
      </c>
      <c r="CG6" s="9" t="s">
        <v>12</v>
      </c>
      <c r="CH6" s="9" t="s">
        <v>13</v>
      </c>
      <c r="CI6" s="9" t="s">
        <v>14</v>
      </c>
      <c r="CJ6" s="9" t="s">
        <v>15</v>
      </c>
      <c r="CK6" s="10" t="s">
        <v>16</v>
      </c>
      <c r="CL6" s="11" t="s">
        <v>54</v>
      </c>
      <c r="CM6" s="66"/>
      <c r="CN6" s="8" t="s">
        <v>10</v>
      </c>
      <c r="CO6" s="9" t="s">
        <v>11</v>
      </c>
      <c r="CP6" s="9" t="s">
        <v>12</v>
      </c>
      <c r="CQ6" s="9" t="s">
        <v>13</v>
      </c>
      <c r="CR6" s="9" t="s">
        <v>14</v>
      </c>
      <c r="CS6" s="9" t="s">
        <v>15</v>
      </c>
      <c r="CT6" s="10" t="s">
        <v>16</v>
      </c>
      <c r="CU6" s="11" t="s">
        <v>54</v>
      </c>
      <c r="CV6" s="75"/>
      <c r="CW6" s="8" t="s">
        <v>10</v>
      </c>
      <c r="CX6" s="9" t="s">
        <v>11</v>
      </c>
      <c r="CY6" s="9" t="s">
        <v>12</v>
      </c>
      <c r="CZ6" s="9" t="s">
        <v>13</v>
      </c>
      <c r="DA6" s="9" t="s">
        <v>14</v>
      </c>
      <c r="DB6" s="9" t="s">
        <v>15</v>
      </c>
      <c r="DC6" s="10" t="s">
        <v>16</v>
      </c>
      <c r="DD6" s="11" t="s">
        <v>54</v>
      </c>
      <c r="DE6" s="66"/>
      <c r="DF6" s="8" t="s">
        <v>10</v>
      </c>
      <c r="DG6" s="9" t="s">
        <v>11</v>
      </c>
      <c r="DH6" s="9" t="s">
        <v>12</v>
      </c>
      <c r="DI6" s="9" t="s">
        <v>13</v>
      </c>
      <c r="DJ6" s="9" t="s">
        <v>14</v>
      </c>
      <c r="DK6" s="9" t="s">
        <v>15</v>
      </c>
      <c r="DL6" s="10" t="s">
        <v>16</v>
      </c>
      <c r="DM6" s="11" t="s">
        <v>54</v>
      </c>
      <c r="DN6" s="66"/>
      <c r="DO6" s="8" t="s">
        <v>10</v>
      </c>
      <c r="DP6" s="9" t="s">
        <v>11</v>
      </c>
      <c r="DQ6" s="9" t="s">
        <v>12</v>
      </c>
      <c r="DR6" s="9" t="s">
        <v>13</v>
      </c>
      <c r="DS6" s="9" t="s">
        <v>14</v>
      </c>
      <c r="DT6" s="9" t="s">
        <v>15</v>
      </c>
      <c r="DU6" s="10" t="s">
        <v>16</v>
      </c>
      <c r="DV6" s="11" t="s">
        <v>54</v>
      </c>
      <c r="DW6" s="66"/>
      <c r="DX6" s="8" t="s">
        <v>10</v>
      </c>
      <c r="DY6" s="9" t="s">
        <v>11</v>
      </c>
      <c r="DZ6" s="9" t="s">
        <v>12</v>
      </c>
      <c r="EA6" s="9" t="s">
        <v>13</v>
      </c>
      <c r="EB6" s="9" t="s">
        <v>14</v>
      </c>
      <c r="EC6" s="9" t="s">
        <v>15</v>
      </c>
      <c r="ED6" s="10" t="s">
        <v>16</v>
      </c>
      <c r="EE6" s="11" t="s">
        <v>54</v>
      </c>
      <c r="EF6" s="66"/>
      <c r="EG6" s="8" t="s">
        <v>10</v>
      </c>
      <c r="EH6" s="9" t="s">
        <v>11</v>
      </c>
      <c r="EI6" s="9" t="s">
        <v>12</v>
      </c>
      <c r="EJ6" s="9" t="s">
        <v>13</v>
      </c>
      <c r="EK6" s="9" t="s">
        <v>14</v>
      </c>
      <c r="EL6" s="9" t="s">
        <v>15</v>
      </c>
      <c r="EM6" s="10" t="s">
        <v>16</v>
      </c>
      <c r="EN6" s="11" t="s">
        <v>54</v>
      </c>
    </row>
    <row r="7" spans="1:144" s="2" customFormat="1" ht="15" customHeight="1" thickBot="1" x14ac:dyDescent="0.2">
      <c r="A7" s="34" t="s">
        <v>47</v>
      </c>
      <c r="B7" s="35">
        <f t="shared" ref="B7:H7" si="0">SUM(B8:B37)</f>
        <v>0</v>
      </c>
      <c r="C7" s="36">
        <f t="shared" si="0"/>
        <v>0</v>
      </c>
      <c r="D7" s="36">
        <f t="shared" si="0"/>
        <v>188226644</v>
      </c>
      <c r="E7" s="36">
        <f t="shared" si="0"/>
        <v>228157290</v>
      </c>
      <c r="F7" s="36">
        <f t="shared" si="0"/>
        <v>254116995</v>
      </c>
      <c r="G7" s="36">
        <f t="shared" si="0"/>
        <v>344490997</v>
      </c>
      <c r="H7" s="37">
        <f t="shared" si="0"/>
        <v>319000219</v>
      </c>
      <c r="I7" s="38">
        <f>SUM(B7:H7)</f>
        <v>1333992145</v>
      </c>
      <c r="J7" s="34" t="s">
        <v>47</v>
      </c>
      <c r="K7" s="35">
        <f t="shared" ref="K7:Q7" si="1">SUM(K8:K37)</f>
        <v>0</v>
      </c>
      <c r="L7" s="36">
        <f t="shared" si="1"/>
        <v>9283</v>
      </c>
      <c r="M7" s="36">
        <f t="shared" si="1"/>
        <v>255911</v>
      </c>
      <c r="N7" s="36">
        <f t="shared" si="1"/>
        <v>1646363</v>
      </c>
      <c r="O7" s="36">
        <f t="shared" si="1"/>
        <v>2267645</v>
      </c>
      <c r="P7" s="36">
        <f t="shared" si="1"/>
        <v>6196153</v>
      </c>
      <c r="Q7" s="37">
        <f t="shared" si="1"/>
        <v>12458679</v>
      </c>
      <c r="R7" s="38">
        <f>SUM(K7:Q7)</f>
        <v>22834034</v>
      </c>
      <c r="S7" s="34" t="s">
        <v>47</v>
      </c>
      <c r="T7" s="35">
        <f t="shared" ref="T7:Z7" si="2">SUM(T8:T37)</f>
        <v>12609448</v>
      </c>
      <c r="U7" s="36">
        <f t="shared" si="2"/>
        <v>28338377</v>
      </c>
      <c r="V7" s="36">
        <f t="shared" si="2"/>
        <v>58030437</v>
      </c>
      <c r="W7" s="36">
        <f t="shared" si="2"/>
        <v>69310236</v>
      </c>
      <c r="X7" s="36">
        <f t="shared" si="2"/>
        <v>50231964</v>
      </c>
      <c r="Y7" s="36">
        <f t="shared" si="2"/>
        <v>57210143</v>
      </c>
      <c r="Z7" s="37">
        <f t="shared" si="2"/>
        <v>56878172</v>
      </c>
      <c r="AA7" s="38">
        <f>SUM(T7:Z7)</f>
        <v>332608777</v>
      </c>
      <c r="AB7" s="34" t="s">
        <v>47</v>
      </c>
      <c r="AC7" s="35">
        <f t="shared" ref="AC7:AI7" si="3">SUM(AC8:AC37)</f>
        <v>2781830</v>
      </c>
      <c r="AD7" s="36">
        <f t="shared" si="3"/>
        <v>6331193</v>
      </c>
      <c r="AE7" s="36">
        <f t="shared" si="3"/>
        <v>8544805</v>
      </c>
      <c r="AF7" s="36">
        <f t="shared" si="3"/>
        <v>12198958</v>
      </c>
      <c r="AG7" s="36">
        <f t="shared" si="3"/>
        <v>8835020</v>
      </c>
      <c r="AH7" s="36">
        <f t="shared" si="3"/>
        <v>7573223</v>
      </c>
      <c r="AI7" s="37">
        <f t="shared" si="3"/>
        <v>6665717</v>
      </c>
      <c r="AJ7" s="38">
        <f>SUM(AC7:AI7)</f>
        <v>52930746</v>
      </c>
      <c r="AK7" s="34" t="s">
        <v>47</v>
      </c>
      <c r="AL7" s="35">
        <f t="shared" ref="AL7:AR7" si="4">SUM(AL8:AL37)</f>
        <v>1913721</v>
      </c>
      <c r="AM7" s="36">
        <f t="shared" si="4"/>
        <v>2774370</v>
      </c>
      <c r="AN7" s="36">
        <f t="shared" si="4"/>
        <v>13750594</v>
      </c>
      <c r="AO7" s="36">
        <f t="shared" si="4"/>
        <v>14053991</v>
      </c>
      <c r="AP7" s="36">
        <f t="shared" si="4"/>
        <v>14177688</v>
      </c>
      <c r="AQ7" s="36">
        <f t="shared" si="4"/>
        <v>17160024</v>
      </c>
      <c r="AR7" s="37">
        <f t="shared" si="4"/>
        <v>13699459</v>
      </c>
      <c r="AS7" s="38">
        <f>SUM(AL7:AR7)</f>
        <v>77529847</v>
      </c>
      <c r="AT7" s="34" t="s">
        <v>47</v>
      </c>
      <c r="AU7" s="35">
        <f t="shared" ref="AU7:BA7" si="5">SUM(AU8:AU37)</f>
        <v>0</v>
      </c>
      <c r="AV7" s="36">
        <f t="shared" si="5"/>
        <v>0</v>
      </c>
      <c r="AW7" s="36">
        <f t="shared" si="5"/>
        <v>218817604</v>
      </c>
      <c r="AX7" s="36">
        <f t="shared" si="5"/>
        <v>214502802</v>
      </c>
      <c r="AY7" s="36">
        <f t="shared" si="5"/>
        <v>184882759</v>
      </c>
      <c r="AZ7" s="36">
        <f t="shared" si="5"/>
        <v>157118497</v>
      </c>
      <c r="BA7" s="37">
        <f t="shared" si="5"/>
        <v>87264401</v>
      </c>
      <c r="BB7" s="38">
        <f>SUM(AU7:BA7)</f>
        <v>862586063</v>
      </c>
      <c r="BC7" s="34" t="s">
        <v>47</v>
      </c>
      <c r="BD7" s="35">
        <f t="shared" ref="BD7:BJ7" si="6">SUM(BD8:BD37)</f>
        <v>22937156</v>
      </c>
      <c r="BE7" s="36">
        <f t="shared" si="6"/>
        <v>55555261</v>
      </c>
      <c r="BF7" s="36">
        <f t="shared" si="6"/>
        <v>70042720</v>
      </c>
      <c r="BG7" s="36">
        <f t="shared" si="6"/>
        <v>67529257</v>
      </c>
      <c r="BH7" s="36">
        <f t="shared" si="6"/>
        <v>47406431</v>
      </c>
      <c r="BI7" s="36">
        <f t="shared" si="6"/>
        <v>35514508</v>
      </c>
      <c r="BJ7" s="37">
        <f t="shared" si="6"/>
        <v>15776753</v>
      </c>
      <c r="BK7" s="38">
        <f>SUM(BD7:BJ7)</f>
        <v>314762086</v>
      </c>
      <c r="BL7" s="34" t="s">
        <v>47</v>
      </c>
      <c r="BM7" s="35">
        <f t="shared" ref="BM7:BS7" si="7">SUM(BM8:BM37)</f>
        <v>298334</v>
      </c>
      <c r="BN7" s="36">
        <f t="shared" si="7"/>
        <v>2642452</v>
      </c>
      <c r="BO7" s="36">
        <f t="shared" si="7"/>
        <v>25447925</v>
      </c>
      <c r="BP7" s="36">
        <f t="shared" si="7"/>
        <v>49831047</v>
      </c>
      <c r="BQ7" s="36">
        <f t="shared" si="7"/>
        <v>94095254</v>
      </c>
      <c r="BR7" s="36">
        <f t="shared" si="7"/>
        <v>80721541</v>
      </c>
      <c r="BS7" s="37">
        <f t="shared" si="7"/>
        <v>41191827</v>
      </c>
      <c r="BT7" s="38">
        <f>SUM(BM7:BS7)</f>
        <v>294228380</v>
      </c>
      <c r="BU7" s="34" t="s">
        <v>47</v>
      </c>
      <c r="BV7" s="35">
        <f t="shared" ref="BV7:CB7" si="8">SUM(BV8:BV37)</f>
        <v>45043</v>
      </c>
      <c r="BW7" s="36">
        <f t="shared" si="8"/>
        <v>405485</v>
      </c>
      <c r="BX7" s="36">
        <f t="shared" si="8"/>
        <v>6136024</v>
      </c>
      <c r="BY7" s="36">
        <f t="shared" si="8"/>
        <v>8652157</v>
      </c>
      <c r="BZ7" s="36">
        <f t="shared" si="8"/>
        <v>8343387</v>
      </c>
      <c r="CA7" s="36">
        <f t="shared" si="8"/>
        <v>8026165</v>
      </c>
      <c r="CB7" s="37">
        <f t="shared" si="8"/>
        <v>5675130</v>
      </c>
      <c r="CC7" s="38">
        <f>SUM(BV7:CB7)</f>
        <v>37283391</v>
      </c>
      <c r="CD7" s="34" t="s">
        <v>47</v>
      </c>
      <c r="CE7" s="35">
        <f t="shared" ref="CE7:CK7" si="9">SUM(CE8:CE37)</f>
        <v>0</v>
      </c>
      <c r="CF7" s="36">
        <f t="shared" si="9"/>
        <v>12533</v>
      </c>
      <c r="CG7" s="36">
        <f t="shared" si="9"/>
        <v>314821</v>
      </c>
      <c r="CH7" s="36">
        <f t="shared" si="9"/>
        <v>132204</v>
      </c>
      <c r="CI7" s="36">
        <f t="shared" si="9"/>
        <v>327242</v>
      </c>
      <c r="CJ7" s="36">
        <f t="shared" si="9"/>
        <v>324843</v>
      </c>
      <c r="CK7" s="37">
        <f t="shared" si="9"/>
        <v>183123</v>
      </c>
      <c r="CL7" s="38">
        <f>SUM(CE7:CK7)</f>
        <v>1294766</v>
      </c>
      <c r="CM7" s="34" t="s">
        <v>47</v>
      </c>
      <c r="CN7" s="35">
        <f t="shared" ref="CN7:CT7" si="10">SUM(CN8:CN37)</f>
        <v>0</v>
      </c>
      <c r="CO7" s="36">
        <f t="shared" si="10"/>
        <v>0</v>
      </c>
      <c r="CP7" s="36">
        <f t="shared" si="10"/>
        <v>0</v>
      </c>
      <c r="CQ7" s="36">
        <f t="shared" si="10"/>
        <v>248778</v>
      </c>
      <c r="CR7" s="36">
        <f t="shared" si="10"/>
        <v>215503</v>
      </c>
      <c r="CS7" s="36">
        <f t="shared" si="10"/>
        <v>0</v>
      </c>
      <c r="CT7" s="37">
        <f t="shared" si="10"/>
        <v>366741</v>
      </c>
      <c r="CU7" s="38">
        <f>SUM(CN7:CT7)</f>
        <v>831022</v>
      </c>
      <c r="CV7" s="34" t="s">
        <v>47</v>
      </c>
      <c r="CW7" s="35">
        <f t="shared" ref="CW7:DC7" si="11">SUM(CW8:CW37)</f>
        <v>17770155</v>
      </c>
      <c r="CX7" s="36">
        <f t="shared" si="11"/>
        <v>28727306</v>
      </c>
      <c r="CY7" s="36">
        <f t="shared" si="11"/>
        <v>31531911</v>
      </c>
      <c r="CZ7" s="36">
        <f t="shared" si="11"/>
        <v>64584506</v>
      </c>
      <c r="DA7" s="36">
        <f t="shared" si="11"/>
        <v>51691166</v>
      </c>
      <c r="DB7" s="36">
        <f t="shared" si="11"/>
        <v>55830151</v>
      </c>
      <c r="DC7" s="37">
        <f t="shared" si="11"/>
        <v>43208583</v>
      </c>
      <c r="DD7" s="38">
        <f>SUM(CW7:DC7)</f>
        <v>293343778</v>
      </c>
      <c r="DE7" s="34" t="s">
        <v>47</v>
      </c>
      <c r="DF7" s="35">
        <f t="shared" ref="DF7:DL7" si="12">SUM(DF8:DF37)</f>
        <v>2008110</v>
      </c>
      <c r="DG7" s="36">
        <f t="shared" si="12"/>
        <v>2475510</v>
      </c>
      <c r="DH7" s="36">
        <f t="shared" si="12"/>
        <v>2906098</v>
      </c>
      <c r="DI7" s="36">
        <f t="shared" si="12"/>
        <v>3698403</v>
      </c>
      <c r="DJ7" s="36">
        <f t="shared" si="12"/>
        <v>2478373</v>
      </c>
      <c r="DK7" s="36">
        <f t="shared" si="12"/>
        <v>2020820</v>
      </c>
      <c r="DL7" s="37">
        <f t="shared" si="12"/>
        <v>614772</v>
      </c>
      <c r="DM7" s="38">
        <f>SUM(DF7:DL7)</f>
        <v>16202086</v>
      </c>
      <c r="DN7" s="34" t="s">
        <v>47</v>
      </c>
      <c r="DO7" s="35">
        <f t="shared" ref="DO7:DU7" si="13">SUM(DO8:DO37)</f>
        <v>11547868</v>
      </c>
      <c r="DP7" s="36">
        <f t="shared" si="13"/>
        <v>7469638</v>
      </c>
      <c r="DQ7" s="36">
        <f t="shared" si="13"/>
        <v>7617130</v>
      </c>
      <c r="DR7" s="36">
        <f t="shared" si="13"/>
        <v>8301772</v>
      </c>
      <c r="DS7" s="36">
        <f t="shared" si="13"/>
        <v>3033247</v>
      </c>
      <c r="DT7" s="36">
        <f t="shared" si="13"/>
        <v>2324099</v>
      </c>
      <c r="DU7" s="37">
        <f t="shared" si="13"/>
        <v>153657</v>
      </c>
      <c r="DV7" s="38">
        <f>SUM(DO7:DU7)</f>
        <v>40447411</v>
      </c>
      <c r="DW7" s="34" t="s">
        <v>47</v>
      </c>
      <c r="DX7" s="35">
        <f t="shared" ref="DX7:ED7" si="14">SUM(DX8:DX37)</f>
        <v>5806094</v>
      </c>
      <c r="DY7" s="36">
        <f t="shared" si="14"/>
        <v>10924425</v>
      </c>
      <c r="DZ7" s="36">
        <f t="shared" si="14"/>
        <v>64263376</v>
      </c>
      <c r="EA7" s="36">
        <f t="shared" si="14"/>
        <v>51596138</v>
      </c>
      <c r="EB7" s="36">
        <f t="shared" si="14"/>
        <v>46890925</v>
      </c>
      <c r="EC7" s="36">
        <f t="shared" si="14"/>
        <v>55775916</v>
      </c>
      <c r="ED7" s="37">
        <f t="shared" si="14"/>
        <v>34667995</v>
      </c>
      <c r="EE7" s="38">
        <f>SUM(DX7:ED7)</f>
        <v>269924869</v>
      </c>
      <c r="EF7" s="34" t="s">
        <v>47</v>
      </c>
      <c r="EG7" s="35">
        <f t="shared" ref="EG7:EM7" si="15">SUM(EG8:EG37)</f>
        <v>0</v>
      </c>
      <c r="EH7" s="36">
        <f t="shared" si="15"/>
        <v>0</v>
      </c>
      <c r="EI7" s="36">
        <f t="shared" si="15"/>
        <v>53223</v>
      </c>
      <c r="EJ7" s="36">
        <f t="shared" si="15"/>
        <v>40039</v>
      </c>
      <c r="EK7" s="36">
        <f t="shared" si="15"/>
        <v>230305</v>
      </c>
      <c r="EL7" s="36">
        <f t="shared" si="15"/>
        <v>431843</v>
      </c>
      <c r="EM7" s="37">
        <f t="shared" si="15"/>
        <v>0</v>
      </c>
      <c r="EN7" s="38">
        <f>SUM(EG7:EM7)</f>
        <v>755410</v>
      </c>
    </row>
    <row r="8" spans="1:144" s="2" customFormat="1" ht="15" customHeight="1" x14ac:dyDescent="0.15">
      <c r="A8" s="39" t="s">
        <v>17</v>
      </c>
      <c r="B8" s="40">
        <v>0</v>
      </c>
      <c r="C8" s="41">
        <v>0</v>
      </c>
      <c r="D8" s="41">
        <v>91282268</v>
      </c>
      <c r="E8" s="41">
        <v>96352014</v>
      </c>
      <c r="F8" s="41">
        <v>125825210</v>
      </c>
      <c r="G8" s="41">
        <v>181570768</v>
      </c>
      <c r="H8" s="41">
        <v>177057213</v>
      </c>
      <c r="I8" s="42">
        <f t="shared" ref="I8:I37" si="16">SUM(B8:H8)</f>
        <v>672087473</v>
      </c>
      <c r="J8" s="39" t="s">
        <v>17</v>
      </c>
      <c r="K8" s="40">
        <v>0</v>
      </c>
      <c r="L8" s="41">
        <v>0</v>
      </c>
      <c r="M8" s="41">
        <v>12987</v>
      </c>
      <c r="N8" s="41">
        <v>350593</v>
      </c>
      <c r="O8" s="41">
        <v>954531</v>
      </c>
      <c r="P8" s="41">
        <v>3253440</v>
      </c>
      <c r="Q8" s="43">
        <v>5706008</v>
      </c>
      <c r="R8" s="42">
        <f t="shared" ref="R8:R37" si="17">SUM(K8:Q8)</f>
        <v>10277559</v>
      </c>
      <c r="S8" s="39" t="s">
        <v>17</v>
      </c>
      <c r="T8" s="40">
        <v>3237163</v>
      </c>
      <c r="U8" s="41">
        <v>6031983</v>
      </c>
      <c r="V8" s="41">
        <v>26233701</v>
      </c>
      <c r="W8" s="41">
        <v>23777442</v>
      </c>
      <c r="X8" s="41">
        <v>18257500</v>
      </c>
      <c r="Y8" s="41">
        <v>21803710</v>
      </c>
      <c r="Z8" s="43">
        <v>23997357</v>
      </c>
      <c r="AA8" s="42">
        <f t="shared" ref="AA8:AA37" si="18">SUM(T8:Z8)</f>
        <v>123338856</v>
      </c>
      <c r="AB8" s="39" t="s">
        <v>17</v>
      </c>
      <c r="AC8" s="40">
        <v>845692</v>
      </c>
      <c r="AD8" s="41">
        <v>1959046</v>
      </c>
      <c r="AE8" s="41">
        <v>4758972</v>
      </c>
      <c r="AF8" s="41">
        <v>5069669</v>
      </c>
      <c r="AG8" s="41">
        <v>3933252</v>
      </c>
      <c r="AH8" s="41">
        <v>3968282</v>
      </c>
      <c r="AI8" s="43">
        <v>4026113</v>
      </c>
      <c r="AJ8" s="42">
        <f t="shared" ref="AJ8:AJ37" si="19">SUM(AC8:AI8)</f>
        <v>24561026</v>
      </c>
      <c r="AK8" s="39" t="s">
        <v>17</v>
      </c>
      <c r="AL8" s="40">
        <v>934258</v>
      </c>
      <c r="AM8" s="41">
        <v>1257866</v>
      </c>
      <c r="AN8" s="41">
        <v>8902829</v>
      </c>
      <c r="AO8" s="41">
        <v>8513242</v>
      </c>
      <c r="AP8" s="41">
        <v>9015453</v>
      </c>
      <c r="AQ8" s="41">
        <v>11544504</v>
      </c>
      <c r="AR8" s="43">
        <v>9723606</v>
      </c>
      <c r="AS8" s="42">
        <f t="shared" ref="AS8:AS37" si="20">SUM(AL8:AR8)</f>
        <v>49891758</v>
      </c>
      <c r="AT8" s="39" t="s">
        <v>17</v>
      </c>
      <c r="AU8" s="40">
        <v>0</v>
      </c>
      <c r="AV8" s="41">
        <v>0</v>
      </c>
      <c r="AW8" s="41">
        <v>90673874</v>
      </c>
      <c r="AX8" s="41">
        <v>73128006</v>
      </c>
      <c r="AY8" s="41">
        <v>72528044</v>
      </c>
      <c r="AZ8" s="41">
        <v>73912730</v>
      </c>
      <c r="BA8" s="43">
        <v>42989632</v>
      </c>
      <c r="BB8" s="42">
        <f t="shared" ref="BB8:BB37" si="21">SUM(AU8:BA8)</f>
        <v>353232286</v>
      </c>
      <c r="BC8" s="39" t="s">
        <v>17</v>
      </c>
      <c r="BD8" s="40">
        <v>11118890</v>
      </c>
      <c r="BE8" s="41">
        <v>21447912</v>
      </c>
      <c r="BF8" s="41">
        <v>27138783</v>
      </c>
      <c r="BG8" s="41">
        <v>20470134</v>
      </c>
      <c r="BH8" s="41">
        <v>14596037</v>
      </c>
      <c r="BI8" s="41">
        <v>12425096</v>
      </c>
      <c r="BJ8" s="43">
        <v>5350312</v>
      </c>
      <c r="BK8" s="42">
        <f t="shared" ref="BK8:BK37" si="22">SUM(BD8:BJ8)</f>
        <v>112547164</v>
      </c>
      <c r="BL8" s="39" t="s">
        <v>17</v>
      </c>
      <c r="BM8" s="40">
        <v>101688</v>
      </c>
      <c r="BN8" s="41">
        <v>345185</v>
      </c>
      <c r="BO8" s="41">
        <v>6860617</v>
      </c>
      <c r="BP8" s="41">
        <v>15953016</v>
      </c>
      <c r="BQ8" s="41">
        <v>22592008</v>
      </c>
      <c r="BR8" s="41">
        <v>18825747</v>
      </c>
      <c r="BS8" s="43">
        <v>9285652</v>
      </c>
      <c r="BT8" s="42">
        <f t="shared" ref="BT8:BT37" si="23">SUM(BM8:BS8)</f>
        <v>73963913</v>
      </c>
      <c r="BU8" s="39" t="s">
        <v>17</v>
      </c>
      <c r="BV8" s="40">
        <v>17565</v>
      </c>
      <c r="BW8" s="41">
        <v>148247</v>
      </c>
      <c r="BX8" s="41">
        <v>1018795</v>
      </c>
      <c r="BY8" s="41">
        <v>992805</v>
      </c>
      <c r="BZ8" s="41">
        <v>1370444</v>
      </c>
      <c r="CA8" s="41">
        <v>1792314</v>
      </c>
      <c r="CB8" s="43">
        <v>2361062</v>
      </c>
      <c r="CC8" s="42">
        <f t="shared" ref="CC8:CC37" si="24">SUM(BV8:CB8)</f>
        <v>7701232</v>
      </c>
      <c r="CD8" s="39" t="s">
        <v>17</v>
      </c>
      <c r="CE8" s="40">
        <v>0</v>
      </c>
      <c r="CF8" s="41">
        <v>12533</v>
      </c>
      <c r="CG8" s="41">
        <v>226927</v>
      </c>
      <c r="CH8" s="41">
        <v>0</v>
      </c>
      <c r="CI8" s="41">
        <v>259634</v>
      </c>
      <c r="CJ8" s="41">
        <v>136860</v>
      </c>
      <c r="CK8" s="43">
        <v>0</v>
      </c>
      <c r="CL8" s="42">
        <f t="shared" ref="CL8:CL37" si="25">SUM(CE8:CK8)</f>
        <v>635954</v>
      </c>
      <c r="CM8" s="39" t="s">
        <v>17</v>
      </c>
      <c r="CN8" s="40">
        <v>0</v>
      </c>
      <c r="CO8" s="41">
        <v>0</v>
      </c>
      <c r="CP8" s="41">
        <v>0</v>
      </c>
      <c r="CQ8" s="41">
        <v>10161</v>
      </c>
      <c r="CR8" s="41">
        <v>0</v>
      </c>
      <c r="CS8" s="41">
        <v>0</v>
      </c>
      <c r="CT8" s="43">
        <v>0</v>
      </c>
      <c r="CU8" s="42">
        <f t="shared" ref="CU8:CU37" si="26">SUM(CN8:CT8)</f>
        <v>10161</v>
      </c>
      <c r="CV8" s="39" t="s">
        <v>17</v>
      </c>
      <c r="CW8" s="40">
        <v>8579082</v>
      </c>
      <c r="CX8" s="41">
        <v>11804206</v>
      </c>
      <c r="CY8" s="41">
        <v>17348736</v>
      </c>
      <c r="CZ8" s="41">
        <v>26259618</v>
      </c>
      <c r="DA8" s="41">
        <v>21778718</v>
      </c>
      <c r="DB8" s="41">
        <v>25092304</v>
      </c>
      <c r="DC8" s="43">
        <v>20066851</v>
      </c>
      <c r="DD8" s="42">
        <f t="shared" ref="DD8:DD37" si="27">SUM(CW8:DC8)</f>
        <v>130929515</v>
      </c>
      <c r="DE8" s="39" t="s">
        <v>17</v>
      </c>
      <c r="DF8" s="40">
        <v>755757</v>
      </c>
      <c r="DG8" s="41">
        <v>681270</v>
      </c>
      <c r="DH8" s="41">
        <v>1080328</v>
      </c>
      <c r="DI8" s="41">
        <v>1540163</v>
      </c>
      <c r="DJ8" s="41">
        <v>687867</v>
      </c>
      <c r="DK8" s="41">
        <v>899246</v>
      </c>
      <c r="DL8" s="43">
        <v>204210</v>
      </c>
      <c r="DM8" s="42">
        <f t="shared" ref="DM8:DM37" si="28">SUM(DF8:DL8)</f>
        <v>5848841</v>
      </c>
      <c r="DN8" s="39" t="s">
        <v>17</v>
      </c>
      <c r="DO8" s="40">
        <v>4482636</v>
      </c>
      <c r="DP8" s="41">
        <v>2099312</v>
      </c>
      <c r="DQ8" s="41">
        <v>3471822</v>
      </c>
      <c r="DR8" s="41">
        <v>2800927</v>
      </c>
      <c r="DS8" s="41">
        <v>926883</v>
      </c>
      <c r="DT8" s="41">
        <v>675201</v>
      </c>
      <c r="DU8" s="43">
        <v>0</v>
      </c>
      <c r="DV8" s="42">
        <f t="shared" ref="DV8:DV37" si="29">SUM(DO8:DU8)</f>
        <v>14456781</v>
      </c>
      <c r="DW8" s="39" t="s">
        <v>17</v>
      </c>
      <c r="DX8" s="40">
        <v>2782413</v>
      </c>
      <c r="DY8" s="41">
        <v>3756535</v>
      </c>
      <c r="DZ8" s="41">
        <v>31525924</v>
      </c>
      <c r="EA8" s="41">
        <v>21961975</v>
      </c>
      <c r="EB8" s="41">
        <v>21497640</v>
      </c>
      <c r="EC8" s="41">
        <v>26094040</v>
      </c>
      <c r="ED8" s="43">
        <v>19082691</v>
      </c>
      <c r="EE8" s="42">
        <f t="shared" ref="EE8:EE37" si="30">SUM(DX8:ED8)</f>
        <v>126701218</v>
      </c>
      <c r="EF8" s="39" t="s">
        <v>17</v>
      </c>
      <c r="EG8" s="40">
        <v>0</v>
      </c>
      <c r="EH8" s="41">
        <v>0</v>
      </c>
      <c r="EI8" s="41">
        <v>53223</v>
      </c>
      <c r="EJ8" s="41">
        <v>40039</v>
      </c>
      <c r="EK8" s="41">
        <v>230305</v>
      </c>
      <c r="EL8" s="41">
        <v>431843</v>
      </c>
      <c r="EM8" s="43">
        <v>0</v>
      </c>
      <c r="EN8" s="42">
        <f t="shared" ref="EN8:EN37" si="31">SUM(EG8:EM8)</f>
        <v>755410</v>
      </c>
    </row>
    <row r="9" spans="1:144" s="2" customFormat="1" ht="15" customHeight="1" x14ac:dyDescent="0.15">
      <c r="A9" s="44" t="s">
        <v>18</v>
      </c>
      <c r="B9" s="45">
        <v>0</v>
      </c>
      <c r="C9" s="46">
        <v>0</v>
      </c>
      <c r="D9" s="46">
        <v>8399447</v>
      </c>
      <c r="E9" s="46">
        <v>12345245</v>
      </c>
      <c r="F9" s="46">
        <v>12325550</v>
      </c>
      <c r="G9" s="46">
        <v>16331715</v>
      </c>
      <c r="H9" s="46">
        <v>10325969</v>
      </c>
      <c r="I9" s="47">
        <f t="shared" si="16"/>
        <v>59727926</v>
      </c>
      <c r="J9" s="44" t="s">
        <v>18</v>
      </c>
      <c r="K9" s="45">
        <v>0</v>
      </c>
      <c r="L9" s="46">
        <v>0</v>
      </c>
      <c r="M9" s="46">
        <v>0</v>
      </c>
      <c r="N9" s="46">
        <v>195857</v>
      </c>
      <c r="O9" s="46">
        <v>51953</v>
      </c>
      <c r="P9" s="46">
        <v>664458</v>
      </c>
      <c r="Q9" s="48">
        <v>1085148</v>
      </c>
      <c r="R9" s="47">
        <f t="shared" si="17"/>
        <v>1997416</v>
      </c>
      <c r="S9" s="44" t="s">
        <v>18</v>
      </c>
      <c r="T9" s="45">
        <v>336441</v>
      </c>
      <c r="U9" s="46">
        <v>1023292</v>
      </c>
      <c r="V9" s="46">
        <v>1774064</v>
      </c>
      <c r="W9" s="46">
        <v>2165213</v>
      </c>
      <c r="X9" s="46">
        <v>1614198</v>
      </c>
      <c r="Y9" s="46">
        <v>2300756</v>
      </c>
      <c r="Z9" s="48">
        <v>1840371</v>
      </c>
      <c r="AA9" s="47">
        <f t="shared" si="18"/>
        <v>11054335</v>
      </c>
      <c r="AB9" s="44" t="s">
        <v>18</v>
      </c>
      <c r="AC9" s="45">
        <v>112291</v>
      </c>
      <c r="AD9" s="46">
        <v>616035</v>
      </c>
      <c r="AE9" s="46">
        <v>316557</v>
      </c>
      <c r="AF9" s="46">
        <v>758129</v>
      </c>
      <c r="AG9" s="46">
        <v>871072</v>
      </c>
      <c r="AH9" s="46">
        <v>642367</v>
      </c>
      <c r="AI9" s="48">
        <v>424214</v>
      </c>
      <c r="AJ9" s="47">
        <f t="shared" si="19"/>
        <v>3740665</v>
      </c>
      <c r="AK9" s="44" t="s">
        <v>18</v>
      </c>
      <c r="AL9" s="45">
        <v>104949</v>
      </c>
      <c r="AM9" s="46">
        <v>362412</v>
      </c>
      <c r="AN9" s="46">
        <v>733725</v>
      </c>
      <c r="AO9" s="46">
        <v>871461</v>
      </c>
      <c r="AP9" s="46">
        <v>674873</v>
      </c>
      <c r="AQ9" s="46">
        <v>936158</v>
      </c>
      <c r="AR9" s="48">
        <v>501801</v>
      </c>
      <c r="AS9" s="47">
        <f t="shared" si="20"/>
        <v>4185379</v>
      </c>
      <c r="AT9" s="44" t="s">
        <v>18</v>
      </c>
      <c r="AU9" s="45">
        <v>0</v>
      </c>
      <c r="AV9" s="46">
        <v>0</v>
      </c>
      <c r="AW9" s="46">
        <v>11954621</v>
      </c>
      <c r="AX9" s="46">
        <v>16012175</v>
      </c>
      <c r="AY9" s="46">
        <v>8352111.9999999991</v>
      </c>
      <c r="AZ9" s="46">
        <v>7676619</v>
      </c>
      <c r="BA9" s="48">
        <v>3623166</v>
      </c>
      <c r="BB9" s="47">
        <f t="shared" si="21"/>
        <v>47618693</v>
      </c>
      <c r="BC9" s="44" t="s">
        <v>18</v>
      </c>
      <c r="BD9" s="45">
        <v>1873675</v>
      </c>
      <c r="BE9" s="46">
        <v>8108790</v>
      </c>
      <c r="BF9" s="46">
        <v>4263205</v>
      </c>
      <c r="BG9" s="46">
        <v>7797838</v>
      </c>
      <c r="BH9" s="46">
        <v>3942430</v>
      </c>
      <c r="BI9" s="46">
        <v>3620199</v>
      </c>
      <c r="BJ9" s="48">
        <v>2098279</v>
      </c>
      <c r="BK9" s="47">
        <f t="shared" si="22"/>
        <v>31704416</v>
      </c>
      <c r="BL9" s="44" t="s">
        <v>18</v>
      </c>
      <c r="BM9" s="45">
        <v>15435</v>
      </c>
      <c r="BN9" s="46">
        <v>319275</v>
      </c>
      <c r="BO9" s="46">
        <v>1365624</v>
      </c>
      <c r="BP9" s="46">
        <v>2687048</v>
      </c>
      <c r="BQ9" s="46">
        <v>4006672</v>
      </c>
      <c r="BR9" s="46">
        <v>3522839</v>
      </c>
      <c r="BS9" s="48">
        <v>501219</v>
      </c>
      <c r="BT9" s="47">
        <f t="shared" si="23"/>
        <v>12418112</v>
      </c>
      <c r="BU9" s="44" t="s">
        <v>18</v>
      </c>
      <c r="BV9" s="45">
        <v>0</v>
      </c>
      <c r="BW9" s="46">
        <v>0</v>
      </c>
      <c r="BX9" s="46">
        <v>882238</v>
      </c>
      <c r="BY9" s="46">
        <v>1121831</v>
      </c>
      <c r="BZ9" s="46">
        <v>629027</v>
      </c>
      <c r="CA9" s="46">
        <v>1238484</v>
      </c>
      <c r="CB9" s="48">
        <v>442077</v>
      </c>
      <c r="CC9" s="47">
        <f t="shared" si="24"/>
        <v>4313657</v>
      </c>
      <c r="CD9" s="44" t="s">
        <v>18</v>
      </c>
      <c r="CE9" s="45">
        <v>0</v>
      </c>
      <c r="CF9" s="46">
        <v>0</v>
      </c>
      <c r="CG9" s="46">
        <v>0</v>
      </c>
      <c r="CH9" s="46">
        <v>0</v>
      </c>
      <c r="CI9" s="46">
        <v>0</v>
      </c>
      <c r="CJ9" s="46">
        <v>0</v>
      </c>
      <c r="CK9" s="48">
        <v>0</v>
      </c>
      <c r="CL9" s="47">
        <f t="shared" si="25"/>
        <v>0</v>
      </c>
      <c r="CM9" s="44" t="s">
        <v>18</v>
      </c>
      <c r="CN9" s="45">
        <v>0</v>
      </c>
      <c r="CO9" s="46">
        <v>0</v>
      </c>
      <c r="CP9" s="46">
        <v>0</v>
      </c>
      <c r="CQ9" s="46">
        <v>0</v>
      </c>
      <c r="CR9" s="46">
        <v>0</v>
      </c>
      <c r="CS9" s="46">
        <v>0</v>
      </c>
      <c r="CT9" s="48">
        <v>0</v>
      </c>
      <c r="CU9" s="47">
        <f t="shared" si="26"/>
        <v>0</v>
      </c>
      <c r="CV9" s="44" t="s">
        <v>18</v>
      </c>
      <c r="CW9" s="45">
        <v>625221</v>
      </c>
      <c r="CX9" s="46">
        <v>2191559</v>
      </c>
      <c r="CY9" s="46">
        <v>902571</v>
      </c>
      <c r="CZ9" s="46">
        <v>4187750</v>
      </c>
      <c r="DA9" s="46">
        <v>2690879</v>
      </c>
      <c r="DB9" s="46">
        <v>3046186</v>
      </c>
      <c r="DC9" s="48">
        <v>1981183</v>
      </c>
      <c r="DD9" s="47">
        <f t="shared" si="27"/>
        <v>15625349</v>
      </c>
      <c r="DE9" s="44" t="s">
        <v>18</v>
      </c>
      <c r="DF9" s="45">
        <v>100197</v>
      </c>
      <c r="DG9" s="46">
        <v>346815</v>
      </c>
      <c r="DH9" s="46">
        <v>123417</v>
      </c>
      <c r="DI9" s="46">
        <v>109274</v>
      </c>
      <c r="DJ9" s="46">
        <v>132408</v>
      </c>
      <c r="DK9" s="46">
        <v>160362</v>
      </c>
      <c r="DL9" s="48">
        <v>68904</v>
      </c>
      <c r="DM9" s="47">
        <f t="shared" si="28"/>
        <v>1041377</v>
      </c>
      <c r="DN9" s="44" t="s">
        <v>18</v>
      </c>
      <c r="DO9" s="45">
        <v>446040</v>
      </c>
      <c r="DP9" s="46">
        <v>760111</v>
      </c>
      <c r="DQ9" s="46">
        <v>263340</v>
      </c>
      <c r="DR9" s="46">
        <v>395780</v>
      </c>
      <c r="DS9" s="46">
        <v>0</v>
      </c>
      <c r="DT9" s="46">
        <v>394450</v>
      </c>
      <c r="DU9" s="48">
        <v>0</v>
      </c>
      <c r="DV9" s="47">
        <f t="shared" si="29"/>
        <v>2259721</v>
      </c>
      <c r="DW9" s="44" t="s">
        <v>18</v>
      </c>
      <c r="DX9" s="45">
        <v>185336</v>
      </c>
      <c r="DY9" s="46">
        <v>948972</v>
      </c>
      <c r="DZ9" s="46">
        <v>1116063</v>
      </c>
      <c r="EA9" s="46">
        <v>1088948</v>
      </c>
      <c r="EB9" s="46">
        <v>909196</v>
      </c>
      <c r="EC9" s="46">
        <v>963774</v>
      </c>
      <c r="ED9" s="48">
        <v>818435</v>
      </c>
      <c r="EE9" s="47">
        <f t="shared" si="30"/>
        <v>6030724</v>
      </c>
      <c r="EF9" s="44" t="s">
        <v>18</v>
      </c>
      <c r="EG9" s="45">
        <v>0</v>
      </c>
      <c r="EH9" s="46">
        <v>0</v>
      </c>
      <c r="EI9" s="46">
        <v>0</v>
      </c>
      <c r="EJ9" s="46">
        <v>0</v>
      </c>
      <c r="EK9" s="46">
        <v>0</v>
      </c>
      <c r="EL9" s="46">
        <v>0</v>
      </c>
      <c r="EM9" s="48">
        <v>0</v>
      </c>
      <c r="EN9" s="47">
        <f t="shared" si="31"/>
        <v>0</v>
      </c>
    </row>
    <row r="10" spans="1:144" s="2" customFormat="1" ht="15" customHeight="1" x14ac:dyDescent="0.15">
      <c r="A10" s="44" t="s">
        <v>19</v>
      </c>
      <c r="B10" s="45">
        <v>0</v>
      </c>
      <c r="C10" s="46">
        <v>0</v>
      </c>
      <c r="D10" s="46">
        <v>11929143</v>
      </c>
      <c r="E10" s="46">
        <v>6418173</v>
      </c>
      <c r="F10" s="46">
        <v>7642498</v>
      </c>
      <c r="G10" s="46">
        <v>10942562</v>
      </c>
      <c r="H10" s="46">
        <v>8074858</v>
      </c>
      <c r="I10" s="47">
        <f t="shared" si="16"/>
        <v>45007234</v>
      </c>
      <c r="J10" s="44" t="s">
        <v>19</v>
      </c>
      <c r="K10" s="45">
        <v>0</v>
      </c>
      <c r="L10" s="46">
        <v>9283</v>
      </c>
      <c r="M10" s="46">
        <v>229730</v>
      </c>
      <c r="N10" s="46">
        <v>156156</v>
      </c>
      <c r="O10" s="46">
        <v>694327</v>
      </c>
      <c r="P10" s="46">
        <v>694549</v>
      </c>
      <c r="Q10" s="48">
        <v>952779</v>
      </c>
      <c r="R10" s="47">
        <f t="shared" si="17"/>
        <v>2736824</v>
      </c>
      <c r="S10" s="44" t="s">
        <v>19</v>
      </c>
      <c r="T10" s="45">
        <v>605710</v>
      </c>
      <c r="U10" s="46">
        <v>895556</v>
      </c>
      <c r="V10" s="46">
        <v>4268819</v>
      </c>
      <c r="W10" s="46">
        <v>2648955</v>
      </c>
      <c r="X10" s="46">
        <v>2508736</v>
      </c>
      <c r="Y10" s="46">
        <v>2634970</v>
      </c>
      <c r="Z10" s="48">
        <v>2253967</v>
      </c>
      <c r="AA10" s="47">
        <f t="shared" si="18"/>
        <v>15816713</v>
      </c>
      <c r="AB10" s="44" t="s">
        <v>19</v>
      </c>
      <c r="AC10" s="45">
        <v>16956</v>
      </c>
      <c r="AD10" s="46">
        <v>50797</v>
      </c>
      <c r="AE10" s="46">
        <v>478859</v>
      </c>
      <c r="AF10" s="46">
        <v>396840</v>
      </c>
      <c r="AG10" s="46">
        <v>279822</v>
      </c>
      <c r="AH10" s="46">
        <v>414657</v>
      </c>
      <c r="AI10" s="48">
        <v>173777</v>
      </c>
      <c r="AJ10" s="47">
        <f t="shared" si="19"/>
        <v>1811708</v>
      </c>
      <c r="AK10" s="44" t="s">
        <v>19</v>
      </c>
      <c r="AL10" s="45">
        <v>228710</v>
      </c>
      <c r="AM10" s="46">
        <v>206744</v>
      </c>
      <c r="AN10" s="46">
        <v>919391</v>
      </c>
      <c r="AO10" s="46">
        <v>521803</v>
      </c>
      <c r="AP10" s="46">
        <v>680894</v>
      </c>
      <c r="AQ10" s="46">
        <v>519595</v>
      </c>
      <c r="AR10" s="48">
        <v>401377</v>
      </c>
      <c r="AS10" s="47">
        <f t="shared" si="20"/>
        <v>3478514</v>
      </c>
      <c r="AT10" s="44" t="s">
        <v>19</v>
      </c>
      <c r="AU10" s="45">
        <v>0</v>
      </c>
      <c r="AV10" s="46">
        <v>0</v>
      </c>
      <c r="AW10" s="46">
        <v>15669272</v>
      </c>
      <c r="AX10" s="46">
        <v>7956325</v>
      </c>
      <c r="AY10" s="46">
        <v>6343760</v>
      </c>
      <c r="AZ10" s="46">
        <v>3924715</v>
      </c>
      <c r="BA10" s="48">
        <v>1433515</v>
      </c>
      <c r="BB10" s="47">
        <f t="shared" si="21"/>
        <v>35327587</v>
      </c>
      <c r="BC10" s="44" t="s">
        <v>19</v>
      </c>
      <c r="BD10" s="45">
        <v>3490029</v>
      </c>
      <c r="BE10" s="46">
        <v>6176482</v>
      </c>
      <c r="BF10" s="46">
        <v>9036848</v>
      </c>
      <c r="BG10" s="46">
        <v>4376627</v>
      </c>
      <c r="BH10" s="46">
        <v>3941222</v>
      </c>
      <c r="BI10" s="46">
        <v>975086</v>
      </c>
      <c r="BJ10" s="48">
        <v>579460</v>
      </c>
      <c r="BK10" s="47">
        <f t="shared" si="22"/>
        <v>28575754</v>
      </c>
      <c r="BL10" s="44" t="s">
        <v>19</v>
      </c>
      <c r="BM10" s="45">
        <v>81149</v>
      </c>
      <c r="BN10" s="46">
        <v>196464</v>
      </c>
      <c r="BO10" s="46">
        <v>1794080</v>
      </c>
      <c r="BP10" s="46">
        <v>1642812</v>
      </c>
      <c r="BQ10" s="46">
        <v>3305003</v>
      </c>
      <c r="BR10" s="46">
        <v>1904252</v>
      </c>
      <c r="BS10" s="48">
        <v>600785</v>
      </c>
      <c r="BT10" s="47">
        <f t="shared" si="23"/>
        <v>9524545</v>
      </c>
      <c r="BU10" s="44" t="s">
        <v>19</v>
      </c>
      <c r="BV10" s="45">
        <v>27478</v>
      </c>
      <c r="BW10" s="46">
        <v>0</v>
      </c>
      <c r="BX10" s="46">
        <v>947260</v>
      </c>
      <c r="BY10" s="46">
        <v>44245</v>
      </c>
      <c r="BZ10" s="46">
        <v>956485</v>
      </c>
      <c r="CA10" s="46">
        <v>551974</v>
      </c>
      <c r="CB10" s="48">
        <v>236154</v>
      </c>
      <c r="CC10" s="47">
        <f t="shared" si="24"/>
        <v>2763596</v>
      </c>
      <c r="CD10" s="44" t="s">
        <v>19</v>
      </c>
      <c r="CE10" s="45">
        <v>0</v>
      </c>
      <c r="CF10" s="46">
        <v>0</v>
      </c>
      <c r="CG10" s="46">
        <v>0</v>
      </c>
      <c r="CH10" s="46">
        <v>0</v>
      </c>
      <c r="CI10" s="46">
        <v>0</v>
      </c>
      <c r="CJ10" s="46">
        <v>0</v>
      </c>
      <c r="CK10" s="48">
        <v>0</v>
      </c>
      <c r="CL10" s="47">
        <f t="shared" si="25"/>
        <v>0</v>
      </c>
      <c r="CM10" s="44" t="s">
        <v>19</v>
      </c>
      <c r="CN10" s="45">
        <v>0</v>
      </c>
      <c r="CO10" s="46">
        <v>0</v>
      </c>
      <c r="CP10" s="46">
        <v>0</v>
      </c>
      <c r="CQ10" s="46">
        <v>0</v>
      </c>
      <c r="CR10" s="46">
        <v>0</v>
      </c>
      <c r="CS10" s="46">
        <v>0</v>
      </c>
      <c r="CT10" s="48">
        <v>0</v>
      </c>
      <c r="CU10" s="47">
        <f t="shared" si="26"/>
        <v>0</v>
      </c>
      <c r="CV10" s="44" t="s">
        <v>19</v>
      </c>
      <c r="CW10" s="45">
        <v>823292</v>
      </c>
      <c r="CX10" s="46">
        <v>1388199</v>
      </c>
      <c r="CY10" s="46">
        <v>3756315</v>
      </c>
      <c r="CZ10" s="46">
        <v>2854187</v>
      </c>
      <c r="DA10" s="46">
        <v>2914768</v>
      </c>
      <c r="DB10" s="46">
        <v>2607370</v>
      </c>
      <c r="DC10" s="48">
        <v>1631702</v>
      </c>
      <c r="DD10" s="47">
        <f t="shared" si="27"/>
        <v>15975833</v>
      </c>
      <c r="DE10" s="44" t="s">
        <v>19</v>
      </c>
      <c r="DF10" s="45">
        <v>148764</v>
      </c>
      <c r="DG10" s="46">
        <v>53550</v>
      </c>
      <c r="DH10" s="46">
        <v>220581</v>
      </c>
      <c r="DI10" s="46">
        <v>0</v>
      </c>
      <c r="DJ10" s="46">
        <v>104700</v>
      </c>
      <c r="DK10" s="46">
        <v>102528</v>
      </c>
      <c r="DL10" s="48">
        <v>15840</v>
      </c>
      <c r="DM10" s="47">
        <f t="shared" si="28"/>
        <v>645963</v>
      </c>
      <c r="DN10" s="44" t="s">
        <v>19</v>
      </c>
      <c r="DO10" s="45">
        <v>986914</v>
      </c>
      <c r="DP10" s="46">
        <v>261899.99999999997</v>
      </c>
      <c r="DQ10" s="46">
        <v>436923</v>
      </c>
      <c r="DR10" s="46">
        <v>399513</v>
      </c>
      <c r="DS10" s="46">
        <v>239400</v>
      </c>
      <c r="DT10" s="46">
        <v>219987</v>
      </c>
      <c r="DU10" s="48">
        <v>0</v>
      </c>
      <c r="DV10" s="47">
        <f t="shared" si="29"/>
        <v>2544637</v>
      </c>
      <c r="DW10" s="44" t="s">
        <v>19</v>
      </c>
      <c r="DX10" s="45">
        <v>352648</v>
      </c>
      <c r="DY10" s="46">
        <v>103595</v>
      </c>
      <c r="DZ10" s="46">
        <v>3730292</v>
      </c>
      <c r="EA10" s="46">
        <v>1543069</v>
      </c>
      <c r="EB10" s="46">
        <v>2252326</v>
      </c>
      <c r="EC10" s="46">
        <v>959325</v>
      </c>
      <c r="ED10" s="48">
        <v>921408</v>
      </c>
      <c r="EE10" s="47">
        <f t="shared" si="30"/>
        <v>9862663</v>
      </c>
      <c r="EF10" s="44" t="s">
        <v>19</v>
      </c>
      <c r="EG10" s="45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8">
        <v>0</v>
      </c>
      <c r="EN10" s="47">
        <f t="shared" si="31"/>
        <v>0</v>
      </c>
    </row>
    <row r="11" spans="1:144" s="2" customFormat="1" ht="15" customHeight="1" x14ac:dyDescent="0.15">
      <c r="A11" s="44" t="s">
        <v>20</v>
      </c>
      <c r="B11" s="45">
        <v>0</v>
      </c>
      <c r="C11" s="46">
        <v>0</v>
      </c>
      <c r="D11" s="46">
        <v>1902933</v>
      </c>
      <c r="E11" s="46">
        <v>4996062</v>
      </c>
      <c r="F11" s="46">
        <v>4014080</v>
      </c>
      <c r="G11" s="46">
        <v>5158252</v>
      </c>
      <c r="H11" s="46">
        <v>5063324</v>
      </c>
      <c r="I11" s="47">
        <f t="shared" si="16"/>
        <v>21134651</v>
      </c>
      <c r="J11" s="44" t="s">
        <v>20</v>
      </c>
      <c r="K11" s="45">
        <v>0</v>
      </c>
      <c r="L11" s="46">
        <v>0</v>
      </c>
      <c r="M11" s="46">
        <v>0</v>
      </c>
      <c r="N11" s="46">
        <v>0</v>
      </c>
      <c r="O11" s="46">
        <v>0</v>
      </c>
      <c r="P11" s="46">
        <v>65132.999999999993</v>
      </c>
      <c r="Q11" s="48">
        <v>0</v>
      </c>
      <c r="R11" s="47">
        <f t="shared" si="17"/>
        <v>65132.999999999993</v>
      </c>
      <c r="S11" s="44" t="s">
        <v>20</v>
      </c>
      <c r="T11" s="45">
        <v>107498</v>
      </c>
      <c r="U11" s="46">
        <v>874799</v>
      </c>
      <c r="V11" s="46">
        <v>472553</v>
      </c>
      <c r="W11" s="46">
        <v>2026467</v>
      </c>
      <c r="X11" s="46">
        <v>1290402</v>
      </c>
      <c r="Y11" s="46">
        <v>1535771</v>
      </c>
      <c r="Z11" s="48">
        <v>624568</v>
      </c>
      <c r="AA11" s="47">
        <f t="shared" si="18"/>
        <v>6932058</v>
      </c>
      <c r="AB11" s="44" t="s">
        <v>20</v>
      </c>
      <c r="AC11" s="45">
        <v>114912</v>
      </c>
      <c r="AD11" s="46">
        <v>827232</v>
      </c>
      <c r="AE11" s="46">
        <v>97821</v>
      </c>
      <c r="AF11" s="46">
        <v>1067823</v>
      </c>
      <c r="AG11" s="46">
        <v>342786</v>
      </c>
      <c r="AH11" s="46">
        <v>270423</v>
      </c>
      <c r="AI11" s="48">
        <v>92484</v>
      </c>
      <c r="AJ11" s="47">
        <f t="shared" si="19"/>
        <v>2813481</v>
      </c>
      <c r="AK11" s="44" t="s">
        <v>20</v>
      </c>
      <c r="AL11" s="45">
        <v>23130</v>
      </c>
      <c r="AM11" s="46">
        <v>132525</v>
      </c>
      <c r="AN11" s="46">
        <v>338166</v>
      </c>
      <c r="AO11" s="46">
        <v>264862</v>
      </c>
      <c r="AP11" s="46">
        <v>297955</v>
      </c>
      <c r="AQ11" s="46">
        <v>313825</v>
      </c>
      <c r="AR11" s="48">
        <v>203255</v>
      </c>
      <c r="AS11" s="47">
        <f t="shared" si="20"/>
        <v>1573718</v>
      </c>
      <c r="AT11" s="44" t="s">
        <v>20</v>
      </c>
      <c r="AU11" s="45">
        <v>0</v>
      </c>
      <c r="AV11" s="46">
        <v>0</v>
      </c>
      <c r="AW11" s="46">
        <v>3979364</v>
      </c>
      <c r="AX11" s="46">
        <v>8753152</v>
      </c>
      <c r="AY11" s="46">
        <v>7720052</v>
      </c>
      <c r="AZ11" s="46">
        <v>4554929</v>
      </c>
      <c r="BA11" s="48">
        <v>1869655</v>
      </c>
      <c r="BB11" s="47">
        <f t="shared" si="21"/>
        <v>26877152</v>
      </c>
      <c r="BC11" s="44" t="s">
        <v>20</v>
      </c>
      <c r="BD11" s="45">
        <v>21798</v>
      </c>
      <c r="BE11" s="46">
        <v>399965</v>
      </c>
      <c r="BF11" s="46">
        <v>721785</v>
      </c>
      <c r="BG11" s="46">
        <v>518418</v>
      </c>
      <c r="BH11" s="46">
        <v>446062</v>
      </c>
      <c r="BI11" s="46">
        <v>222273</v>
      </c>
      <c r="BJ11" s="48">
        <v>0</v>
      </c>
      <c r="BK11" s="47">
        <f t="shared" si="22"/>
        <v>2330301</v>
      </c>
      <c r="BL11" s="44" t="s">
        <v>20</v>
      </c>
      <c r="BM11" s="45">
        <v>0</v>
      </c>
      <c r="BN11" s="46">
        <v>104940</v>
      </c>
      <c r="BO11" s="46">
        <v>585036</v>
      </c>
      <c r="BP11" s="46">
        <v>1724047</v>
      </c>
      <c r="BQ11" s="46">
        <v>2300607</v>
      </c>
      <c r="BR11" s="46">
        <v>2390923</v>
      </c>
      <c r="BS11" s="48">
        <v>2127849</v>
      </c>
      <c r="BT11" s="47">
        <f t="shared" si="23"/>
        <v>9233402</v>
      </c>
      <c r="BU11" s="44" t="s">
        <v>20</v>
      </c>
      <c r="BV11" s="45">
        <v>0</v>
      </c>
      <c r="BW11" s="46">
        <v>0</v>
      </c>
      <c r="BX11" s="46">
        <v>74992</v>
      </c>
      <c r="BY11" s="46">
        <v>0</v>
      </c>
      <c r="BZ11" s="46">
        <v>0</v>
      </c>
      <c r="CA11" s="46">
        <v>0</v>
      </c>
      <c r="CB11" s="48">
        <v>0</v>
      </c>
      <c r="CC11" s="47">
        <f t="shared" si="24"/>
        <v>74992</v>
      </c>
      <c r="CD11" s="44" t="s">
        <v>20</v>
      </c>
      <c r="CE11" s="45">
        <v>0</v>
      </c>
      <c r="CF11" s="46">
        <v>0</v>
      </c>
      <c r="CG11" s="46">
        <v>0</v>
      </c>
      <c r="CH11" s="46">
        <v>0</v>
      </c>
      <c r="CI11" s="46">
        <v>0</v>
      </c>
      <c r="CJ11" s="46">
        <v>0</v>
      </c>
      <c r="CK11" s="48">
        <v>0</v>
      </c>
      <c r="CL11" s="47">
        <f t="shared" si="25"/>
        <v>0</v>
      </c>
      <c r="CM11" s="44" t="s">
        <v>20</v>
      </c>
      <c r="CN11" s="45">
        <v>0</v>
      </c>
      <c r="CO11" s="46">
        <v>0</v>
      </c>
      <c r="CP11" s="46">
        <v>0</v>
      </c>
      <c r="CQ11" s="46">
        <v>0</v>
      </c>
      <c r="CR11" s="46">
        <v>0</v>
      </c>
      <c r="CS11" s="46">
        <v>0</v>
      </c>
      <c r="CT11" s="48">
        <v>0</v>
      </c>
      <c r="CU11" s="47">
        <f t="shared" si="26"/>
        <v>0</v>
      </c>
      <c r="CV11" s="44" t="s">
        <v>20</v>
      </c>
      <c r="CW11" s="45">
        <v>151011</v>
      </c>
      <c r="CX11" s="46">
        <v>1135461</v>
      </c>
      <c r="CY11" s="46">
        <v>267813</v>
      </c>
      <c r="CZ11" s="46">
        <v>1561510</v>
      </c>
      <c r="DA11" s="46">
        <v>1213345</v>
      </c>
      <c r="DB11" s="46">
        <v>950115</v>
      </c>
      <c r="DC11" s="48">
        <v>654193</v>
      </c>
      <c r="DD11" s="47">
        <f t="shared" si="27"/>
        <v>5933448</v>
      </c>
      <c r="DE11" s="44" t="s">
        <v>20</v>
      </c>
      <c r="DF11" s="45">
        <v>0</v>
      </c>
      <c r="DG11" s="46">
        <v>199962</v>
      </c>
      <c r="DH11" s="46">
        <v>20970</v>
      </c>
      <c r="DI11" s="46">
        <v>38970</v>
      </c>
      <c r="DJ11" s="46">
        <v>220590</v>
      </c>
      <c r="DK11" s="46">
        <v>144855</v>
      </c>
      <c r="DL11" s="48">
        <v>0</v>
      </c>
      <c r="DM11" s="47">
        <f t="shared" si="28"/>
        <v>625347</v>
      </c>
      <c r="DN11" s="44" t="s">
        <v>20</v>
      </c>
      <c r="DO11" s="45">
        <v>421932</v>
      </c>
      <c r="DP11" s="46">
        <v>571801</v>
      </c>
      <c r="DQ11" s="46">
        <v>21780</v>
      </c>
      <c r="DR11" s="46">
        <v>87300</v>
      </c>
      <c r="DS11" s="46">
        <v>361247</v>
      </c>
      <c r="DT11" s="46">
        <v>0</v>
      </c>
      <c r="DU11" s="48">
        <v>0</v>
      </c>
      <c r="DV11" s="47">
        <f t="shared" si="29"/>
        <v>1464060</v>
      </c>
      <c r="DW11" s="44" t="s">
        <v>20</v>
      </c>
      <c r="DX11" s="45">
        <v>305424</v>
      </c>
      <c r="DY11" s="46">
        <v>1117407</v>
      </c>
      <c r="DZ11" s="46">
        <v>2350703</v>
      </c>
      <c r="EA11" s="46">
        <v>1637962</v>
      </c>
      <c r="EB11" s="46">
        <v>1049099</v>
      </c>
      <c r="EC11" s="46">
        <v>952533</v>
      </c>
      <c r="ED11" s="48">
        <v>923399</v>
      </c>
      <c r="EE11" s="47">
        <f t="shared" si="30"/>
        <v>8336527</v>
      </c>
      <c r="EF11" s="44" t="s">
        <v>20</v>
      </c>
      <c r="EG11" s="45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8">
        <v>0</v>
      </c>
      <c r="EN11" s="47">
        <f t="shared" si="31"/>
        <v>0</v>
      </c>
    </row>
    <row r="12" spans="1:144" s="2" customFormat="1" ht="15" customHeight="1" x14ac:dyDescent="0.15">
      <c r="A12" s="44" t="s">
        <v>21</v>
      </c>
      <c r="B12" s="45">
        <v>0</v>
      </c>
      <c r="C12" s="46">
        <v>0</v>
      </c>
      <c r="D12" s="46">
        <v>3547559</v>
      </c>
      <c r="E12" s="46">
        <v>3935948</v>
      </c>
      <c r="F12" s="46">
        <v>6702134</v>
      </c>
      <c r="G12" s="46">
        <v>4886900</v>
      </c>
      <c r="H12" s="46">
        <v>2689069</v>
      </c>
      <c r="I12" s="47">
        <f t="shared" si="16"/>
        <v>21761610</v>
      </c>
      <c r="J12" s="44" t="s">
        <v>21</v>
      </c>
      <c r="K12" s="45">
        <v>0</v>
      </c>
      <c r="L12" s="46">
        <v>0</v>
      </c>
      <c r="M12" s="46">
        <v>0</v>
      </c>
      <c r="N12" s="46">
        <v>0</v>
      </c>
      <c r="O12" s="46">
        <v>0</v>
      </c>
      <c r="P12" s="46">
        <v>115920</v>
      </c>
      <c r="Q12" s="48">
        <v>80316</v>
      </c>
      <c r="R12" s="47">
        <f t="shared" si="17"/>
        <v>196236</v>
      </c>
      <c r="S12" s="44" t="s">
        <v>21</v>
      </c>
      <c r="T12" s="45">
        <v>235413</v>
      </c>
      <c r="U12" s="46">
        <v>499287</v>
      </c>
      <c r="V12" s="46">
        <v>1044902</v>
      </c>
      <c r="W12" s="46">
        <v>1375081</v>
      </c>
      <c r="X12" s="46">
        <v>1005772</v>
      </c>
      <c r="Y12" s="46">
        <v>1017810</v>
      </c>
      <c r="Z12" s="48">
        <v>1039707.0000000001</v>
      </c>
      <c r="AA12" s="47">
        <f t="shared" si="18"/>
        <v>6217972</v>
      </c>
      <c r="AB12" s="44" t="s">
        <v>21</v>
      </c>
      <c r="AC12" s="45">
        <v>339072</v>
      </c>
      <c r="AD12" s="46">
        <v>453944</v>
      </c>
      <c r="AE12" s="46">
        <v>481374</v>
      </c>
      <c r="AF12" s="46">
        <v>300933</v>
      </c>
      <c r="AG12" s="46">
        <v>377757</v>
      </c>
      <c r="AH12" s="46">
        <v>150330</v>
      </c>
      <c r="AI12" s="48">
        <v>44523</v>
      </c>
      <c r="AJ12" s="47">
        <f t="shared" si="19"/>
        <v>2147933</v>
      </c>
      <c r="AK12" s="44" t="s">
        <v>21</v>
      </c>
      <c r="AL12" s="45">
        <v>11322</v>
      </c>
      <c r="AM12" s="46">
        <v>55962</v>
      </c>
      <c r="AN12" s="46">
        <v>318792</v>
      </c>
      <c r="AO12" s="46">
        <v>207035</v>
      </c>
      <c r="AP12" s="46">
        <v>246582</v>
      </c>
      <c r="AQ12" s="46">
        <v>128227</v>
      </c>
      <c r="AR12" s="48">
        <v>127909</v>
      </c>
      <c r="AS12" s="47">
        <f t="shared" si="20"/>
        <v>1095829</v>
      </c>
      <c r="AT12" s="44" t="s">
        <v>21</v>
      </c>
      <c r="AU12" s="45">
        <v>0</v>
      </c>
      <c r="AV12" s="46">
        <v>0</v>
      </c>
      <c r="AW12" s="46">
        <v>6009221</v>
      </c>
      <c r="AX12" s="46">
        <v>5315617</v>
      </c>
      <c r="AY12" s="46">
        <v>5388917</v>
      </c>
      <c r="AZ12" s="46">
        <v>3156582</v>
      </c>
      <c r="BA12" s="48">
        <v>2689949</v>
      </c>
      <c r="BB12" s="47">
        <f t="shared" si="21"/>
        <v>22560286</v>
      </c>
      <c r="BC12" s="44" t="s">
        <v>21</v>
      </c>
      <c r="BD12" s="45">
        <v>544898</v>
      </c>
      <c r="BE12" s="46">
        <v>803383</v>
      </c>
      <c r="BF12" s="46">
        <v>1309086</v>
      </c>
      <c r="BG12" s="46">
        <v>2173670</v>
      </c>
      <c r="BH12" s="46">
        <v>1182302</v>
      </c>
      <c r="BI12" s="46">
        <v>1454004</v>
      </c>
      <c r="BJ12" s="48">
        <v>284670</v>
      </c>
      <c r="BK12" s="47">
        <f t="shared" si="22"/>
        <v>7752013</v>
      </c>
      <c r="BL12" s="44" t="s">
        <v>21</v>
      </c>
      <c r="BM12" s="45">
        <v>0</v>
      </c>
      <c r="BN12" s="46">
        <v>121212</v>
      </c>
      <c r="BO12" s="46">
        <v>448227</v>
      </c>
      <c r="BP12" s="46">
        <v>1034196.9999999999</v>
      </c>
      <c r="BQ12" s="46">
        <v>2778171</v>
      </c>
      <c r="BR12" s="46">
        <v>4581297</v>
      </c>
      <c r="BS12" s="48">
        <v>2836421</v>
      </c>
      <c r="BT12" s="47">
        <f t="shared" si="23"/>
        <v>11799525</v>
      </c>
      <c r="BU12" s="44" t="s">
        <v>21</v>
      </c>
      <c r="BV12" s="45">
        <v>0</v>
      </c>
      <c r="BW12" s="46">
        <v>0</v>
      </c>
      <c r="BX12" s="46">
        <v>182061</v>
      </c>
      <c r="BY12" s="46">
        <v>264690</v>
      </c>
      <c r="BZ12" s="46">
        <v>309888</v>
      </c>
      <c r="CA12" s="46">
        <v>111537</v>
      </c>
      <c r="CB12" s="48">
        <v>218943</v>
      </c>
      <c r="CC12" s="47">
        <f t="shared" si="24"/>
        <v>1087119</v>
      </c>
      <c r="CD12" s="44" t="s">
        <v>21</v>
      </c>
      <c r="CE12" s="45">
        <v>0</v>
      </c>
      <c r="CF12" s="46">
        <v>0</v>
      </c>
      <c r="CG12" s="46">
        <v>0</v>
      </c>
      <c r="CH12" s="46">
        <v>88668</v>
      </c>
      <c r="CI12" s="46">
        <v>0</v>
      </c>
      <c r="CJ12" s="46">
        <v>0</v>
      </c>
      <c r="CK12" s="48">
        <v>0</v>
      </c>
      <c r="CL12" s="47">
        <f t="shared" si="25"/>
        <v>88668</v>
      </c>
      <c r="CM12" s="44" t="s">
        <v>21</v>
      </c>
      <c r="CN12" s="45">
        <v>0</v>
      </c>
      <c r="CO12" s="46">
        <v>0</v>
      </c>
      <c r="CP12" s="46">
        <v>0</v>
      </c>
      <c r="CQ12" s="46">
        <v>0</v>
      </c>
      <c r="CR12" s="46">
        <v>0</v>
      </c>
      <c r="CS12" s="46">
        <v>0</v>
      </c>
      <c r="CT12" s="48">
        <v>0</v>
      </c>
      <c r="CU12" s="47">
        <f t="shared" si="26"/>
        <v>0</v>
      </c>
      <c r="CV12" s="44" t="s">
        <v>21</v>
      </c>
      <c r="CW12" s="45">
        <v>536390</v>
      </c>
      <c r="CX12" s="46">
        <v>625005</v>
      </c>
      <c r="CY12" s="46">
        <v>599400</v>
      </c>
      <c r="CZ12" s="46">
        <v>1275273</v>
      </c>
      <c r="DA12" s="46">
        <v>1316871</v>
      </c>
      <c r="DB12" s="46">
        <v>1138997</v>
      </c>
      <c r="DC12" s="48">
        <v>835057</v>
      </c>
      <c r="DD12" s="47">
        <f t="shared" si="27"/>
        <v>6326993</v>
      </c>
      <c r="DE12" s="44" t="s">
        <v>21</v>
      </c>
      <c r="DF12" s="45">
        <v>64620.000000000007</v>
      </c>
      <c r="DG12" s="46">
        <v>31680</v>
      </c>
      <c r="DH12" s="46">
        <v>29304</v>
      </c>
      <c r="DI12" s="46">
        <v>18990</v>
      </c>
      <c r="DJ12" s="46">
        <v>27720</v>
      </c>
      <c r="DK12" s="46">
        <v>66780</v>
      </c>
      <c r="DL12" s="48">
        <v>0</v>
      </c>
      <c r="DM12" s="47">
        <f t="shared" si="28"/>
        <v>239094</v>
      </c>
      <c r="DN12" s="44" t="s">
        <v>21</v>
      </c>
      <c r="DO12" s="45">
        <v>119340</v>
      </c>
      <c r="DP12" s="46">
        <v>68850</v>
      </c>
      <c r="DQ12" s="46">
        <v>9900</v>
      </c>
      <c r="DR12" s="46">
        <v>208800</v>
      </c>
      <c r="DS12" s="46">
        <v>0</v>
      </c>
      <c r="DT12" s="46">
        <v>0</v>
      </c>
      <c r="DU12" s="48">
        <v>27000</v>
      </c>
      <c r="DV12" s="47">
        <f t="shared" si="29"/>
        <v>433890</v>
      </c>
      <c r="DW12" s="44" t="s">
        <v>21</v>
      </c>
      <c r="DX12" s="45">
        <v>202239</v>
      </c>
      <c r="DY12" s="46">
        <v>431982</v>
      </c>
      <c r="DZ12" s="46">
        <v>909583</v>
      </c>
      <c r="EA12" s="46">
        <v>2772027</v>
      </c>
      <c r="EB12" s="46">
        <v>907470</v>
      </c>
      <c r="EC12" s="46">
        <v>1635165</v>
      </c>
      <c r="ED12" s="48">
        <v>542340</v>
      </c>
      <c r="EE12" s="47">
        <f t="shared" si="30"/>
        <v>7400806</v>
      </c>
      <c r="EF12" s="44" t="s">
        <v>21</v>
      </c>
      <c r="EG12" s="45">
        <v>0</v>
      </c>
      <c r="EH12" s="46">
        <v>0</v>
      </c>
      <c r="EI12" s="46">
        <v>0</v>
      </c>
      <c r="EJ12" s="46">
        <v>0</v>
      </c>
      <c r="EK12" s="46">
        <v>0</v>
      </c>
      <c r="EL12" s="46">
        <v>0</v>
      </c>
      <c r="EM12" s="48">
        <v>0</v>
      </c>
      <c r="EN12" s="47">
        <f t="shared" si="31"/>
        <v>0</v>
      </c>
    </row>
    <row r="13" spans="1:144" s="2" customFormat="1" ht="15" customHeight="1" x14ac:dyDescent="0.15">
      <c r="A13" s="44" t="s">
        <v>22</v>
      </c>
      <c r="B13" s="45">
        <v>0</v>
      </c>
      <c r="C13" s="46">
        <v>0</v>
      </c>
      <c r="D13" s="46">
        <v>16850293</v>
      </c>
      <c r="E13" s="46">
        <v>22497158</v>
      </c>
      <c r="F13" s="46">
        <v>19075896</v>
      </c>
      <c r="G13" s="46">
        <v>29060107</v>
      </c>
      <c r="H13" s="46">
        <v>27464003</v>
      </c>
      <c r="I13" s="47">
        <f t="shared" si="16"/>
        <v>114947457</v>
      </c>
      <c r="J13" s="44" t="s">
        <v>22</v>
      </c>
      <c r="K13" s="45">
        <v>0</v>
      </c>
      <c r="L13" s="46">
        <v>0</v>
      </c>
      <c r="M13" s="46">
        <v>0</v>
      </c>
      <c r="N13" s="46">
        <v>154647</v>
      </c>
      <c r="O13" s="46">
        <v>23787</v>
      </c>
      <c r="P13" s="46">
        <v>203537</v>
      </c>
      <c r="Q13" s="48">
        <v>403245</v>
      </c>
      <c r="R13" s="47">
        <f t="shared" si="17"/>
        <v>785216</v>
      </c>
      <c r="S13" s="44" t="s">
        <v>22</v>
      </c>
      <c r="T13" s="45">
        <v>2410794</v>
      </c>
      <c r="U13" s="46">
        <v>5431445</v>
      </c>
      <c r="V13" s="46">
        <v>5656629</v>
      </c>
      <c r="W13" s="46">
        <v>10006748</v>
      </c>
      <c r="X13" s="46">
        <v>5424294</v>
      </c>
      <c r="Y13" s="46">
        <v>7414970</v>
      </c>
      <c r="Z13" s="48">
        <v>6883009</v>
      </c>
      <c r="AA13" s="47">
        <f t="shared" si="18"/>
        <v>43227889</v>
      </c>
      <c r="AB13" s="44" t="s">
        <v>22</v>
      </c>
      <c r="AC13" s="45">
        <v>0</v>
      </c>
      <c r="AD13" s="46">
        <v>177732</v>
      </c>
      <c r="AE13" s="46">
        <v>0</v>
      </c>
      <c r="AF13" s="46">
        <v>269757</v>
      </c>
      <c r="AG13" s="46">
        <v>121824</v>
      </c>
      <c r="AH13" s="46">
        <v>275544</v>
      </c>
      <c r="AI13" s="48">
        <v>62700</v>
      </c>
      <c r="AJ13" s="47">
        <f t="shared" si="19"/>
        <v>907557</v>
      </c>
      <c r="AK13" s="44" t="s">
        <v>22</v>
      </c>
      <c r="AL13" s="45">
        <v>61791</v>
      </c>
      <c r="AM13" s="46">
        <v>105705</v>
      </c>
      <c r="AN13" s="46">
        <v>311726</v>
      </c>
      <c r="AO13" s="46">
        <v>499671</v>
      </c>
      <c r="AP13" s="46">
        <v>455689</v>
      </c>
      <c r="AQ13" s="46">
        <v>742098</v>
      </c>
      <c r="AR13" s="48">
        <v>495216</v>
      </c>
      <c r="AS13" s="47">
        <f t="shared" si="20"/>
        <v>2671896</v>
      </c>
      <c r="AT13" s="44" t="s">
        <v>22</v>
      </c>
      <c r="AU13" s="45">
        <v>0</v>
      </c>
      <c r="AV13" s="46">
        <v>0</v>
      </c>
      <c r="AW13" s="46">
        <v>10076991</v>
      </c>
      <c r="AX13" s="46">
        <v>12175901</v>
      </c>
      <c r="AY13" s="46">
        <v>6113606</v>
      </c>
      <c r="AZ13" s="46">
        <v>7235643</v>
      </c>
      <c r="BA13" s="48">
        <v>4482940</v>
      </c>
      <c r="BB13" s="47">
        <f t="shared" si="21"/>
        <v>40085081</v>
      </c>
      <c r="BC13" s="44" t="s">
        <v>22</v>
      </c>
      <c r="BD13" s="45">
        <v>446914</v>
      </c>
      <c r="BE13" s="46">
        <v>1475763</v>
      </c>
      <c r="BF13" s="46">
        <v>2618866</v>
      </c>
      <c r="BG13" s="46">
        <v>3433343</v>
      </c>
      <c r="BH13" s="46">
        <v>2695139</v>
      </c>
      <c r="BI13" s="46">
        <v>3300983</v>
      </c>
      <c r="BJ13" s="48">
        <v>971578</v>
      </c>
      <c r="BK13" s="47">
        <f t="shared" si="22"/>
        <v>14942586</v>
      </c>
      <c r="BL13" s="44" t="s">
        <v>22</v>
      </c>
      <c r="BM13" s="45">
        <v>18702</v>
      </c>
      <c r="BN13" s="46">
        <v>287901</v>
      </c>
      <c r="BO13" s="46">
        <v>1830109</v>
      </c>
      <c r="BP13" s="46">
        <v>3352753</v>
      </c>
      <c r="BQ13" s="46">
        <v>4880658</v>
      </c>
      <c r="BR13" s="46">
        <v>3971883</v>
      </c>
      <c r="BS13" s="48">
        <v>3667248</v>
      </c>
      <c r="BT13" s="47">
        <f t="shared" si="23"/>
        <v>18009254</v>
      </c>
      <c r="BU13" s="44" t="s">
        <v>22</v>
      </c>
      <c r="BV13" s="45">
        <v>0</v>
      </c>
      <c r="BW13" s="46">
        <v>36351</v>
      </c>
      <c r="BX13" s="46">
        <v>867367</v>
      </c>
      <c r="BY13" s="46">
        <v>1082687</v>
      </c>
      <c r="BZ13" s="46">
        <v>970074</v>
      </c>
      <c r="CA13" s="46">
        <v>915714</v>
      </c>
      <c r="CB13" s="48">
        <v>588371</v>
      </c>
      <c r="CC13" s="47">
        <f t="shared" si="24"/>
        <v>4460564</v>
      </c>
      <c r="CD13" s="44" t="s">
        <v>22</v>
      </c>
      <c r="CE13" s="45">
        <v>0</v>
      </c>
      <c r="CF13" s="46">
        <v>0</v>
      </c>
      <c r="CG13" s="46">
        <v>0</v>
      </c>
      <c r="CH13" s="46">
        <v>0</v>
      </c>
      <c r="CI13" s="46">
        <v>0</v>
      </c>
      <c r="CJ13" s="46">
        <v>0</v>
      </c>
      <c r="CK13" s="48">
        <v>0</v>
      </c>
      <c r="CL13" s="47">
        <f t="shared" si="25"/>
        <v>0</v>
      </c>
      <c r="CM13" s="44" t="s">
        <v>22</v>
      </c>
      <c r="CN13" s="45">
        <v>0</v>
      </c>
      <c r="CO13" s="46">
        <v>0</v>
      </c>
      <c r="CP13" s="46">
        <v>0</v>
      </c>
      <c r="CQ13" s="46">
        <v>0</v>
      </c>
      <c r="CR13" s="46">
        <v>0</v>
      </c>
      <c r="CS13" s="46">
        <v>0</v>
      </c>
      <c r="CT13" s="48">
        <v>46908</v>
      </c>
      <c r="CU13" s="47">
        <f t="shared" si="26"/>
        <v>46908</v>
      </c>
      <c r="CV13" s="44" t="s">
        <v>22</v>
      </c>
      <c r="CW13" s="45">
        <v>1477390</v>
      </c>
      <c r="CX13" s="46">
        <v>2322885</v>
      </c>
      <c r="CY13" s="46">
        <v>1195450</v>
      </c>
      <c r="CZ13" s="46">
        <v>5929514</v>
      </c>
      <c r="DA13" s="46">
        <v>3891552</v>
      </c>
      <c r="DB13" s="46">
        <v>4729640</v>
      </c>
      <c r="DC13" s="48">
        <v>3948589</v>
      </c>
      <c r="DD13" s="47">
        <f t="shared" si="27"/>
        <v>23495020</v>
      </c>
      <c r="DE13" s="44" t="s">
        <v>22</v>
      </c>
      <c r="DF13" s="45">
        <v>273447</v>
      </c>
      <c r="DG13" s="46">
        <v>374868</v>
      </c>
      <c r="DH13" s="46">
        <v>283680</v>
      </c>
      <c r="DI13" s="46">
        <v>303602</v>
      </c>
      <c r="DJ13" s="46">
        <v>141128</v>
      </c>
      <c r="DK13" s="46">
        <v>291177</v>
      </c>
      <c r="DL13" s="48">
        <v>0</v>
      </c>
      <c r="DM13" s="47">
        <f t="shared" si="28"/>
        <v>1667902</v>
      </c>
      <c r="DN13" s="44" t="s">
        <v>22</v>
      </c>
      <c r="DO13" s="45">
        <v>792798</v>
      </c>
      <c r="DP13" s="46">
        <v>1637709</v>
      </c>
      <c r="DQ13" s="46">
        <v>408866</v>
      </c>
      <c r="DR13" s="46">
        <v>849096</v>
      </c>
      <c r="DS13" s="46">
        <v>117562</v>
      </c>
      <c r="DT13" s="46">
        <v>150696</v>
      </c>
      <c r="DU13" s="48">
        <v>27000</v>
      </c>
      <c r="DV13" s="47">
        <f t="shared" si="29"/>
        <v>3983727</v>
      </c>
      <c r="DW13" s="44" t="s">
        <v>22</v>
      </c>
      <c r="DX13" s="45">
        <v>371694</v>
      </c>
      <c r="DY13" s="46">
        <v>1421811</v>
      </c>
      <c r="DZ13" s="46">
        <v>6258733</v>
      </c>
      <c r="EA13" s="46">
        <v>6643831</v>
      </c>
      <c r="EB13" s="46">
        <v>4870813</v>
      </c>
      <c r="EC13" s="46">
        <v>5584891</v>
      </c>
      <c r="ED13" s="48">
        <v>3243800</v>
      </c>
      <c r="EE13" s="47">
        <f t="shared" si="30"/>
        <v>28395573</v>
      </c>
      <c r="EF13" s="44" t="s">
        <v>22</v>
      </c>
      <c r="EG13" s="45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8">
        <v>0</v>
      </c>
      <c r="EN13" s="47">
        <f t="shared" si="31"/>
        <v>0</v>
      </c>
    </row>
    <row r="14" spans="1:144" s="2" customFormat="1" ht="15" customHeight="1" x14ac:dyDescent="0.15">
      <c r="A14" s="44" t="s">
        <v>23</v>
      </c>
      <c r="B14" s="45">
        <v>0</v>
      </c>
      <c r="C14" s="46">
        <v>0</v>
      </c>
      <c r="D14" s="46">
        <v>10626977</v>
      </c>
      <c r="E14" s="46">
        <v>13482703</v>
      </c>
      <c r="F14" s="46">
        <v>10445936</v>
      </c>
      <c r="G14" s="46">
        <v>14629925</v>
      </c>
      <c r="H14" s="46">
        <v>14472283</v>
      </c>
      <c r="I14" s="47">
        <f t="shared" si="16"/>
        <v>63657824</v>
      </c>
      <c r="J14" s="44" t="s">
        <v>23</v>
      </c>
      <c r="K14" s="45">
        <v>0</v>
      </c>
      <c r="L14" s="46">
        <v>0</v>
      </c>
      <c r="M14" s="46">
        <v>0</v>
      </c>
      <c r="N14" s="46">
        <v>24588</v>
      </c>
      <c r="O14" s="46">
        <v>0</v>
      </c>
      <c r="P14" s="46">
        <v>196704</v>
      </c>
      <c r="Q14" s="48">
        <v>139423</v>
      </c>
      <c r="R14" s="47">
        <f t="shared" si="17"/>
        <v>360715</v>
      </c>
      <c r="S14" s="44" t="s">
        <v>23</v>
      </c>
      <c r="T14" s="45">
        <v>286407</v>
      </c>
      <c r="U14" s="46">
        <v>813746</v>
      </c>
      <c r="V14" s="46">
        <v>1795440</v>
      </c>
      <c r="W14" s="46">
        <v>2172975</v>
      </c>
      <c r="X14" s="46">
        <v>1490955</v>
      </c>
      <c r="Y14" s="46">
        <v>2060214</v>
      </c>
      <c r="Z14" s="48">
        <v>2252948</v>
      </c>
      <c r="AA14" s="47">
        <f t="shared" si="18"/>
        <v>10872685</v>
      </c>
      <c r="AB14" s="44" t="s">
        <v>23</v>
      </c>
      <c r="AC14" s="45">
        <v>244404</v>
      </c>
      <c r="AD14" s="46">
        <v>305250</v>
      </c>
      <c r="AE14" s="46">
        <v>256527</v>
      </c>
      <c r="AF14" s="46">
        <v>406026</v>
      </c>
      <c r="AG14" s="46">
        <v>154051</v>
      </c>
      <c r="AH14" s="46">
        <v>150637</v>
      </c>
      <c r="AI14" s="48">
        <v>331850</v>
      </c>
      <c r="AJ14" s="47">
        <f t="shared" si="19"/>
        <v>1848745</v>
      </c>
      <c r="AK14" s="44" t="s">
        <v>23</v>
      </c>
      <c r="AL14" s="45">
        <v>41634</v>
      </c>
      <c r="AM14" s="46">
        <v>15498</v>
      </c>
      <c r="AN14" s="46">
        <v>106758</v>
      </c>
      <c r="AO14" s="46">
        <v>104083</v>
      </c>
      <c r="AP14" s="46">
        <v>170667</v>
      </c>
      <c r="AQ14" s="46">
        <v>127368</v>
      </c>
      <c r="AR14" s="48">
        <v>157892</v>
      </c>
      <c r="AS14" s="47">
        <f t="shared" si="20"/>
        <v>723900</v>
      </c>
      <c r="AT14" s="44" t="s">
        <v>23</v>
      </c>
      <c r="AU14" s="45">
        <v>0</v>
      </c>
      <c r="AV14" s="46">
        <v>0</v>
      </c>
      <c r="AW14" s="46">
        <v>4983697</v>
      </c>
      <c r="AX14" s="46">
        <v>9315148</v>
      </c>
      <c r="AY14" s="46">
        <v>8885502</v>
      </c>
      <c r="AZ14" s="46">
        <v>11308385</v>
      </c>
      <c r="BA14" s="48">
        <v>6707116</v>
      </c>
      <c r="BB14" s="47">
        <f t="shared" si="21"/>
        <v>41199848</v>
      </c>
      <c r="BC14" s="44" t="s">
        <v>23</v>
      </c>
      <c r="BD14" s="45">
        <v>288306</v>
      </c>
      <c r="BE14" s="46">
        <v>1299570</v>
      </c>
      <c r="BF14" s="46">
        <v>2563335</v>
      </c>
      <c r="BG14" s="46">
        <v>3217900</v>
      </c>
      <c r="BH14" s="46">
        <v>2278193</v>
      </c>
      <c r="BI14" s="46">
        <v>1793817</v>
      </c>
      <c r="BJ14" s="48">
        <v>1019106</v>
      </c>
      <c r="BK14" s="47">
        <f t="shared" si="22"/>
        <v>12460227</v>
      </c>
      <c r="BL14" s="44" t="s">
        <v>23</v>
      </c>
      <c r="BM14" s="45">
        <v>0</v>
      </c>
      <c r="BN14" s="46">
        <v>22410</v>
      </c>
      <c r="BO14" s="46">
        <v>1610719</v>
      </c>
      <c r="BP14" s="46">
        <v>2789063</v>
      </c>
      <c r="BQ14" s="46">
        <v>4045274</v>
      </c>
      <c r="BR14" s="46">
        <v>6973803</v>
      </c>
      <c r="BS14" s="48">
        <v>2444967</v>
      </c>
      <c r="BT14" s="47">
        <f t="shared" si="23"/>
        <v>17886236</v>
      </c>
      <c r="BU14" s="44" t="s">
        <v>23</v>
      </c>
      <c r="BV14" s="45">
        <v>0</v>
      </c>
      <c r="BW14" s="46">
        <v>28845</v>
      </c>
      <c r="BX14" s="46">
        <v>629541</v>
      </c>
      <c r="BY14" s="46">
        <v>243270</v>
      </c>
      <c r="BZ14" s="46">
        <v>658000</v>
      </c>
      <c r="CA14" s="46">
        <v>284332</v>
      </c>
      <c r="CB14" s="48">
        <v>333495</v>
      </c>
      <c r="CC14" s="47">
        <f t="shared" si="24"/>
        <v>2177483</v>
      </c>
      <c r="CD14" s="44" t="s">
        <v>23</v>
      </c>
      <c r="CE14" s="45">
        <v>0</v>
      </c>
      <c r="CF14" s="46">
        <v>0</v>
      </c>
      <c r="CG14" s="46">
        <v>0</v>
      </c>
      <c r="CH14" s="46">
        <v>0</v>
      </c>
      <c r="CI14" s="46">
        <v>0</v>
      </c>
      <c r="CJ14" s="46">
        <v>0</v>
      </c>
      <c r="CK14" s="48">
        <v>0</v>
      </c>
      <c r="CL14" s="47">
        <f t="shared" si="25"/>
        <v>0</v>
      </c>
      <c r="CM14" s="44" t="s">
        <v>23</v>
      </c>
      <c r="CN14" s="45">
        <v>0</v>
      </c>
      <c r="CO14" s="46">
        <v>0</v>
      </c>
      <c r="CP14" s="46">
        <v>0</v>
      </c>
      <c r="CQ14" s="46">
        <v>0</v>
      </c>
      <c r="CR14" s="46">
        <v>0</v>
      </c>
      <c r="CS14" s="46">
        <v>0</v>
      </c>
      <c r="CT14" s="48">
        <v>0</v>
      </c>
      <c r="CU14" s="47">
        <f t="shared" si="26"/>
        <v>0</v>
      </c>
      <c r="CV14" s="44" t="s">
        <v>23</v>
      </c>
      <c r="CW14" s="45">
        <v>288582</v>
      </c>
      <c r="CX14" s="46">
        <v>725984</v>
      </c>
      <c r="CY14" s="46">
        <v>753221</v>
      </c>
      <c r="CZ14" s="46">
        <v>2329170</v>
      </c>
      <c r="DA14" s="46">
        <v>1638808</v>
      </c>
      <c r="DB14" s="46">
        <v>2064527.9999999998</v>
      </c>
      <c r="DC14" s="48">
        <v>1779767</v>
      </c>
      <c r="DD14" s="47">
        <f t="shared" si="27"/>
        <v>9580060</v>
      </c>
      <c r="DE14" s="44" t="s">
        <v>23</v>
      </c>
      <c r="DF14" s="45">
        <v>19800</v>
      </c>
      <c r="DG14" s="46">
        <v>78804</v>
      </c>
      <c r="DH14" s="46">
        <v>249894</v>
      </c>
      <c r="DI14" s="46">
        <v>131670</v>
      </c>
      <c r="DJ14" s="46">
        <v>54450</v>
      </c>
      <c r="DK14" s="46">
        <v>84216</v>
      </c>
      <c r="DL14" s="48">
        <v>100584</v>
      </c>
      <c r="DM14" s="47">
        <f t="shared" si="28"/>
        <v>719418</v>
      </c>
      <c r="DN14" s="44" t="s">
        <v>23</v>
      </c>
      <c r="DO14" s="45">
        <v>902520</v>
      </c>
      <c r="DP14" s="46">
        <v>0</v>
      </c>
      <c r="DQ14" s="46">
        <v>619470</v>
      </c>
      <c r="DR14" s="46">
        <v>356371</v>
      </c>
      <c r="DS14" s="46">
        <v>19800</v>
      </c>
      <c r="DT14" s="46">
        <v>240060</v>
      </c>
      <c r="DU14" s="48">
        <v>0</v>
      </c>
      <c r="DV14" s="47">
        <f t="shared" si="29"/>
        <v>2138221</v>
      </c>
      <c r="DW14" s="44" t="s">
        <v>23</v>
      </c>
      <c r="DX14" s="45">
        <v>62919</v>
      </c>
      <c r="DY14" s="46">
        <v>0</v>
      </c>
      <c r="DZ14" s="46">
        <v>721221</v>
      </c>
      <c r="EA14" s="46">
        <v>392544</v>
      </c>
      <c r="EB14" s="46">
        <v>445001</v>
      </c>
      <c r="EC14" s="46">
        <v>1697607</v>
      </c>
      <c r="ED14" s="48">
        <v>828037</v>
      </c>
      <c r="EE14" s="47">
        <f t="shared" si="30"/>
        <v>4147329</v>
      </c>
      <c r="EF14" s="44" t="s">
        <v>23</v>
      </c>
      <c r="EG14" s="45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8">
        <v>0</v>
      </c>
      <c r="EN14" s="47">
        <f t="shared" si="31"/>
        <v>0</v>
      </c>
    </row>
    <row r="15" spans="1:144" s="2" customFormat="1" ht="15" customHeight="1" x14ac:dyDescent="0.15">
      <c r="A15" s="44" t="s">
        <v>24</v>
      </c>
      <c r="B15" s="45">
        <v>0</v>
      </c>
      <c r="C15" s="46">
        <v>0</v>
      </c>
      <c r="D15" s="46">
        <v>7066925</v>
      </c>
      <c r="E15" s="46">
        <v>13017616</v>
      </c>
      <c r="F15" s="46">
        <v>14110639</v>
      </c>
      <c r="G15" s="46">
        <v>18588202</v>
      </c>
      <c r="H15" s="46">
        <v>14131447</v>
      </c>
      <c r="I15" s="47">
        <f t="shared" si="16"/>
        <v>66914829</v>
      </c>
      <c r="J15" s="44" t="s">
        <v>24</v>
      </c>
      <c r="K15" s="45">
        <v>0</v>
      </c>
      <c r="L15" s="46">
        <v>0</v>
      </c>
      <c r="M15" s="46">
        <v>0</v>
      </c>
      <c r="N15" s="46">
        <v>165187</v>
      </c>
      <c r="O15" s="46">
        <v>248831</v>
      </c>
      <c r="P15" s="46">
        <v>232345</v>
      </c>
      <c r="Q15" s="48">
        <v>1824295</v>
      </c>
      <c r="R15" s="47">
        <f t="shared" si="17"/>
        <v>2470658</v>
      </c>
      <c r="S15" s="44" t="s">
        <v>24</v>
      </c>
      <c r="T15" s="45">
        <v>258858</v>
      </c>
      <c r="U15" s="46">
        <v>1421429</v>
      </c>
      <c r="V15" s="46">
        <v>3590311</v>
      </c>
      <c r="W15" s="46">
        <v>6320365</v>
      </c>
      <c r="X15" s="46">
        <v>4919410</v>
      </c>
      <c r="Y15" s="46">
        <v>4389958</v>
      </c>
      <c r="Z15" s="48">
        <v>4080842</v>
      </c>
      <c r="AA15" s="47">
        <f t="shared" si="18"/>
        <v>24981173</v>
      </c>
      <c r="AB15" s="44" t="s">
        <v>24</v>
      </c>
      <c r="AC15" s="45">
        <v>172962</v>
      </c>
      <c r="AD15" s="46">
        <v>352233</v>
      </c>
      <c r="AE15" s="46">
        <v>367017</v>
      </c>
      <c r="AF15" s="46">
        <v>1360818</v>
      </c>
      <c r="AG15" s="46">
        <v>1136153</v>
      </c>
      <c r="AH15" s="46">
        <v>441882</v>
      </c>
      <c r="AI15" s="48">
        <v>712423</v>
      </c>
      <c r="AJ15" s="47">
        <f t="shared" si="19"/>
        <v>4543488</v>
      </c>
      <c r="AK15" s="44" t="s">
        <v>24</v>
      </c>
      <c r="AL15" s="45">
        <v>85257</v>
      </c>
      <c r="AM15" s="46">
        <v>166932</v>
      </c>
      <c r="AN15" s="46">
        <v>475988</v>
      </c>
      <c r="AO15" s="46">
        <v>833991</v>
      </c>
      <c r="AP15" s="46">
        <v>939320</v>
      </c>
      <c r="AQ15" s="46">
        <v>913694</v>
      </c>
      <c r="AR15" s="48">
        <v>575255</v>
      </c>
      <c r="AS15" s="47">
        <f t="shared" si="20"/>
        <v>3990437</v>
      </c>
      <c r="AT15" s="44" t="s">
        <v>24</v>
      </c>
      <c r="AU15" s="45">
        <v>0</v>
      </c>
      <c r="AV15" s="46">
        <v>0</v>
      </c>
      <c r="AW15" s="46">
        <v>14518648</v>
      </c>
      <c r="AX15" s="46">
        <v>17464176</v>
      </c>
      <c r="AY15" s="46">
        <v>15823836</v>
      </c>
      <c r="AZ15" s="46">
        <v>10562131</v>
      </c>
      <c r="BA15" s="48">
        <v>5581073</v>
      </c>
      <c r="BB15" s="47">
        <f t="shared" si="21"/>
        <v>63949864</v>
      </c>
      <c r="BC15" s="44" t="s">
        <v>24</v>
      </c>
      <c r="BD15" s="45">
        <v>1024465.9999999999</v>
      </c>
      <c r="BE15" s="46">
        <v>5190662</v>
      </c>
      <c r="BF15" s="46">
        <v>6576036</v>
      </c>
      <c r="BG15" s="46">
        <v>6938408</v>
      </c>
      <c r="BH15" s="46">
        <v>5380995</v>
      </c>
      <c r="BI15" s="46">
        <v>2540637</v>
      </c>
      <c r="BJ15" s="48">
        <v>1481259</v>
      </c>
      <c r="BK15" s="47">
        <f t="shared" si="22"/>
        <v>29132463</v>
      </c>
      <c r="BL15" s="44" t="s">
        <v>24</v>
      </c>
      <c r="BM15" s="45">
        <v>0</v>
      </c>
      <c r="BN15" s="46">
        <v>47502</v>
      </c>
      <c r="BO15" s="46">
        <v>1223459</v>
      </c>
      <c r="BP15" s="46">
        <v>3003706</v>
      </c>
      <c r="BQ15" s="46">
        <v>12208122</v>
      </c>
      <c r="BR15" s="46">
        <v>8787717</v>
      </c>
      <c r="BS15" s="48">
        <v>2789277</v>
      </c>
      <c r="BT15" s="47">
        <f t="shared" si="23"/>
        <v>28059783</v>
      </c>
      <c r="BU15" s="44" t="s">
        <v>24</v>
      </c>
      <c r="BV15" s="45">
        <v>0</v>
      </c>
      <c r="BW15" s="46">
        <v>0</v>
      </c>
      <c r="BX15" s="46">
        <v>31280</v>
      </c>
      <c r="BY15" s="46">
        <v>781767</v>
      </c>
      <c r="BZ15" s="46">
        <v>770562</v>
      </c>
      <c r="CA15" s="46">
        <v>403794</v>
      </c>
      <c r="CB15" s="48">
        <v>173529</v>
      </c>
      <c r="CC15" s="47">
        <f t="shared" si="24"/>
        <v>2160932</v>
      </c>
      <c r="CD15" s="44" t="s">
        <v>24</v>
      </c>
      <c r="CE15" s="45">
        <v>0</v>
      </c>
      <c r="CF15" s="46">
        <v>0</v>
      </c>
      <c r="CG15" s="46">
        <v>0</v>
      </c>
      <c r="CH15" s="46">
        <v>0</v>
      </c>
      <c r="CI15" s="46">
        <v>0</v>
      </c>
      <c r="CJ15" s="46">
        <v>0</v>
      </c>
      <c r="CK15" s="48">
        <v>0</v>
      </c>
      <c r="CL15" s="47">
        <f t="shared" si="25"/>
        <v>0</v>
      </c>
      <c r="CM15" s="44" t="s">
        <v>24</v>
      </c>
      <c r="CN15" s="45">
        <v>0</v>
      </c>
      <c r="CO15" s="46">
        <v>0</v>
      </c>
      <c r="CP15" s="46">
        <v>0</v>
      </c>
      <c r="CQ15" s="46">
        <v>0</v>
      </c>
      <c r="CR15" s="46">
        <v>0</v>
      </c>
      <c r="CS15" s="46">
        <v>0</v>
      </c>
      <c r="CT15" s="48">
        <v>0</v>
      </c>
      <c r="CU15" s="47">
        <f t="shared" si="26"/>
        <v>0</v>
      </c>
      <c r="CV15" s="44" t="s">
        <v>24</v>
      </c>
      <c r="CW15" s="45">
        <v>392318</v>
      </c>
      <c r="CX15" s="46">
        <v>1316439</v>
      </c>
      <c r="CY15" s="46">
        <v>1043362.0000000001</v>
      </c>
      <c r="CZ15" s="46">
        <v>4295698</v>
      </c>
      <c r="DA15" s="46">
        <v>3483976</v>
      </c>
      <c r="DB15" s="46">
        <v>3130719</v>
      </c>
      <c r="DC15" s="48">
        <v>2488963</v>
      </c>
      <c r="DD15" s="47">
        <f t="shared" si="27"/>
        <v>16151475</v>
      </c>
      <c r="DE15" s="44" t="s">
        <v>24</v>
      </c>
      <c r="DF15" s="45">
        <v>134793</v>
      </c>
      <c r="DG15" s="46">
        <v>118890</v>
      </c>
      <c r="DH15" s="46">
        <v>216336</v>
      </c>
      <c r="DI15" s="46">
        <v>426015</v>
      </c>
      <c r="DJ15" s="46">
        <v>179307</v>
      </c>
      <c r="DK15" s="46">
        <v>53748</v>
      </c>
      <c r="DL15" s="48">
        <v>0</v>
      </c>
      <c r="DM15" s="47">
        <f t="shared" si="28"/>
        <v>1129089</v>
      </c>
      <c r="DN15" s="44" t="s">
        <v>24</v>
      </c>
      <c r="DO15" s="45">
        <v>640530</v>
      </c>
      <c r="DP15" s="46">
        <v>588307</v>
      </c>
      <c r="DQ15" s="46">
        <v>994460</v>
      </c>
      <c r="DR15" s="46">
        <v>445590</v>
      </c>
      <c r="DS15" s="46">
        <v>196200</v>
      </c>
      <c r="DT15" s="46">
        <v>156420</v>
      </c>
      <c r="DU15" s="48">
        <v>0</v>
      </c>
      <c r="DV15" s="47">
        <f t="shared" si="29"/>
        <v>3021507</v>
      </c>
      <c r="DW15" s="44" t="s">
        <v>24</v>
      </c>
      <c r="DX15" s="45">
        <v>32445.999999999996</v>
      </c>
      <c r="DY15" s="46">
        <v>310996</v>
      </c>
      <c r="DZ15" s="46">
        <v>1641088</v>
      </c>
      <c r="EA15" s="46">
        <v>966951</v>
      </c>
      <c r="EB15" s="46">
        <v>1116361</v>
      </c>
      <c r="EC15" s="46">
        <v>2187861</v>
      </c>
      <c r="ED15" s="48">
        <v>1990313</v>
      </c>
      <c r="EE15" s="47">
        <f t="shared" si="30"/>
        <v>8246016</v>
      </c>
      <c r="EF15" s="44" t="s">
        <v>24</v>
      </c>
      <c r="EG15" s="45">
        <v>0</v>
      </c>
      <c r="EH15" s="46">
        <v>0</v>
      </c>
      <c r="EI15" s="46">
        <v>0</v>
      </c>
      <c r="EJ15" s="46">
        <v>0</v>
      </c>
      <c r="EK15" s="46">
        <v>0</v>
      </c>
      <c r="EL15" s="46">
        <v>0</v>
      </c>
      <c r="EM15" s="48">
        <v>0</v>
      </c>
      <c r="EN15" s="47">
        <f t="shared" si="31"/>
        <v>0</v>
      </c>
    </row>
    <row r="16" spans="1:144" s="2" customFormat="1" ht="15" customHeight="1" x14ac:dyDescent="0.15">
      <c r="A16" s="44" t="s">
        <v>25</v>
      </c>
      <c r="B16" s="45">
        <v>0</v>
      </c>
      <c r="C16" s="46">
        <v>0</v>
      </c>
      <c r="D16" s="46">
        <v>6925965</v>
      </c>
      <c r="E16" s="46">
        <v>11334661</v>
      </c>
      <c r="F16" s="46">
        <v>10168605</v>
      </c>
      <c r="G16" s="46">
        <v>17264084</v>
      </c>
      <c r="H16" s="46">
        <v>16728047.999999998</v>
      </c>
      <c r="I16" s="47">
        <f t="shared" si="16"/>
        <v>62421363</v>
      </c>
      <c r="J16" s="44" t="s">
        <v>25</v>
      </c>
      <c r="K16" s="45">
        <v>0</v>
      </c>
      <c r="L16" s="46">
        <v>0</v>
      </c>
      <c r="M16" s="46">
        <v>0</v>
      </c>
      <c r="N16" s="46">
        <v>77929</v>
      </c>
      <c r="O16" s="46">
        <v>70727</v>
      </c>
      <c r="P16" s="46">
        <v>248833</v>
      </c>
      <c r="Q16" s="48">
        <v>707531</v>
      </c>
      <c r="R16" s="47">
        <f t="shared" si="17"/>
        <v>1105020</v>
      </c>
      <c r="S16" s="44" t="s">
        <v>25</v>
      </c>
      <c r="T16" s="45">
        <v>516082</v>
      </c>
      <c r="U16" s="46">
        <v>809550</v>
      </c>
      <c r="V16" s="46">
        <v>1310093</v>
      </c>
      <c r="W16" s="46">
        <v>2330866</v>
      </c>
      <c r="X16" s="46">
        <v>1535501</v>
      </c>
      <c r="Y16" s="46">
        <v>2086938.9999999998</v>
      </c>
      <c r="Z16" s="48">
        <v>2855880</v>
      </c>
      <c r="AA16" s="47">
        <f t="shared" si="18"/>
        <v>11444911</v>
      </c>
      <c r="AB16" s="44" t="s">
        <v>25</v>
      </c>
      <c r="AC16" s="45">
        <v>0</v>
      </c>
      <c r="AD16" s="46">
        <v>422840</v>
      </c>
      <c r="AE16" s="46">
        <v>307782</v>
      </c>
      <c r="AF16" s="46">
        <v>578224</v>
      </c>
      <c r="AG16" s="46">
        <v>228057</v>
      </c>
      <c r="AH16" s="46">
        <v>238779</v>
      </c>
      <c r="AI16" s="48">
        <v>285641</v>
      </c>
      <c r="AJ16" s="47">
        <f t="shared" si="19"/>
        <v>2061323</v>
      </c>
      <c r="AK16" s="44" t="s">
        <v>25</v>
      </c>
      <c r="AL16" s="45">
        <v>110988</v>
      </c>
      <c r="AM16" s="46">
        <v>179099</v>
      </c>
      <c r="AN16" s="46">
        <v>563398</v>
      </c>
      <c r="AO16" s="46">
        <v>704319</v>
      </c>
      <c r="AP16" s="46">
        <v>520193</v>
      </c>
      <c r="AQ16" s="46">
        <v>644175</v>
      </c>
      <c r="AR16" s="48">
        <v>556753</v>
      </c>
      <c r="AS16" s="47">
        <f t="shared" si="20"/>
        <v>3278925</v>
      </c>
      <c r="AT16" s="44" t="s">
        <v>25</v>
      </c>
      <c r="AU16" s="45">
        <v>0</v>
      </c>
      <c r="AV16" s="46">
        <v>0</v>
      </c>
      <c r="AW16" s="46">
        <v>7995042</v>
      </c>
      <c r="AX16" s="46">
        <v>8681390</v>
      </c>
      <c r="AY16" s="46">
        <v>6375618</v>
      </c>
      <c r="AZ16" s="46">
        <v>4570954</v>
      </c>
      <c r="BA16" s="48">
        <v>2295715</v>
      </c>
      <c r="BB16" s="47">
        <f t="shared" si="21"/>
        <v>29918719</v>
      </c>
      <c r="BC16" s="44" t="s">
        <v>25</v>
      </c>
      <c r="BD16" s="45">
        <v>640560</v>
      </c>
      <c r="BE16" s="46">
        <v>1824124</v>
      </c>
      <c r="BF16" s="46">
        <v>1665610</v>
      </c>
      <c r="BG16" s="46">
        <v>1754526</v>
      </c>
      <c r="BH16" s="46">
        <v>3348021</v>
      </c>
      <c r="BI16" s="46">
        <v>2044711</v>
      </c>
      <c r="BJ16" s="48">
        <v>1026126</v>
      </c>
      <c r="BK16" s="47">
        <f t="shared" si="22"/>
        <v>12303678</v>
      </c>
      <c r="BL16" s="44" t="s">
        <v>25</v>
      </c>
      <c r="BM16" s="45">
        <v>0</v>
      </c>
      <c r="BN16" s="46">
        <v>244004</v>
      </c>
      <c r="BO16" s="46">
        <v>422989</v>
      </c>
      <c r="BP16" s="46">
        <v>351054</v>
      </c>
      <c r="BQ16" s="46">
        <v>1796461</v>
      </c>
      <c r="BR16" s="46">
        <v>1932199</v>
      </c>
      <c r="BS16" s="48">
        <v>546112</v>
      </c>
      <c r="BT16" s="47">
        <f t="shared" si="23"/>
        <v>5292819</v>
      </c>
      <c r="BU16" s="44" t="s">
        <v>25</v>
      </c>
      <c r="BV16" s="45">
        <v>0</v>
      </c>
      <c r="BW16" s="46">
        <v>31338</v>
      </c>
      <c r="BX16" s="46">
        <v>0</v>
      </c>
      <c r="BY16" s="46">
        <v>209223</v>
      </c>
      <c r="BZ16" s="46">
        <v>564939</v>
      </c>
      <c r="CA16" s="46">
        <v>620499</v>
      </c>
      <c r="CB16" s="48">
        <v>0</v>
      </c>
      <c r="CC16" s="47">
        <f t="shared" si="24"/>
        <v>1425999</v>
      </c>
      <c r="CD16" s="44" t="s">
        <v>25</v>
      </c>
      <c r="CE16" s="45">
        <v>0</v>
      </c>
      <c r="CF16" s="46">
        <v>0</v>
      </c>
      <c r="CG16" s="46">
        <v>0</v>
      </c>
      <c r="CH16" s="46">
        <v>0</v>
      </c>
      <c r="CI16" s="46">
        <v>0</v>
      </c>
      <c r="CJ16" s="46">
        <v>0</v>
      </c>
      <c r="CK16" s="48">
        <v>0</v>
      </c>
      <c r="CL16" s="47">
        <f t="shared" si="25"/>
        <v>0</v>
      </c>
      <c r="CM16" s="44" t="s">
        <v>25</v>
      </c>
      <c r="CN16" s="45">
        <v>0</v>
      </c>
      <c r="CO16" s="46">
        <v>0</v>
      </c>
      <c r="CP16" s="46">
        <v>0</v>
      </c>
      <c r="CQ16" s="46">
        <v>0</v>
      </c>
      <c r="CR16" s="46">
        <v>123282</v>
      </c>
      <c r="CS16" s="46">
        <v>0</v>
      </c>
      <c r="CT16" s="48">
        <v>0</v>
      </c>
      <c r="CU16" s="47">
        <f t="shared" si="26"/>
        <v>123282</v>
      </c>
      <c r="CV16" s="44" t="s">
        <v>25</v>
      </c>
      <c r="CW16" s="45">
        <v>785237</v>
      </c>
      <c r="CX16" s="46">
        <v>1174771</v>
      </c>
      <c r="CY16" s="46">
        <v>706848</v>
      </c>
      <c r="CZ16" s="46">
        <v>2249262</v>
      </c>
      <c r="DA16" s="46">
        <v>1810419</v>
      </c>
      <c r="DB16" s="46">
        <v>2390058</v>
      </c>
      <c r="DC16" s="48">
        <v>2196731</v>
      </c>
      <c r="DD16" s="47">
        <f t="shared" si="27"/>
        <v>11313326</v>
      </c>
      <c r="DE16" s="44" t="s">
        <v>25</v>
      </c>
      <c r="DF16" s="45">
        <v>85050</v>
      </c>
      <c r="DG16" s="46">
        <v>113850</v>
      </c>
      <c r="DH16" s="46">
        <v>107550</v>
      </c>
      <c r="DI16" s="46">
        <v>182520</v>
      </c>
      <c r="DJ16" s="46">
        <v>90044</v>
      </c>
      <c r="DK16" s="46">
        <v>0</v>
      </c>
      <c r="DL16" s="48">
        <v>0</v>
      </c>
      <c r="DM16" s="47">
        <f t="shared" si="28"/>
        <v>579014</v>
      </c>
      <c r="DN16" s="44" t="s">
        <v>25</v>
      </c>
      <c r="DO16" s="45">
        <v>616590</v>
      </c>
      <c r="DP16" s="46">
        <v>240750</v>
      </c>
      <c r="DQ16" s="46">
        <v>12510</v>
      </c>
      <c r="DR16" s="46">
        <v>367920</v>
      </c>
      <c r="DS16" s="46">
        <v>41580</v>
      </c>
      <c r="DT16" s="46">
        <v>192850</v>
      </c>
      <c r="DU16" s="48">
        <v>0</v>
      </c>
      <c r="DV16" s="47">
        <f t="shared" si="29"/>
        <v>1472200</v>
      </c>
      <c r="DW16" s="44" t="s">
        <v>25</v>
      </c>
      <c r="DX16" s="45">
        <v>0</v>
      </c>
      <c r="DY16" s="46">
        <v>322218</v>
      </c>
      <c r="DZ16" s="46">
        <v>912393</v>
      </c>
      <c r="EA16" s="46">
        <v>422749</v>
      </c>
      <c r="EB16" s="46">
        <v>448810</v>
      </c>
      <c r="EC16" s="46">
        <v>478785</v>
      </c>
      <c r="ED16" s="48">
        <v>273833</v>
      </c>
      <c r="EE16" s="47">
        <f t="shared" si="30"/>
        <v>2858788</v>
      </c>
      <c r="EF16" s="44" t="s">
        <v>25</v>
      </c>
      <c r="EG16" s="45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8">
        <v>0</v>
      </c>
      <c r="EN16" s="47">
        <f t="shared" si="31"/>
        <v>0</v>
      </c>
    </row>
    <row r="17" spans="1:144" s="2" customFormat="1" ht="15" customHeight="1" x14ac:dyDescent="0.15">
      <c r="A17" s="44" t="s">
        <v>26</v>
      </c>
      <c r="B17" s="45">
        <v>0</v>
      </c>
      <c r="C17" s="46">
        <v>0</v>
      </c>
      <c r="D17" s="46">
        <v>1776177</v>
      </c>
      <c r="E17" s="46">
        <v>2406782</v>
      </c>
      <c r="F17" s="46">
        <v>2091016</v>
      </c>
      <c r="G17" s="46">
        <v>964876</v>
      </c>
      <c r="H17" s="46">
        <v>1879089</v>
      </c>
      <c r="I17" s="47">
        <f t="shared" si="16"/>
        <v>9117940</v>
      </c>
      <c r="J17" s="44" t="s">
        <v>26</v>
      </c>
      <c r="K17" s="45">
        <v>0</v>
      </c>
      <c r="L17" s="46">
        <v>0</v>
      </c>
      <c r="M17" s="46">
        <v>0</v>
      </c>
      <c r="N17" s="46">
        <v>51953</v>
      </c>
      <c r="O17" s="46">
        <v>0</v>
      </c>
      <c r="P17" s="46">
        <v>51953</v>
      </c>
      <c r="Q17" s="48">
        <v>152303</v>
      </c>
      <c r="R17" s="47">
        <f t="shared" si="17"/>
        <v>256209</v>
      </c>
      <c r="S17" s="44" t="s">
        <v>26</v>
      </c>
      <c r="T17" s="45">
        <v>179984</v>
      </c>
      <c r="U17" s="46">
        <v>160578</v>
      </c>
      <c r="V17" s="46">
        <v>694866</v>
      </c>
      <c r="W17" s="46">
        <v>915438</v>
      </c>
      <c r="X17" s="46">
        <v>732147</v>
      </c>
      <c r="Y17" s="46">
        <v>293024</v>
      </c>
      <c r="Z17" s="48">
        <v>412520</v>
      </c>
      <c r="AA17" s="47">
        <f t="shared" si="18"/>
        <v>3388557</v>
      </c>
      <c r="AB17" s="44" t="s">
        <v>26</v>
      </c>
      <c r="AC17" s="45">
        <v>235161</v>
      </c>
      <c r="AD17" s="46">
        <v>413835</v>
      </c>
      <c r="AE17" s="46">
        <v>728429</v>
      </c>
      <c r="AF17" s="46">
        <v>763088</v>
      </c>
      <c r="AG17" s="46">
        <v>570344</v>
      </c>
      <c r="AH17" s="46">
        <v>417051</v>
      </c>
      <c r="AI17" s="48">
        <v>214556</v>
      </c>
      <c r="AJ17" s="47">
        <f t="shared" si="19"/>
        <v>3342464</v>
      </c>
      <c r="AK17" s="44" t="s">
        <v>26</v>
      </c>
      <c r="AL17" s="45">
        <v>26856</v>
      </c>
      <c r="AM17" s="46">
        <v>14706</v>
      </c>
      <c r="AN17" s="46">
        <v>97596</v>
      </c>
      <c r="AO17" s="46">
        <v>101106</v>
      </c>
      <c r="AP17" s="46">
        <v>48276</v>
      </c>
      <c r="AQ17" s="46">
        <v>55296</v>
      </c>
      <c r="AR17" s="48">
        <v>46683</v>
      </c>
      <c r="AS17" s="47">
        <f t="shared" si="20"/>
        <v>390519</v>
      </c>
      <c r="AT17" s="44" t="s">
        <v>26</v>
      </c>
      <c r="AU17" s="45">
        <v>0</v>
      </c>
      <c r="AV17" s="46">
        <v>0</v>
      </c>
      <c r="AW17" s="46">
        <v>3159296</v>
      </c>
      <c r="AX17" s="46">
        <v>3401131</v>
      </c>
      <c r="AY17" s="46">
        <v>2739875</v>
      </c>
      <c r="AZ17" s="46">
        <v>1193112</v>
      </c>
      <c r="BA17" s="48">
        <v>199341</v>
      </c>
      <c r="BB17" s="47">
        <f t="shared" si="21"/>
        <v>10692755</v>
      </c>
      <c r="BC17" s="44" t="s">
        <v>26</v>
      </c>
      <c r="BD17" s="45">
        <v>709560</v>
      </c>
      <c r="BE17" s="46">
        <v>492276</v>
      </c>
      <c r="BF17" s="46">
        <v>1153069</v>
      </c>
      <c r="BG17" s="46">
        <v>1111004</v>
      </c>
      <c r="BH17" s="46">
        <v>514359.00000000006</v>
      </c>
      <c r="BI17" s="46">
        <v>592950</v>
      </c>
      <c r="BJ17" s="48">
        <v>17694</v>
      </c>
      <c r="BK17" s="47">
        <f t="shared" si="22"/>
        <v>4590912</v>
      </c>
      <c r="BL17" s="44" t="s">
        <v>26</v>
      </c>
      <c r="BM17" s="45">
        <v>0</v>
      </c>
      <c r="BN17" s="46">
        <v>61281</v>
      </c>
      <c r="BO17" s="46">
        <v>682471</v>
      </c>
      <c r="BP17" s="46">
        <v>493272</v>
      </c>
      <c r="BQ17" s="46">
        <v>2004651</v>
      </c>
      <c r="BR17" s="46">
        <v>2098764</v>
      </c>
      <c r="BS17" s="48">
        <v>685980</v>
      </c>
      <c r="BT17" s="47">
        <f t="shared" si="23"/>
        <v>6026419</v>
      </c>
      <c r="BU17" s="44" t="s">
        <v>26</v>
      </c>
      <c r="BV17" s="45">
        <v>0</v>
      </c>
      <c r="BW17" s="46">
        <v>0</v>
      </c>
      <c r="BX17" s="46">
        <v>103014</v>
      </c>
      <c r="BY17" s="46">
        <v>326835</v>
      </c>
      <c r="BZ17" s="46">
        <v>0</v>
      </c>
      <c r="CA17" s="46">
        <v>30020</v>
      </c>
      <c r="CB17" s="48">
        <v>0</v>
      </c>
      <c r="CC17" s="47">
        <f t="shared" si="24"/>
        <v>459869</v>
      </c>
      <c r="CD17" s="44" t="s">
        <v>26</v>
      </c>
      <c r="CE17" s="45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8">
        <v>0</v>
      </c>
      <c r="CL17" s="47">
        <f t="shared" si="25"/>
        <v>0</v>
      </c>
      <c r="CM17" s="44" t="s">
        <v>26</v>
      </c>
      <c r="CN17" s="45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8">
        <v>0</v>
      </c>
      <c r="CU17" s="47">
        <f t="shared" si="26"/>
        <v>0</v>
      </c>
      <c r="CV17" s="44" t="s">
        <v>26</v>
      </c>
      <c r="CW17" s="45">
        <v>678443</v>
      </c>
      <c r="CX17" s="46">
        <v>403227</v>
      </c>
      <c r="CY17" s="46">
        <v>418534</v>
      </c>
      <c r="CZ17" s="46">
        <v>857839</v>
      </c>
      <c r="DA17" s="46">
        <v>663501</v>
      </c>
      <c r="DB17" s="46">
        <v>584052</v>
      </c>
      <c r="DC17" s="48">
        <v>373329</v>
      </c>
      <c r="DD17" s="47">
        <f t="shared" si="27"/>
        <v>3978925</v>
      </c>
      <c r="DE17" s="44" t="s">
        <v>26</v>
      </c>
      <c r="DF17" s="45">
        <v>24480</v>
      </c>
      <c r="DG17" s="46">
        <v>0</v>
      </c>
      <c r="DH17" s="46">
        <v>58320</v>
      </c>
      <c r="DI17" s="46">
        <v>110160</v>
      </c>
      <c r="DJ17" s="46">
        <v>0</v>
      </c>
      <c r="DK17" s="46">
        <v>0</v>
      </c>
      <c r="DL17" s="48">
        <v>0</v>
      </c>
      <c r="DM17" s="47">
        <f t="shared" si="28"/>
        <v>192960</v>
      </c>
      <c r="DN17" s="44" t="s">
        <v>26</v>
      </c>
      <c r="DO17" s="45">
        <v>106672</v>
      </c>
      <c r="DP17" s="46">
        <v>0</v>
      </c>
      <c r="DQ17" s="46">
        <v>0</v>
      </c>
      <c r="DR17" s="46">
        <v>233865</v>
      </c>
      <c r="DS17" s="46">
        <v>0</v>
      </c>
      <c r="DT17" s="46">
        <v>0</v>
      </c>
      <c r="DU17" s="48">
        <v>0</v>
      </c>
      <c r="DV17" s="47">
        <f t="shared" si="29"/>
        <v>340537</v>
      </c>
      <c r="DW17" s="44" t="s">
        <v>26</v>
      </c>
      <c r="DX17" s="45">
        <v>72954</v>
      </c>
      <c r="DY17" s="46">
        <v>0</v>
      </c>
      <c r="DZ17" s="46">
        <v>0</v>
      </c>
      <c r="EA17" s="46">
        <v>198751</v>
      </c>
      <c r="EB17" s="46">
        <v>0</v>
      </c>
      <c r="EC17" s="46">
        <v>0</v>
      </c>
      <c r="ED17" s="48">
        <v>0</v>
      </c>
      <c r="EE17" s="47">
        <f t="shared" si="30"/>
        <v>271705</v>
      </c>
      <c r="EF17" s="44" t="s">
        <v>26</v>
      </c>
      <c r="EG17" s="45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8">
        <v>0</v>
      </c>
      <c r="EN17" s="47">
        <f t="shared" si="31"/>
        <v>0</v>
      </c>
    </row>
    <row r="18" spans="1:144" s="2" customFormat="1" ht="15" customHeight="1" x14ac:dyDescent="0.15">
      <c r="A18" s="44" t="s">
        <v>27</v>
      </c>
      <c r="B18" s="45">
        <v>0</v>
      </c>
      <c r="C18" s="46">
        <v>0</v>
      </c>
      <c r="D18" s="46">
        <v>1697645</v>
      </c>
      <c r="E18" s="46">
        <v>2080215.0000000002</v>
      </c>
      <c r="F18" s="46">
        <v>3927374</v>
      </c>
      <c r="G18" s="46">
        <v>2237573</v>
      </c>
      <c r="H18" s="46">
        <v>2972180</v>
      </c>
      <c r="I18" s="47">
        <f t="shared" si="16"/>
        <v>12914987</v>
      </c>
      <c r="J18" s="44" t="s">
        <v>27</v>
      </c>
      <c r="K18" s="45">
        <v>0</v>
      </c>
      <c r="L18" s="46">
        <v>0</v>
      </c>
      <c r="M18" s="46">
        <v>0</v>
      </c>
      <c r="N18" s="46">
        <v>169993</v>
      </c>
      <c r="O18" s="46">
        <v>70840</v>
      </c>
      <c r="P18" s="46">
        <v>103286</v>
      </c>
      <c r="Q18" s="48">
        <v>342058</v>
      </c>
      <c r="R18" s="47">
        <f t="shared" si="17"/>
        <v>686177</v>
      </c>
      <c r="S18" s="44" t="s">
        <v>27</v>
      </c>
      <c r="T18" s="45">
        <v>111681</v>
      </c>
      <c r="U18" s="46">
        <v>201495</v>
      </c>
      <c r="V18" s="46">
        <v>739062</v>
      </c>
      <c r="W18" s="46">
        <v>1158957</v>
      </c>
      <c r="X18" s="46">
        <v>1253648</v>
      </c>
      <c r="Y18" s="46">
        <v>1185271</v>
      </c>
      <c r="Z18" s="48">
        <v>973812</v>
      </c>
      <c r="AA18" s="47">
        <f t="shared" si="18"/>
        <v>5623926</v>
      </c>
      <c r="AB18" s="44" t="s">
        <v>27</v>
      </c>
      <c r="AC18" s="45">
        <v>22959</v>
      </c>
      <c r="AD18" s="46">
        <v>0</v>
      </c>
      <c r="AE18" s="46">
        <v>22608</v>
      </c>
      <c r="AF18" s="46">
        <v>27844</v>
      </c>
      <c r="AG18" s="46">
        <v>0</v>
      </c>
      <c r="AH18" s="46">
        <v>0</v>
      </c>
      <c r="AI18" s="48">
        <v>98319</v>
      </c>
      <c r="AJ18" s="47">
        <f t="shared" si="19"/>
        <v>171730</v>
      </c>
      <c r="AK18" s="44" t="s">
        <v>27</v>
      </c>
      <c r="AL18" s="45">
        <v>3078</v>
      </c>
      <c r="AM18" s="46">
        <v>4680</v>
      </c>
      <c r="AN18" s="46">
        <v>38718</v>
      </c>
      <c r="AO18" s="46">
        <v>105539</v>
      </c>
      <c r="AP18" s="46">
        <v>133128</v>
      </c>
      <c r="AQ18" s="46">
        <v>133785</v>
      </c>
      <c r="AR18" s="48">
        <v>69309</v>
      </c>
      <c r="AS18" s="47">
        <f t="shared" si="20"/>
        <v>488237</v>
      </c>
      <c r="AT18" s="44" t="s">
        <v>27</v>
      </c>
      <c r="AU18" s="45">
        <v>0</v>
      </c>
      <c r="AV18" s="46">
        <v>0</v>
      </c>
      <c r="AW18" s="46">
        <v>5311867</v>
      </c>
      <c r="AX18" s="46">
        <v>5614374</v>
      </c>
      <c r="AY18" s="46">
        <v>6872371</v>
      </c>
      <c r="AZ18" s="46">
        <v>1810194</v>
      </c>
      <c r="BA18" s="48">
        <v>754046</v>
      </c>
      <c r="BB18" s="47">
        <f t="shared" si="21"/>
        <v>20362852</v>
      </c>
      <c r="BC18" s="44" t="s">
        <v>27</v>
      </c>
      <c r="BD18" s="45">
        <v>205223</v>
      </c>
      <c r="BE18" s="46">
        <v>543734</v>
      </c>
      <c r="BF18" s="46">
        <v>1170307</v>
      </c>
      <c r="BG18" s="46">
        <v>1352392</v>
      </c>
      <c r="BH18" s="46">
        <v>2064079.0000000002</v>
      </c>
      <c r="BI18" s="46">
        <v>808302</v>
      </c>
      <c r="BJ18" s="48">
        <v>677020</v>
      </c>
      <c r="BK18" s="47">
        <f t="shared" si="22"/>
        <v>6821057</v>
      </c>
      <c r="BL18" s="44" t="s">
        <v>27</v>
      </c>
      <c r="BM18" s="45">
        <v>0</v>
      </c>
      <c r="BN18" s="46">
        <v>0</v>
      </c>
      <c r="BO18" s="46">
        <v>459504</v>
      </c>
      <c r="BP18" s="46">
        <v>990024</v>
      </c>
      <c r="BQ18" s="46">
        <v>3842800</v>
      </c>
      <c r="BR18" s="46">
        <v>4310352</v>
      </c>
      <c r="BS18" s="48">
        <v>1436812</v>
      </c>
      <c r="BT18" s="47">
        <f t="shared" si="23"/>
        <v>11039492</v>
      </c>
      <c r="BU18" s="44" t="s">
        <v>27</v>
      </c>
      <c r="BV18" s="45">
        <v>0</v>
      </c>
      <c r="BW18" s="46">
        <v>0</v>
      </c>
      <c r="BX18" s="46">
        <v>168291</v>
      </c>
      <c r="BY18" s="46">
        <v>43452</v>
      </c>
      <c r="BZ18" s="46">
        <v>152874</v>
      </c>
      <c r="CA18" s="46">
        <v>0</v>
      </c>
      <c r="CB18" s="48">
        <v>77276</v>
      </c>
      <c r="CC18" s="47">
        <f t="shared" si="24"/>
        <v>441893</v>
      </c>
      <c r="CD18" s="44" t="s">
        <v>27</v>
      </c>
      <c r="CE18" s="45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8">
        <v>0</v>
      </c>
      <c r="CL18" s="47">
        <f t="shared" si="25"/>
        <v>0</v>
      </c>
      <c r="CM18" s="44" t="s">
        <v>27</v>
      </c>
      <c r="CN18" s="45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8">
        <v>0</v>
      </c>
      <c r="CU18" s="47">
        <f t="shared" si="26"/>
        <v>0</v>
      </c>
      <c r="CV18" s="44" t="s">
        <v>27</v>
      </c>
      <c r="CW18" s="45">
        <v>214722</v>
      </c>
      <c r="CX18" s="46">
        <v>375736</v>
      </c>
      <c r="CY18" s="46">
        <v>485801</v>
      </c>
      <c r="CZ18" s="46">
        <v>1057639</v>
      </c>
      <c r="DA18" s="46">
        <v>1460573</v>
      </c>
      <c r="DB18" s="46">
        <v>990519</v>
      </c>
      <c r="DC18" s="48">
        <v>521524</v>
      </c>
      <c r="DD18" s="47">
        <f t="shared" si="27"/>
        <v>5106514</v>
      </c>
      <c r="DE18" s="44" t="s">
        <v>27</v>
      </c>
      <c r="DF18" s="45">
        <v>0</v>
      </c>
      <c r="DG18" s="46">
        <v>15588</v>
      </c>
      <c r="DH18" s="46">
        <v>51300</v>
      </c>
      <c r="DI18" s="46">
        <v>113958</v>
      </c>
      <c r="DJ18" s="46">
        <v>240840</v>
      </c>
      <c r="DK18" s="46">
        <v>58500</v>
      </c>
      <c r="DL18" s="48">
        <v>77517</v>
      </c>
      <c r="DM18" s="47">
        <f t="shared" si="28"/>
        <v>557703</v>
      </c>
      <c r="DN18" s="44" t="s">
        <v>27</v>
      </c>
      <c r="DO18" s="45">
        <v>0</v>
      </c>
      <c r="DP18" s="46">
        <v>0</v>
      </c>
      <c r="DQ18" s="46">
        <v>528366</v>
      </c>
      <c r="DR18" s="46">
        <v>64620.000000000007</v>
      </c>
      <c r="DS18" s="46">
        <v>317070</v>
      </c>
      <c r="DT18" s="46">
        <v>89730</v>
      </c>
      <c r="DU18" s="48">
        <v>0</v>
      </c>
      <c r="DV18" s="47">
        <f t="shared" si="29"/>
        <v>999786</v>
      </c>
      <c r="DW18" s="44" t="s">
        <v>27</v>
      </c>
      <c r="DX18" s="45">
        <v>232182</v>
      </c>
      <c r="DY18" s="46">
        <v>0</v>
      </c>
      <c r="DZ18" s="46">
        <v>1178694</v>
      </c>
      <c r="EA18" s="46">
        <v>1321024</v>
      </c>
      <c r="EB18" s="46">
        <v>952365</v>
      </c>
      <c r="EC18" s="46">
        <v>1158867</v>
      </c>
      <c r="ED18" s="48">
        <v>783041</v>
      </c>
      <c r="EE18" s="47">
        <f t="shared" si="30"/>
        <v>5626173</v>
      </c>
      <c r="EF18" s="44" t="s">
        <v>27</v>
      </c>
      <c r="EG18" s="45">
        <v>0</v>
      </c>
      <c r="EH18" s="46">
        <v>0</v>
      </c>
      <c r="EI18" s="46">
        <v>0</v>
      </c>
      <c r="EJ18" s="46">
        <v>0</v>
      </c>
      <c r="EK18" s="46">
        <v>0</v>
      </c>
      <c r="EL18" s="46">
        <v>0</v>
      </c>
      <c r="EM18" s="48">
        <v>0</v>
      </c>
      <c r="EN18" s="47">
        <f t="shared" si="31"/>
        <v>0</v>
      </c>
    </row>
    <row r="19" spans="1:144" s="2" customFormat="1" ht="15" customHeight="1" x14ac:dyDescent="0.15">
      <c r="A19" s="44" t="s">
        <v>28</v>
      </c>
      <c r="B19" s="45">
        <v>0</v>
      </c>
      <c r="C19" s="46">
        <v>0</v>
      </c>
      <c r="D19" s="46">
        <v>1011800</v>
      </c>
      <c r="E19" s="46">
        <v>857677</v>
      </c>
      <c r="F19" s="46">
        <v>794301</v>
      </c>
      <c r="G19" s="46">
        <v>672763</v>
      </c>
      <c r="H19" s="46">
        <v>25434</v>
      </c>
      <c r="I19" s="47">
        <f t="shared" si="16"/>
        <v>3361975</v>
      </c>
      <c r="J19" s="44" t="s">
        <v>28</v>
      </c>
      <c r="K19" s="45">
        <v>0</v>
      </c>
      <c r="L19" s="46">
        <v>0</v>
      </c>
      <c r="M19" s="46">
        <v>0</v>
      </c>
      <c r="N19" s="46">
        <v>37778</v>
      </c>
      <c r="O19" s="46">
        <v>0</v>
      </c>
      <c r="P19" s="46">
        <v>44563</v>
      </c>
      <c r="Q19" s="48">
        <v>0</v>
      </c>
      <c r="R19" s="47">
        <f t="shared" si="17"/>
        <v>82341</v>
      </c>
      <c r="S19" s="44" t="s">
        <v>28</v>
      </c>
      <c r="T19" s="45">
        <v>41824</v>
      </c>
      <c r="U19" s="46">
        <v>135499</v>
      </c>
      <c r="V19" s="46">
        <v>114644</v>
      </c>
      <c r="W19" s="46">
        <v>189161</v>
      </c>
      <c r="X19" s="46">
        <v>338281</v>
      </c>
      <c r="Y19" s="46">
        <v>146742</v>
      </c>
      <c r="Z19" s="48">
        <v>0</v>
      </c>
      <c r="AA19" s="47">
        <f t="shared" si="18"/>
        <v>966151</v>
      </c>
      <c r="AB19" s="44" t="s">
        <v>28</v>
      </c>
      <c r="AC19" s="45">
        <v>0</v>
      </c>
      <c r="AD19" s="46">
        <v>0</v>
      </c>
      <c r="AE19" s="46">
        <v>0</v>
      </c>
      <c r="AF19" s="46">
        <v>0</v>
      </c>
      <c r="AG19" s="46">
        <v>75266</v>
      </c>
      <c r="AH19" s="46">
        <v>0</v>
      </c>
      <c r="AI19" s="48">
        <v>0</v>
      </c>
      <c r="AJ19" s="47">
        <f t="shared" si="19"/>
        <v>75266</v>
      </c>
      <c r="AK19" s="44" t="s">
        <v>28</v>
      </c>
      <c r="AL19" s="45">
        <v>20088</v>
      </c>
      <c r="AM19" s="46">
        <v>5166</v>
      </c>
      <c r="AN19" s="46">
        <v>60786</v>
      </c>
      <c r="AO19" s="46">
        <v>62685</v>
      </c>
      <c r="AP19" s="46">
        <v>16992</v>
      </c>
      <c r="AQ19" s="46">
        <v>10449</v>
      </c>
      <c r="AR19" s="48">
        <v>9270</v>
      </c>
      <c r="AS19" s="47">
        <f t="shared" si="20"/>
        <v>185436</v>
      </c>
      <c r="AT19" s="44" t="s">
        <v>28</v>
      </c>
      <c r="AU19" s="45">
        <v>0</v>
      </c>
      <c r="AV19" s="46">
        <v>0</v>
      </c>
      <c r="AW19" s="46">
        <v>3784306</v>
      </c>
      <c r="AX19" s="46">
        <v>1389483</v>
      </c>
      <c r="AY19" s="46">
        <v>1037344</v>
      </c>
      <c r="AZ19" s="46">
        <v>722612</v>
      </c>
      <c r="BA19" s="48">
        <v>0</v>
      </c>
      <c r="BB19" s="47">
        <f t="shared" si="21"/>
        <v>6933745</v>
      </c>
      <c r="BC19" s="44" t="s">
        <v>28</v>
      </c>
      <c r="BD19" s="45">
        <v>70878</v>
      </c>
      <c r="BE19" s="46">
        <v>388784</v>
      </c>
      <c r="BF19" s="46">
        <v>170067</v>
      </c>
      <c r="BG19" s="46">
        <v>231201</v>
      </c>
      <c r="BH19" s="46">
        <v>99810</v>
      </c>
      <c r="BI19" s="46">
        <v>0</v>
      </c>
      <c r="BJ19" s="48">
        <v>0</v>
      </c>
      <c r="BK19" s="47">
        <f t="shared" si="22"/>
        <v>960740</v>
      </c>
      <c r="BL19" s="44" t="s">
        <v>28</v>
      </c>
      <c r="BM19" s="45">
        <v>0</v>
      </c>
      <c r="BN19" s="46">
        <v>31302</v>
      </c>
      <c r="BO19" s="46">
        <v>150102</v>
      </c>
      <c r="BP19" s="46">
        <v>330841</v>
      </c>
      <c r="BQ19" s="46">
        <v>969129</v>
      </c>
      <c r="BR19" s="46">
        <v>135801</v>
      </c>
      <c r="BS19" s="48">
        <v>0</v>
      </c>
      <c r="BT19" s="47">
        <f t="shared" si="23"/>
        <v>1617175</v>
      </c>
      <c r="BU19" s="44" t="s">
        <v>28</v>
      </c>
      <c r="BV19" s="45">
        <v>0</v>
      </c>
      <c r="BW19" s="46">
        <v>0</v>
      </c>
      <c r="BX19" s="46">
        <v>187842</v>
      </c>
      <c r="BY19" s="46">
        <v>133353</v>
      </c>
      <c r="BZ19" s="46">
        <v>223830</v>
      </c>
      <c r="CA19" s="46">
        <v>0</v>
      </c>
      <c r="CB19" s="48">
        <v>0</v>
      </c>
      <c r="CC19" s="47">
        <f t="shared" si="24"/>
        <v>545025</v>
      </c>
      <c r="CD19" s="44" t="s">
        <v>28</v>
      </c>
      <c r="CE19" s="45">
        <v>0</v>
      </c>
      <c r="CF19" s="46">
        <v>0</v>
      </c>
      <c r="CG19" s="46">
        <v>0</v>
      </c>
      <c r="CH19" s="46">
        <v>0</v>
      </c>
      <c r="CI19" s="46">
        <v>0</v>
      </c>
      <c r="CJ19" s="46">
        <v>0</v>
      </c>
      <c r="CK19" s="48">
        <v>0</v>
      </c>
      <c r="CL19" s="47">
        <f t="shared" si="25"/>
        <v>0</v>
      </c>
      <c r="CM19" s="44" t="s">
        <v>28</v>
      </c>
      <c r="CN19" s="45">
        <v>0</v>
      </c>
      <c r="CO19" s="46">
        <v>0</v>
      </c>
      <c r="CP19" s="46">
        <v>0</v>
      </c>
      <c r="CQ19" s="46">
        <v>0</v>
      </c>
      <c r="CR19" s="46">
        <v>0</v>
      </c>
      <c r="CS19" s="46">
        <v>0</v>
      </c>
      <c r="CT19" s="48">
        <v>0</v>
      </c>
      <c r="CU19" s="47">
        <f t="shared" si="26"/>
        <v>0</v>
      </c>
      <c r="CV19" s="44" t="s">
        <v>28</v>
      </c>
      <c r="CW19" s="45">
        <v>65636</v>
      </c>
      <c r="CX19" s="46">
        <v>111528</v>
      </c>
      <c r="CY19" s="46">
        <v>172188</v>
      </c>
      <c r="CZ19" s="46">
        <v>319074</v>
      </c>
      <c r="DA19" s="46">
        <v>305343</v>
      </c>
      <c r="DB19" s="46">
        <v>225180</v>
      </c>
      <c r="DC19" s="48">
        <v>0</v>
      </c>
      <c r="DD19" s="47">
        <f t="shared" si="27"/>
        <v>1198949</v>
      </c>
      <c r="DE19" s="44" t="s">
        <v>28</v>
      </c>
      <c r="DF19" s="45">
        <v>0</v>
      </c>
      <c r="DG19" s="46">
        <v>0</v>
      </c>
      <c r="DH19" s="46">
        <v>55836</v>
      </c>
      <c r="DI19" s="46">
        <v>43956</v>
      </c>
      <c r="DJ19" s="46">
        <v>0</v>
      </c>
      <c r="DK19" s="46">
        <v>0</v>
      </c>
      <c r="DL19" s="48">
        <v>77517</v>
      </c>
      <c r="DM19" s="47">
        <f t="shared" si="28"/>
        <v>177309</v>
      </c>
      <c r="DN19" s="44" t="s">
        <v>28</v>
      </c>
      <c r="DO19" s="45">
        <v>180000</v>
      </c>
      <c r="DP19" s="46">
        <v>0</v>
      </c>
      <c r="DQ19" s="46">
        <v>159930</v>
      </c>
      <c r="DR19" s="46">
        <v>59400</v>
      </c>
      <c r="DS19" s="46">
        <v>0</v>
      </c>
      <c r="DT19" s="46">
        <v>0</v>
      </c>
      <c r="DU19" s="48">
        <v>0</v>
      </c>
      <c r="DV19" s="47">
        <f t="shared" si="29"/>
        <v>399330</v>
      </c>
      <c r="DW19" s="44" t="s">
        <v>28</v>
      </c>
      <c r="DX19" s="45">
        <v>111096</v>
      </c>
      <c r="DY19" s="46">
        <v>285039</v>
      </c>
      <c r="DZ19" s="46">
        <v>652842</v>
      </c>
      <c r="EA19" s="46">
        <v>954936</v>
      </c>
      <c r="EB19" s="46">
        <v>350316</v>
      </c>
      <c r="EC19" s="46">
        <v>483476</v>
      </c>
      <c r="ED19" s="48">
        <v>0</v>
      </c>
      <c r="EE19" s="47">
        <f t="shared" si="30"/>
        <v>2837705</v>
      </c>
      <c r="EF19" s="44" t="s">
        <v>28</v>
      </c>
      <c r="EG19" s="45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8">
        <v>0</v>
      </c>
      <c r="EN19" s="47">
        <f t="shared" si="31"/>
        <v>0</v>
      </c>
    </row>
    <row r="20" spans="1:144" s="2" customFormat="1" ht="15" customHeight="1" x14ac:dyDescent="0.15">
      <c r="A20" s="44" t="s">
        <v>29</v>
      </c>
      <c r="B20" s="45">
        <v>0</v>
      </c>
      <c r="C20" s="46">
        <v>0</v>
      </c>
      <c r="D20" s="46">
        <v>444498</v>
      </c>
      <c r="E20" s="46">
        <v>704005</v>
      </c>
      <c r="F20" s="46">
        <v>127607</v>
      </c>
      <c r="G20" s="46">
        <v>351486</v>
      </c>
      <c r="H20" s="46">
        <v>164646</v>
      </c>
      <c r="I20" s="47">
        <f t="shared" si="16"/>
        <v>1792242</v>
      </c>
      <c r="J20" s="44" t="s">
        <v>29</v>
      </c>
      <c r="K20" s="45">
        <v>0</v>
      </c>
      <c r="L20" s="46">
        <v>0</v>
      </c>
      <c r="M20" s="46">
        <v>0</v>
      </c>
      <c r="N20" s="46">
        <v>127501</v>
      </c>
      <c r="O20" s="46">
        <v>0</v>
      </c>
      <c r="P20" s="46">
        <v>56661</v>
      </c>
      <c r="Q20" s="48">
        <v>0</v>
      </c>
      <c r="R20" s="47">
        <f t="shared" si="17"/>
        <v>184162</v>
      </c>
      <c r="S20" s="44" t="s">
        <v>29</v>
      </c>
      <c r="T20" s="45">
        <v>41298</v>
      </c>
      <c r="U20" s="46">
        <v>172900</v>
      </c>
      <c r="V20" s="46">
        <v>256892</v>
      </c>
      <c r="W20" s="46">
        <v>598577</v>
      </c>
      <c r="X20" s="46">
        <v>419096</v>
      </c>
      <c r="Y20" s="46">
        <v>191614</v>
      </c>
      <c r="Z20" s="48">
        <v>57088</v>
      </c>
      <c r="AA20" s="47">
        <f t="shared" si="18"/>
        <v>1737465</v>
      </c>
      <c r="AB20" s="44" t="s">
        <v>29</v>
      </c>
      <c r="AC20" s="45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26272</v>
      </c>
      <c r="AI20" s="48">
        <v>0</v>
      </c>
      <c r="AJ20" s="47">
        <f t="shared" si="19"/>
        <v>26272</v>
      </c>
      <c r="AK20" s="44" t="s">
        <v>29</v>
      </c>
      <c r="AL20" s="45">
        <v>0</v>
      </c>
      <c r="AM20" s="46">
        <v>0</v>
      </c>
      <c r="AN20" s="46">
        <v>36774</v>
      </c>
      <c r="AO20" s="46">
        <v>69624</v>
      </c>
      <c r="AP20" s="46">
        <v>29439</v>
      </c>
      <c r="AQ20" s="46">
        <v>12978</v>
      </c>
      <c r="AR20" s="48">
        <v>0</v>
      </c>
      <c r="AS20" s="47">
        <f t="shared" si="20"/>
        <v>148815</v>
      </c>
      <c r="AT20" s="44" t="s">
        <v>29</v>
      </c>
      <c r="AU20" s="45">
        <v>0</v>
      </c>
      <c r="AV20" s="46">
        <v>0</v>
      </c>
      <c r="AW20" s="46">
        <v>391887</v>
      </c>
      <c r="AX20" s="46">
        <v>1080501</v>
      </c>
      <c r="AY20" s="46">
        <v>641439</v>
      </c>
      <c r="AZ20" s="46">
        <v>22176</v>
      </c>
      <c r="BA20" s="48">
        <v>98793</v>
      </c>
      <c r="BB20" s="47">
        <f t="shared" si="21"/>
        <v>2234796</v>
      </c>
      <c r="BC20" s="44" t="s">
        <v>29</v>
      </c>
      <c r="BD20" s="45">
        <v>163296</v>
      </c>
      <c r="BE20" s="46">
        <v>188293</v>
      </c>
      <c r="BF20" s="46">
        <v>79449</v>
      </c>
      <c r="BG20" s="46">
        <v>278834</v>
      </c>
      <c r="BH20" s="46">
        <v>58309</v>
      </c>
      <c r="BI20" s="46">
        <v>0</v>
      </c>
      <c r="BJ20" s="48">
        <v>0</v>
      </c>
      <c r="BK20" s="47">
        <f t="shared" si="22"/>
        <v>768181</v>
      </c>
      <c r="BL20" s="44" t="s">
        <v>29</v>
      </c>
      <c r="BM20" s="45">
        <v>0</v>
      </c>
      <c r="BN20" s="46">
        <v>0</v>
      </c>
      <c r="BO20" s="46">
        <v>0</v>
      </c>
      <c r="BP20" s="46">
        <v>1053677</v>
      </c>
      <c r="BQ20" s="46">
        <v>496224</v>
      </c>
      <c r="BR20" s="46">
        <v>467964</v>
      </c>
      <c r="BS20" s="48">
        <v>252450</v>
      </c>
      <c r="BT20" s="47">
        <f t="shared" si="23"/>
        <v>2270315</v>
      </c>
      <c r="BU20" s="44" t="s">
        <v>29</v>
      </c>
      <c r="BV20" s="45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8">
        <v>0</v>
      </c>
      <c r="CC20" s="47">
        <f t="shared" si="24"/>
        <v>0</v>
      </c>
      <c r="CD20" s="44" t="s">
        <v>29</v>
      </c>
      <c r="CE20" s="45">
        <v>0</v>
      </c>
      <c r="CF20" s="46">
        <v>0</v>
      </c>
      <c r="CG20" s="46">
        <v>0</v>
      </c>
      <c r="CH20" s="46">
        <v>0</v>
      </c>
      <c r="CI20" s="46">
        <v>0</v>
      </c>
      <c r="CJ20" s="46">
        <v>0</v>
      </c>
      <c r="CK20" s="48">
        <v>0</v>
      </c>
      <c r="CL20" s="47">
        <f t="shared" si="25"/>
        <v>0</v>
      </c>
      <c r="CM20" s="44" t="s">
        <v>29</v>
      </c>
      <c r="CN20" s="45">
        <v>0</v>
      </c>
      <c r="CO20" s="46">
        <v>0</v>
      </c>
      <c r="CP20" s="46">
        <v>0</v>
      </c>
      <c r="CQ20" s="46">
        <v>0</v>
      </c>
      <c r="CR20" s="46">
        <v>0</v>
      </c>
      <c r="CS20" s="46">
        <v>0</v>
      </c>
      <c r="CT20" s="48">
        <v>0</v>
      </c>
      <c r="CU20" s="47">
        <f t="shared" si="26"/>
        <v>0</v>
      </c>
      <c r="CV20" s="44" t="s">
        <v>29</v>
      </c>
      <c r="CW20" s="45">
        <v>24390</v>
      </c>
      <c r="CX20" s="46">
        <v>63090</v>
      </c>
      <c r="CY20" s="46">
        <v>45090</v>
      </c>
      <c r="CZ20" s="46">
        <v>335114</v>
      </c>
      <c r="DA20" s="46">
        <v>307330</v>
      </c>
      <c r="DB20" s="46">
        <v>88317</v>
      </c>
      <c r="DC20" s="48">
        <v>38448</v>
      </c>
      <c r="DD20" s="47">
        <f t="shared" si="27"/>
        <v>901779</v>
      </c>
      <c r="DE20" s="44" t="s">
        <v>29</v>
      </c>
      <c r="DF20" s="45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8">
        <v>0</v>
      </c>
      <c r="DM20" s="47">
        <f t="shared" si="28"/>
        <v>0</v>
      </c>
      <c r="DN20" s="44" t="s">
        <v>29</v>
      </c>
      <c r="DO20" s="45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8">
        <v>0</v>
      </c>
      <c r="DV20" s="47">
        <f t="shared" si="29"/>
        <v>0</v>
      </c>
      <c r="DW20" s="44" t="s">
        <v>29</v>
      </c>
      <c r="DX20" s="45">
        <v>0</v>
      </c>
      <c r="DY20" s="46">
        <v>0</v>
      </c>
      <c r="DZ20" s="46">
        <v>685033</v>
      </c>
      <c r="EA20" s="46">
        <v>0</v>
      </c>
      <c r="EB20" s="46">
        <v>48051</v>
      </c>
      <c r="EC20" s="46">
        <v>0</v>
      </c>
      <c r="ED20" s="48">
        <v>249516</v>
      </c>
      <c r="EE20" s="47">
        <f t="shared" si="30"/>
        <v>982600</v>
      </c>
      <c r="EF20" s="44" t="s">
        <v>29</v>
      </c>
      <c r="EG20" s="45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8">
        <v>0</v>
      </c>
      <c r="EN20" s="47">
        <f t="shared" si="31"/>
        <v>0</v>
      </c>
    </row>
    <row r="21" spans="1:144" s="2" customFormat="1" ht="15" customHeight="1" x14ac:dyDescent="0.15">
      <c r="A21" s="44" t="s">
        <v>30</v>
      </c>
      <c r="B21" s="45">
        <v>0</v>
      </c>
      <c r="C21" s="46">
        <v>0</v>
      </c>
      <c r="D21" s="46">
        <v>837608</v>
      </c>
      <c r="E21" s="46">
        <v>1984326</v>
      </c>
      <c r="F21" s="46">
        <v>1415828</v>
      </c>
      <c r="G21" s="46">
        <v>1890911</v>
      </c>
      <c r="H21" s="46">
        <v>1378526</v>
      </c>
      <c r="I21" s="47">
        <f t="shared" si="16"/>
        <v>7507199</v>
      </c>
      <c r="J21" s="44" t="s">
        <v>30</v>
      </c>
      <c r="K21" s="45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8">
        <v>0</v>
      </c>
      <c r="R21" s="47">
        <f t="shared" si="17"/>
        <v>0</v>
      </c>
      <c r="S21" s="44" t="s">
        <v>30</v>
      </c>
      <c r="T21" s="45">
        <v>164790</v>
      </c>
      <c r="U21" s="46">
        <v>1122579</v>
      </c>
      <c r="V21" s="46">
        <v>595107</v>
      </c>
      <c r="W21" s="46">
        <v>1036441</v>
      </c>
      <c r="X21" s="46">
        <v>939793</v>
      </c>
      <c r="Y21" s="46">
        <v>1018956</v>
      </c>
      <c r="Z21" s="48">
        <v>440497</v>
      </c>
      <c r="AA21" s="47">
        <f t="shared" si="18"/>
        <v>5318163</v>
      </c>
      <c r="AB21" s="44" t="s">
        <v>30</v>
      </c>
      <c r="AC21" s="45">
        <v>0</v>
      </c>
      <c r="AD21" s="46">
        <v>39456</v>
      </c>
      <c r="AE21" s="46">
        <v>23353</v>
      </c>
      <c r="AF21" s="46">
        <v>84780</v>
      </c>
      <c r="AG21" s="46">
        <v>0</v>
      </c>
      <c r="AH21" s="46">
        <v>0</v>
      </c>
      <c r="AI21" s="48">
        <v>0</v>
      </c>
      <c r="AJ21" s="47">
        <f t="shared" si="19"/>
        <v>147589</v>
      </c>
      <c r="AK21" s="44" t="s">
        <v>30</v>
      </c>
      <c r="AL21" s="45">
        <v>44118</v>
      </c>
      <c r="AM21" s="46">
        <v>75870</v>
      </c>
      <c r="AN21" s="46">
        <v>124227</v>
      </c>
      <c r="AO21" s="46">
        <v>187947</v>
      </c>
      <c r="AP21" s="46">
        <v>40320</v>
      </c>
      <c r="AQ21" s="46">
        <v>93414</v>
      </c>
      <c r="AR21" s="48">
        <v>112984</v>
      </c>
      <c r="AS21" s="47">
        <f t="shared" si="20"/>
        <v>678880</v>
      </c>
      <c r="AT21" s="44" t="s">
        <v>30</v>
      </c>
      <c r="AU21" s="45">
        <v>0</v>
      </c>
      <c r="AV21" s="46">
        <v>0</v>
      </c>
      <c r="AW21" s="46">
        <v>2642754</v>
      </c>
      <c r="AX21" s="46">
        <v>4436368</v>
      </c>
      <c r="AY21" s="46">
        <v>1822543</v>
      </c>
      <c r="AZ21" s="46">
        <v>863378</v>
      </c>
      <c r="BA21" s="48">
        <v>571405</v>
      </c>
      <c r="BB21" s="47">
        <f t="shared" si="21"/>
        <v>10336448</v>
      </c>
      <c r="BC21" s="44" t="s">
        <v>30</v>
      </c>
      <c r="BD21" s="45">
        <v>128735.99999999999</v>
      </c>
      <c r="BE21" s="46">
        <v>1222916</v>
      </c>
      <c r="BF21" s="46">
        <v>1685763</v>
      </c>
      <c r="BG21" s="46">
        <v>1056114</v>
      </c>
      <c r="BH21" s="46">
        <v>238239</v>
      </c>
      <c r="BI21" s="46">
        <v>753084</v>
      </c>
      <c r="BJ21" s="48">
        <v>246447</v>
      </c>
      <c r="BK21" s="47">
        <f t="shared" si="22"/>
        <v>5331299</v>
      </c>
      <c r="BL21" s="44" t="s">
        <v>30</v>
      </c>
      <c r="BM21" s="45">
        <v>0</v>
      </c>
      <c r="BN21" s="46">
        <v>199458</v>
      </c>
      <c r="BO21" s="46">
        <v>501871</v>
      </c>
      <c r="BP21" s="46">
        <v>1159749</v>
      </c>
      <c r="BQ21" s="46">
        <v>573930</v>
      </c>
      <c r="BR21" s="46">
        <v>1684431</v>
      </c>
      <c r="BS21" s="48">
        <v>1371204</v>
      </c>
      <c r="BT21" s="47">
        <f t="shared" si="23"/>
        <v>5490643</v>
      </c>
      <c r="BU21" s="44" t="s">
        <v>30</v>
      </c>
      <c r="BV21" s="45">
        <v>0</v>
      </c>
      <c r="BW21" s="46">
        <v>45576</v>
      </c>
      <c r="BX21" s="46">
        <v>106893</v>
      </c>
      <c r="BY21" s="46">
        <v>47889</v>
      </c>
      <c r="BZ21" s="46">
        <v>0</v>
      </c>
      <c r="CA21" s="46">
        <v>42282</v>
      </c>
      <c r="CB21" s="48">
        <v>0</v>
      </c>
      <c r="CC21" s="47">
        <f t="shared" si="24"/>
        <v>242640</v>
      </c>
      <c r="CD21" s="44" t="s">
        <v>30</v>
      </c>
      <c r="CE21" s="45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8">
        <v>0</v>
      </c>
      <c r="CL21" s="47">
        <f t="shared" si="25"/>
        <v>0</v>
      </c>
      <c r="CM21" s="44" t="s">
        <v>30</v>
      </c>
      <c r="CN21" s="45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8">
        <v>0</v>
      </c>
      <c r="CU21" s="47">
        <f t="shared" si="26"/>
        <v>0</v>
      </c>
      <c r="CV21" s="44" t="s">
        <v>30</v>
      </c>
      <c r="CW21" s="45">
        <v>311108</v>
      </c>
      <c r="CX21" s="46">
        <v>567140</v>
      </c>
      <c r="CY21" s="46">
        <v>213232</v>
      </c>
      <c r="CZ21" s="46">
        <v>809409</v>
      </c>
      <c r="DA21" s="46">
        <v>420615</v>
      </c>
      <c r="DB21" s="46">
        <v>455819</v>
      </c>
      <c r="DC21" s="48">
        <v>301399</v>
      </c>
      <c r="DD21" s="47">
        <f t="shared" si="27"/>
        <v>3078722</v>
      </c>
      <c r="DE21" s="44" t="s">
        <v>30</v>
      </c>
      <c r="DF21" s="45">
        <v>29700</v>
      </c>
      <c r="DG21" s="46">
        <v>0</v>
      </c>
      <c r="DH21" s="46">
        <v>0</v>
      </c>
      <c r="DI21" s="46">
        <v>0</v>
      </c>
      <c r="DJ21" s="46">
        <v>51390</v>
      </c>
      <c r="DK21" s="46">
        <v>0</v>
      </c>
      <c r="DL21" s="48">
        <v>0</v>
      </c>
      <c r="DM21" s="47">
        <f t="shared" si="28"/>
        <v>81090</v>
      </c>
      <c r="DN21" s="44" t="s">
        <v>30</v>
      </c>
      <c r="DO21" s="45">
        <v>437814</v>
      </c>
      <c r="DP21" s="46">
        <v>72765</v>
      </c>
      <c r="DQ21" s="46">
        <v>0</v>
      </c>
      <c r="DR21" s="46">
        <v>188910</v>
      </c>
      <c r="DS21" s="46">
        <v>0</v>
      </c>
      <c r="DT21" s="46">
        <v>0</v>
      </c>
      <c r="DU21" s="48">
        <v>0</v>
      </c>
      <c r="DV21" s="47">
        <f t="shared" si="29"/>
        <v>699489</v>
      </c>
      <c r="DW21" s="44" t="s">
        <v>30</v>
      </c>
      <c r="DX21" s="45">
        <v>165672</v>
      </c>
      <c r="DY21" s="46">
        <v>197838</v>
      </c>
      <c r="DZ21" s="46">
        <v>857736</v>
      </c>
      <c r="EA21" s="46">
        <v>1397536</v>
      </c>
      <c r="EB21" s="46">
        <v>842966</v>
      </c>
      <c r="EC21" s="46">
        <v>1835919</v>
      </c>
      <c r="ED21" s="48">
        <v>746559</v>
      </c>
      <c r="EE21" s="47">
        <f t="shared" si="30"/>
        <v>6044226</v>
      </c>
      <c r="EF21" s="44" t="s">
        <v>30</v>
      </c>
      <c r="EG21" s="45">
        <v>0</v>
      </c>
      <c r="EH21" s="46">
        <v>0</v>
      </c>
      <c r="EI21" s="46">
        <v>0</v>
      </c>
      <c r="EJ21" s="46">
        <v>0</v>
      </c>
      <c r="EK21" s="46">
        <v>0</v>
      </c>
      <c r="EL21" s="46">
        <v>0</v>
      </c>
      <c r="EM21" s="48">
        <v>0</v>
      </c>
      <c r="EN21" s="47">
        <f t="shared" si="31"/>
        <v>0</v>
      </c>
    </row>
    <row r="22" spans="1:144" s="2" customFormat="1" ht="15" customHeight="1" x14ac:dyDescent="0.15">
      <c r="A22" s="44" t="s">
        <v>31</v>
      </c>
      <c r="B22" s="45">
        <v>0</v>
      </c>
      <c r="C22" s="46">
        <v>0</v>
      </c>
      <c r="D22" s="46">
        <v>280292</v>
      </c>
      <c r="E22" s="46">
        <v>863156</v>
      </c>
      <c r="F22" s="46">
        <v>674613</v>
      </c>
      <c r="G22" s="46">
        <v>652284</v>
      </c>
      <c r="H22" s="46">
        <v>256308</v>
      </c>
      <c r="I22" s="47">
        <f t="shared" si="16"/>
        <v>2726653</v>
      </c>
      <c r="J22" s="44" t="s">
        <v>31</v>
      </c>
      <c r="K22" s="45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8">
        <v>0</v>
      </c>
      <c r="R22" s="47">
        <f t="shared" si="17"/>
        <v>0</v>
      </c>
      <c r="S22" s="44" t="s">
        <v>31</v>
      </c>
      <c r="T22" s="45">
        <v>71811</v>
      </c>
      <c r="U22" s="46">
        <v>372186</v>
      </c>
      <c r="V22" s="46">
        <v>440172</v>
      </c>
      <c r="W22" s="46">
        <v>382876</v>
      </c>
      <c r="X22" s="46">
        <v>237497</v>
      </c>
      <c r="Y22" s="46">
        <v>210877</v>
      </c>
      <c r="Z22" s="48">
        <v>503966</v>
      </c>
      <c r="AA22" s="47">
        <f t="shared" si="18"/>
        <v>2219385</v>
      </c>
      <c r="AB22" s="44" t="s">
        <v>31</v>
      </c>
      <c r="AC22" s="45">
        <v>0</v>
      </c>
      <c r="AD22" s="46">
        <v>21888</v>
      </c>
      <c r="AE22" s="46">
        <v>0</v>
      </c>
      <c r="AF22" s="46">
        <v>45216</v>
      </c>
      <c r="AG22" s="46">
        <v>0</v>
      </c>
      <c r="AH22" s="46">
        <v>0</v>
      </c>
      <c r="AI22" s="48">
        <v>0</v>
      </c>
      <c r="AJ22" s="47">
        <f t="shared" si="19"/>
        <v>67104</v>
      </c>
      <c r="AK22" s="44" t="s">
        <v>31</v>
      </c>
      <c r="AL22" s="45">
        <v>16974</v>
      </c>
      <c r="AM22" s="46">
        <v>46638</v>
      </c>
      <c r="AN22" s="46">
        <v>24048</v>
      </c>
      <c r="AO22" s="46">
        <v>60984</v>
      </c>
      <c r="AP22" s="46">
        <v>29430</v>
      </c>
      <c r="AQ22" s="46">
        <v>18643</v>
      </c>
      <c r="AR22" s="48">
        <v>41661</v>
      </c>
      <c r="AS22" s="47">
        <f t="shared" si="20"/>
        <v>238378</v>
      </c>
      <c r="AT22" s="44" t="s">
        <v>31</v>
      </c>
      <c r="AU22" s="45">
        <v>0</v>
      </c>
      <c r="AV22" s="46">
        <v>0</v>
      </c>
      <c r="AW22" s="46">
        <v>1487439</v>
      </c>
      <c r="AX22" s="46">
        <v>2653371</v>
      </c>
      <c r="AY22" s="46">
        <v>1176840</v>
      </c>
      <c r="AZ22" s="46">
        <v>919757</v>
      </c>
      <c r="BA22" s="48">
        <v>676126</v>
      </c>
      <c r="BB22" s="47">
        <f t="shared" si="21"/>
        <v>6913533</v>
      </c>
      <c r="BC22" s="44" t="s">
        <v>31</v>
      </c>
      <c r="BD22" s="45">
        <v>0</v>
      </c>
      <c r="BE22" s="46">
        <v>202579</v>
      </c>
      <c r="BF22" s="46">
        <v>148635</v>
      </c>
      <c r="BG22" s="46">
        <v>643786</v>
      </c>
      <c r="BH22" s="46">
        <v>118548</v>
      </c>
      <c r="BI22" s="46">
        <v>0</v>
      </c>
      <c r="BJ22" s="48">
        <v>0</v>
      </c>
      <c r="BK22" s="47">
        <f t="shared" si="22"/>
        <v>1113548</v>
      </c>
      <c r="BL22" s="44" t="s">
        <v>31</v>
      </c>
      <c r="BM22" s="45">
        <v>19071</v>
      </c>
      <c r="BN22" s="46">
        <v>52281</v>
      </c>
      <c r="BO22" s="46">
        <v>353502</v>
      </c>
      <c r="BP22" s="46">
        <v>1266966</v>
      </c>
      <c r="BQ22" s="46">
        <v>1403785</v>
      </c>
      <c r="BR22" s="46">
        <v>704160</v>
      </c>
      <c r="BS22" s="48">
        <v>1771038</v>
      </c>
      <c r="BT22" s="47">
        <f t="shared" si="23"/>
        <v>5570803</v>
      </c>
      <c r="BU22" s="44" t="s">
        <v>31</v>
      </c>
      <c r="BV22" s="45">
        <v>0</v>
      </c>
      <c r="BW22" s="46">
        <v>0</v>
      </c>
      <c r="BX22" s="46">
        <v>0</v>
      </c>
      <c r="BY22" s="46">
        <v>0</v>
      </c>
      <c r="BZ22" s="46">
        <v>0</v>
      </c>
      <c r="CA22" s="46">
        <v>0</v>
      </c>
      <c r="CB22" s="48">
        <v>0</v>
      </c>
      <c r="CC22" s="47">
        <f t="shared" si="24"/>
        <v>0</v>
      </c>
      <c r="CD22" s="44" t="s">
        <v>31</v>
      </c>
      <c r="CE22" s="45">
        <v>0</v>
      </c>
      <c r="CF22" s="46">
        <v>0</v>
      </c>
      <c r="CG22" s="46">
        <v>0</v>
      </c>
      <c r="CH22" s="46">
        <v>0</v>
      </c>
      <c r="CI22" s="46">
        <v>0</v>
      </c>
      <c r="CJ22" s="46">
        <v>0</v>
      </c>
      <c r="CK22" s="48">
        <v>0</v>
      </c>
      <c r="CL22" s="47">
        <f t="shared" si="25"/>
        <v>0</v>
      </c>
      <c r="CM22" s="44" t="s">
        <v>31</v>
      </c>
      <c r="CN22" s="45">
        <v>0</v>
      </c>
      <c r="CO22" s="46">
        <v>0</v>
      </c>
      <c r="CP22" s="46">
        <v>0</v>
      </c>
      <c r="CQ22" s="46">
        <v>0</v>
      </c>
      <c r="CR22" s="46">
        <v>0</v>
      </c>
      <c r="CS22" s="46">
        <v>0</v>
      </c>
      <c r="CT22" s="48">
        <v>0</v>
      </c>
      <c r="CU22" s="47">
        <f t="shared" si="26"/>
        <v>0</v>
      </c>
      <c r="CV22" s="44" t="s">
        <v>31</v>
      </c>
      <c r="CW22" s="45">
        <v>98721</v>
      </c>
      <c r="CX22" s="46">
        <v>440272</v>
      </c>
      <c r="CY22" s="46">
        <v>159632</v>
      </c>
      <c r="CZ22" s="46">
        <v>465450</v>
      </c>
      <c r="DA22" s="46">
        <v>331254</v>
      </c>
      <c r="DB22" s="46">
        <v>304967</v>
      </c>
      <c r="DC22" s="48">
        <v>147312</v>
      </c>
      <c r="DD22" s="47">
        <f t="shared" si="27"/>
        <v>1947608</v>
      </c>
      <c r="DE22" s="44" t="s">
        <v>31</v>
      </c>
      <c r="DF22" s="45">
        <v>0</v>
      </c>
      <c r="DG22" s="46">
        <v>30600</v>
      </c>
      <c r="DH22" s="46">
        <v>0</v>
      </c>
      <c r="DI22" s="46">
        <v>27450</v>
      </c>
      <c r="DJ22" s="46">
        <v>0</v>
      </c>
      <c r="DK22" s="46">
        <v>0</v>
      </c>
      <c r="DL22" s="48">
        <v>0</v>
      </c>
      <c r="DM22" s="47">
        <f t="shared" si="28"/>
        <v>58050</v>
      </c>
      <c r="DN22" s="44" t="s">
        <v>31</v>
      </c>
      <c r="DO22" s="45">
        <v>0</v>
      </c>
      <c r="DP22" s="46">
        <v>0</v>
      </c>
      <c r="DQ22" s="46">
        <v>0</v>
      </c>
      <c r="DR22" s="46">
        <v>0</v>
      </c>
      <c r="DS22" s="46">
        <v>0</v>
      </c>
      <c r="DT22" s="46">
        <v>0</v>
      </c>
      <c r="DU22" s="48">
        <v>0</v>
      </c>
      <c r="DV22" s="47">
        <f t="shared" si="29"/>
        <v>0</v>
      </c>
      <c r="DW22" s="44" t="s">
        <v>31</v>
      </c>
      <c r="DX22" s="45">
        <v>57285</v>
      </c>
      <c r="DY22" s="46">
        <v>195966</v>
      </c>
      <c r="DZ22" s="46">
        <v>0</v>
      </c>
      <c r="EA22" s="46">
        <v>1689520</v>
      </c>
      <c r="EB22" s="46">
        <v>409158</v>
      </c>
      <c r="EC22" s="46">
        <v>185533</v>
      </c>
      <c r="ED22" s="48">
        <v>271980</v>
      </c>
      <c r="EE22" s="47">
        <f t="shared" si="30"/>
        <v>2809442</v>
      </c>
      <c r="EF22" s="44" t="s">
        <v>31</v>
      </c>
      <c r="EG22" s="45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8">
        <v>0</v>
      </c>
      <c r="EN22" s="47">
        <f t="shared" si="31"/>
        <v>0</v>
      </c>
    </row>
    <row r="23" spans="1:144" s="2" customFormat="1" ht="15" customHeight="1" x14ac:dyDescent="0.15">
      <c r="A23" s="44" t="s">
        <v>32</v>
      </c>
      <c r="B23" s="45">
        <v>0</v>
      </c>
      <c r="C23" s="46">
        <v>0</v>
      </c>
      <c r="D23" s="46">
        <v>2247991</v>
      </c>
      <c r="E23" s="46">
        <v>2583577</v>
      </c>
      <c r="F23" s="46">
        <v>2809738</v>
      </c>
      <c r="G23" s="46">
        <v>4756819</v>
      </c>
      <c r="H23" s="46">
        <v>2288831</v>
      </c>
      <c r="I23" s="47">
        <f t="shared" si="16"/>
        <v>14686956</v>
      </c>
      <c r="J23" s="44" t="s">
        <v>32</v>
      </c>
      <c r="K23" s="45">
        <v>0</v>
      </c>
      <c r="L23" s="46">
        <v>0</v>
      </c>
      <c r="M23" s="46">
        <v>0</v>
      </c>
      <c r="N23" s="46">
        <v>59517</v>
      </c>
      <c r="O23" s="46">
        <v>12411</v>
      </c>
      <c r="P23" s="46">
        <v>124110</v>
      </c>
      <c r="Q23" s="48">
        <v>24822</v>
      </c>
      <c r="R23" s="47">
        <f t="shared" si="17"/>
        <v>220860</v>
      </c>
      <c r="S23" s="44" t="s">
        <v>32</v>
      </c>
      <c r="T23" s="45">
        <v>487071</v>
      </c>
      <c r="U23" s="46">
        <v>967664</v>
      </c>
      <c r="V23" s="46">
        <v>877863</v>
      </c>
      <c r="W23" s="46">
        <v>1017216</v>
      </c>
      <c r="X23" s="46">
        <v>1085014</v>
      </c>
      <c r="Y23" s="46">
        <v>1529975</v>
      </c>
      <c r="Z23" s="48">
        <v>1250429</v>
      </c>
      <c r="AA23" s="47">
        <f t="shared" si="18"/>
        <v>7215232</v>
      </c>
      <c r="AB23" s="44" t="s">
        <v>32</v>
      </c>
      <c r="AC23" s="45">
        <v>63504</v>
      </c>
      <c r="AD23" s="46">
        <v>98028</v>
      </c>
      <c r="AE23" s="46">
        <v>16956</v>
      </c>
      <c r="AF23" s="46">
        <v>107388</v>
      </c>
      <c r="AG23" s="46">
        <v>21303</v>
      </c>
      <c r="AH23" s="46">
        <v>94908</v>
      </c>
      <c r="AI23" s="48">
        <v>22608</v>
      </c>
      <c r="AJ23" s="47">
        <f t="shared" si="19"/>
        <v>424695</v>
      </c>
      <c r="AK23" s="44" t="s">
        <v>32</v>
      </c>
      <c r="AL23" s="45">
        <v>74322</v>
      </c>
      <c r="AM23" s="46">
        <v>81558</v>
      </c>
      <c r="AN23" s="46">
        <v>250786</v>
      </c>
      <c r="AO23" s="46">
        <v>239301</v>
      </c>
      <c r="AP23" s="46">
        <v>214848</v>
      </c>
      <c r="AQ23" s="46">
        <v>277722</v>
      </c>
      <c r="AR23" s="48">
        <v>125321</v>
      </c>
      <c r="AS23" s="47">
        <f t="shared" si="20"/>
        <v>1263858</v>
      </c>
      <c r="AT23" s="44" t="s">
        <v>32</v>
      </c>
      <c r="AU23" s="45">
        <v>0</v>
      </c>
      <c r="AV23" s="46">
        <v>0</v>
      </c>
      <c r="AW23" s="46">
        <v>3629970</v>
      </c>
      <c r="AX23" s="46">
        <v>2775491</v>
      </c>
      <c r="AY23" s="46">
        <v>2808611</v>
      </c>
      <c r="AZ23" s="46">
        <v>2534249</v>
      </c>
      <c r="BA23" s="48">
        <v>1736380</v>
      </c>
      <c r="BB23" s="47">
        <f t="shared" si="21"/>
        <v>13484701</v>
      </c>
      <c r="BC23" s="44" t="s">
        <v>32</v>
      </c>
      <c r="BD23" s="45">
        <v>367743</v>
      </c>
      <c r="BE23" s="46">
        <v>1519513</v>
      </c>
      <c r="BF23" s="46">
        <v>2485802</v>
      </c>
      <c r="BG23" s="46">
        <v>2357853</v>
      </c>
      <c r="BH23" s="46">
        <v>1237717</v>
      </c>
      <c r="BI23" s="46">
        <v>1837307</v>
      </c>
      <c r="BJ23" s="48">
        <v>288918</v>
      </c>
      <c r="BK23" s="47">
        <f t="shared" si="22"/>
        <v>10094853</v>
      </c>
      <c r="BL23" s="44" t="s">
        <v>32</v>
      </c>
      <c r="BM23" s="45">
        <v>0</v>
      </c>
      <c r="BN23" s="46">
        <v>296316</v>
      </c>
      <c r="BO23" s="46">
        <v>728793</v>
      </c>
      <c r="BP23" s="46">
        <v>1945458</v>
      </c>
      <c r="BQ23" s="46">
        <v>4488672</v>
      </c>
      <c r="BR23" s="46">
        <v>3451815</v>
      </c>
      <c r="BS23" s="48">
        <v>2066277.9999999998</v>
      </c>
      <c r="BT23" s="47">
        <f t="shared" si="23"/>
        <v>12977332</v>
      </c>
      <c r="BU23" s="44" t="s">
        <v>32</v>
      </c>
      <c r="BV23" s="45">
        <v>0</v>
      </c>
      <c r="BW23" s="46">
        <v>0</v>
      </c>
      <c r="BX23" s="46">
        <v>307179</v>
      </c>
      <c r="BY23" s="46">
        <v>190701</v>
      </c>
      <c r="BZ23" s="46">
        <v>45684</v>
      </c>
      <c r="CA23" s="46">
        <v>266877</v>
      </c>
      <c r="CB23" s="48">
        <v>70488</v>
      </c>
      <c r="CC23" s="47">
        <f t="shared" si="24"/>
        <v>880929</v>
      </c>
      <c r="CD23" s="44" t="s">
        <v>32</v>
      </c>
      <c r="CE23" s="45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8">
        <v>0</v>
      </c>
      <c r="CL23" s="47">
        <f t="shared" si="25"/>
        <v>0</v>
      </c>
      <c r="CM23" s="44" t="s">
        <v>32</v>
      </c>
      <c r="CN23" s="45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8">
        <v>0</v>
      </c>
      <c r="CU23" s="47">
        <f t="shared" si="26"/>
        <v>0</v>
      </c>
      <c r="CV23" s="44" t="s">
        <v>32</v>
      </c>
      <c r="CW23" s="45">
        <v>922847</v>
      </c>
      <c r="CX23" s="46">
        <v>820388</v>
      </c>
      <c r="CY23" s="46">
        <v>489582</v>
      </c>
      <c r="CZ23" s="46">
        <v>1041722</v>
      </c>
      <c r="DA23" s="46">
        <v>1010977</v>
      </c>
      <c r="DB23" s="46">
        <v>1064560</v>
      </c>
      <c r="DC23" s="48">
        <v>644851</v>
      </c>
      <c r="DD23" s="47">
        <f t="shared" si="27"/>
        <v>5994927</v>
      </c>
      <c r="DE23" s="44" t="s">
        <v>32</v>
      </c>
      <c r="DF23" s="45">
        <v>0</v>
      </c>
      <c r="DG23" s="46">
        <v>0</v>
      </c>
      <c r="DH23" s="46">
        <v>27720</v>
      </c>
      <c r="DI23" s="46">
        <v>70740</v>
      </c>
      <c r="DJ23" s="46">
        <v>53460</v>
      </c>
      <c r="DK23" s="46">
        <v>50490</v>
      </c>
      <c r="DL23" s="48">
        <v>0</v>
      </c>
      <c r="DM23" s="47">
        <f t="shared" si="28"/>
        <v>202410</v>
      </c>
      <c r="DN23" s="44" t="s">
        <v>32</v>
      </c>
      <c r="DO23" s="45">
        <v>180000</v>
      </c>
      <c r="DP23" s="46">
        <v>247500</v>
      </c>
      <c r="DQ23" s="46">
        <v>63000</v>
      </c>
      <c r="DR23" s="46">
        <v>32400</v>
      </c>
      <c r="DS23" s="46">
        <v>47700</v>
      </c>
      <c r="DT23" s="46">
        <v>0</v>
      </c>
      <c r="DU23" s="48">
        <v>0</v>
      </c>
      <c r="DV23" s="47">
        <f t="shared" si="29"/>
        <v>570600</v>
      </c>
      <c r="DW23" s="44" t="s">
        <v>32</v>
      </c>
      <c r="DX23" s="45">
        <v>57285</v>
      </c>
      <c r="DY23" s="46">
        <v>506718</v>
      </c>
      <c r="DZ23" s="46">
        <v>747813</v>
      </c>
      <c r="EA23" s="46">
        <v>770119</v>
      </c>
      <c r="EB23" s="46">
        <v>705449</v>
      </c>
      <c r="EC23" s="46">
        <v>953293</v>
      </c>
      <c r="ED23" s="48">
        <v>243684</v>
      </c>
      <c r="EE23" s="47">
        <f t="shared" si="30"/>
        <v>3984361</v>
      </c>
      <c r="EF23" s="44" t="s">
        <v>32</v>
      </c>
      <c r="EG23" s="45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8">
        <v>0</v>
      </c>
      <c r="EN23" s="47">
        <f t="shared" si="31"/>
        <v>0</v>
      </c>
    </row>
    <row r="24" spans="1:144" s="2" customFormat="1" ht="15" customHeight="1" x14ac:dyDescent="0.15">
      <c r="A24" s="44" t="s">
        <v>33</v>
      </c>
      <c r="B24" s="45">
        <v>0</v>
      </c>
      <c r="C24" s="46">
        <v>0</v>
      </c>
      <c r="D24" s="46">
        <v>850368</v>
      </c>
      <c r="E24" s="46">
        <v>1078527</v>
      </c>
      <c r="F24" s="46">
        <v>2229656</v>
      </c>
      <c r="G24" s="46">
        <v>769482</v>
      </c>
      <c r="H24" s="46">
        <v>1836870</v>
      </c>
      <c r="I24" s="47">
        <f t="shared" si="16"/>
        <v>6764903</v>
      </c>
      <c r="J24" s="44" t="s">
        <v>33</v>
      </c>
      <c r="K24" s="45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8">
        <v>42606</v>
      </c>
      <c r="R24" s="47">
        <f t="shared" si="17"/>
        <v>42606</v>
      </c>
      <c r="S24" s="44" t="s">
        <v>33</v>
      </c>
      <c r="T24" s="45">
        <v>53523</v>
      </c>
      <c r="U24" s="46">
        <v>171333</v>
      </c>
      <c r="V24" s="46">
        <v>77481</v>
      </c>
      <c r="W24" s="46">
        <v>536292</v>
      </c>
      <c r="X24" s="46">
        <v>476446</v>
      </c>
      <c r="Y24" s="46">
        <v>618921</v>
      </c>
      <c r="Z24" s="48">
        <v>396747</v>
      </c>
      <c r="AA24" s="47">
        <f t="shared" si="18"/>
        <v>2330743</v>
      </c>
      <c r="AB24" s="44" t="s">
        <v>33</v>
      </c>
      <c r="AC24" s="45">
        <v>0</v>
      </c>
      <c r="AD24" s="46">
        <v>-14592</v>
      </c>
      <c r="AE24" s="46">
        <v>0</v>
      </c>
      <c r="AF24" s="46">
        <v>86778</v>
      </c>
      <c r="AG24" s="46">
        <v>18243</v>
      </c>
      <c r="AH24" s="46">
        <v>54459</v>
      </c>
      <c r="AI24" s="48">
        <v>0</v>
      </c>
      <c r="AJ24" s="47">
        <f t="shared" si="19"/>
        <v>144888</v>
      </c>
      <c r="AK24" s="44" t="s">
        <v>33</v>
      </c>
      <c r="AL24" s="45">
        <v>8806</v>
      </c>
      <c r="AM24" s="46">
        <v>0</v>
      </c>
      <c r="AN24" s="46">
        <v>10764</v>
      </c>
      <c r="AO24" s="46">
        <v>135595</v>
      </c>
      <c r="AP24" s="46">
        <v>184825</v>
      </c>
      <c r="AQ24" s="46">
        <v>26397</v>
      </c>
      <c r="AR24" s="48">
        <v>90810</v>
      </c>
      <c r="AS24" s="47">
        <f t="shared" si="20"/>
        <v>457197</v>
      </c>
      <c r="AT24" s="44" t="s">
        <v>33</v>
      </c>
      <c r="AU24" s="45">
        <v>0</v>
      </c>
      <c r="AV24" s="46">
        <v>0</v>
      </c>
      <c r="AW24" s="46">
        <v>1444420</v>
      </c>
      <c r="AX24" s="46">
        <v>3957085</v>
      </c>
      <c r="AY24" s="46">
        <v>3135981</v>
      </c>
      <c r="AZ24" s="46">
        <v>1355670</v>
      </c>
      <c r="BA24" s="48">
        <v>1013315</v>
      </c>
      <c r="BB24" s="47">
        <f t="shared" si="21"/>
        <v>10906471</v>
      </c>
      <c r="BC24" s="44" t="s">
        <v>33</v>
      </c>
      <c r="BD24" s="45">
        <v>248436</v>
      </c>
      <c r="BE24" s="46">
        <v>126486</v>
      </c>
      <c r="BF24" s="46">
        <v>365858</v>
      </c>
      <c r="BG24" s="46">
        <v>418860</v>
      </c>
      <c r="BH24" s="46">
        <v>358644</v>
      </c>
      <c r="BI24" s="46">
        <v>109825</v>
      </c>
      <c r="BJ24" s="48">
        <v>0</v>
      </c>
      <c r="BK24" s="47">
        <f t="shared" si="22"/>
        <v>1628109</v>
      </c>
      <c r="BL24" s="44" t="s">
        <v>33</v>
      </c>
      <c r="BM24" s="45">
        <v>0</v>
      </c>
      <c r="BN24" s="46">
        <v>0</v>
      </c>
      <c r="BO24" s="46">
        <v>141912</v>
      </c>
      <c r="BP24" s="46">
        <v>797445</v>
      </c>
      <c r="BQ24" s="46">
        <v>1209680</v>
      </c>
      <c r="BR24" s="46">
        <v>318960</v>
      </c>
      <c r="BS24" s="48">
        <v>679347</v>
      </c>
      <c r="BT24" s="47">
        <f t="shared" si="23"/>
        <v>3147344</v>
      </c>
      <c r="BU24" s="44" t="s">
        <v>33</v>
      </c>
      <c r="BV24" s="45">
        <v>0</v>
      </c>
      <c r="BW24" s="46">
        <v>0</v>
      </c>
      <c r="BX24" s="46">
        <v>0</v>
      </c>
      <c r="BY24" s="46">
        <v>0</v>
      </c>
      <c r="BZ24" s="46">
        <v>179022</v>
      </c>
      <c r="CA24" s="46">
        <v>337923</v>
      </c>
      <c r="CB24" s="48">
        <v>163773</v>
      </c>
      <c r="CC24" s="47">
        <f t="shared" si="24"/>
        <v>680718</v>
      </c>
      <c r="CD24" s="44" t="s">
        <v>33</v>
      </c>
      <c r="CE24" s="45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8">
        <v>0</v>
      </c>
      <c r="CL24" s="47">
        <f t="shared" si="25"/>
        <v>0</v>
      </c>
      <c r="CM24" s="44" t="s">
        <v>33</v>
      </c>
      <c r="CN24" s="45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8">
        <v>0</v>
      </c>
      <c r="CU24" s="47">
        <f t="shared" si="26"/>
        <v>0</v>
      </c>
      <c r="CV24" s="44" t="s">
        <v>33</v>
      </c>
      <c r="CW24" s="45">
        <v>83043</v>
      </c>
      <c r="CX24" s="46">
        <v>148937</v>
      </c>
      <c r="CY24" s="46">
        <v>89568</v>
      </c>
      <c r="CZ24" s="46">
        <v>637658</v>
      </c>
      <c r="DA24" s="46">
        <v>379505</v>
      </c>
      <c r="DB24" s="46">
        <v>383257</v>
      </c>
      <c r="DC24" s="48">
        <v>430317</v>
      </c>
      <c r="DD24" s="47">
        <f t="shared" si="27"/>
        <v>2152285</v>
      </c>
      <c r="DE24" s="44" t="s">
        <v>33</v>
      </c>
      <c r="DF24" s="45">
        <v>0</v>
      </c>
      <c r="DG24" s="46">
        <v>131760</v>
      </c>
      <c r="DH24" s="46">
        <v>57600</v>
      </c>
      <c r="DI24" s="46">
        <v>107460</v>
      </c>
      <c r="DJ24" s="46">
        <v>39600</v>
      </c>
      <c r="DK24" s="46">
        <v>27000</v>
      </c>
      <c r="DL24" s="48">
        <v>0</v>
      </c>
      <c r="DM24" s="47">
        <f t="shared" si="28"/>
        <v>363420</v>
      </c>
      <c r="DN24" s="44" t="s">
        <v>33</v>
      </c>
      <c r="DO24" s="45">
        <v>0</v>
      </c>
      <c r="DP24" s="46">
        <v>0</v>
      </c>
      <c r="DQ24" s="46">
        <v>0</v>
      </c>
      <c r="DR24" s="46">
        <v>147407</v>
      </c>
      <c r="DS24" s="46">
        <v>40000</v>
      </c>
      <c r="DT24" s="46">
        <v>0</v>
      </c>
      <c r="DU24" s="48">
        <v>0</v>
      </c>
      <c r="DV24" s="47">
        <f t="shared" si="29"/>
        <v>187407</v>
      </c>
      <c r="DW24" s="44" t="s">
        <v>33</v>
      </c>
      <c r="DX24" s="45">
        <v>66087</v>
      </c>
      <c r="DY24" s="46">
        <v>99407</v>
      </c>
      <c r="DZ24" s="46">
        <v>731610</v>
      </c>
      <c r="EA24" s="46">
        <v>822330</v>
      </c>
      <c r="EB24" s="46">
        <v>862385</v>
      </c>
      <c r="EC24" s="46">
        <v>424116</v>
      </c>
      <c r="ED24" s="48">
        <v>0</v>
      </c>
      <c r="EE24" s="47">
        <f t="shared" si="30"/>
        <v>3005935</v>
      </c>
      <c r="EF24" s="44" t="s">
        <v>33</v>
      </c>
      <c r="EG24" s="45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8">
        <v>0</v>
      </c>
      <c r="EN24" s="47">
        <f t="shared" si="31"/>
        <v>0</v>
      </c>
    </row>
    <row r="25" spans="1:144" s="2" customFormat="1" ht="15" customHeight="1" x14ac:dyDescent="0.15">
      <c r="A25" s="44" t="s">
        <v>34</v>
      </c>
      <c r="B25" s="45">
        <v>0</v>
      </c>
      <c r="C25" s="46">
        <v>0</v>
      </c>
      <c r="D25" s="46">
        <v>472242</v>
      </c>
      <c r="E25" s="46">
        <v>1441101</v>
      </c>
      <c r="F25" s="46">
        <v>722007</v>
      </c>
      <c r="G25" s="46">
        <v>1262113</v>
      </c>
      <c r="H25" s="46">
        <v>761634</v>
      </c>
      <c r="I25" s="47">
        <f t="shared" si="16"/>
        <v>4659097</v>
      </c>
      <c r="J25" s="44" t="s">
        <v>34</v>
      </c>
      <c r="K25" s="45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8">
        <v>0</v>
      </c>
      <c r="R25" s="47">
        <f t="shared" si="17"/>
        <v>0</v>
      </c>
      <c r="S25" s="44" t="s">
        <v>34</v>
      </c>
      <c r="T25" s="45">
        <v>17262</v>
      </c>
      <c r="U25" s="46">
        <v>0</v>
      </c>
      <c r="V25" s="46">
        <v>170577</v>
      </c>
      <c r="W25" s="46">
        <v>387950</v>
      </c>
      <c r="X25" s="46">
        <v>251181</v>
      </c>
      <c r="Y25" s="46">
        <v>258349</v>
      </c>
      <c r="Z25" s="48">
        <v>511029</v>
      </c>
      <c r="AA25" s="47">
        <f t="shared" si="18"/>
        <v>1596348</v>
      </c>
      <c r="AB25" s="44" t="s">
        <v>34</v>
      </c>
      <c r="AC25" s="45">
        <v>20799</v>
      </c>
      <c r="AD25" s="46">
        <v>45918</v>
      </c>
      <c r="AE25" s="46">
        <v>48654</v>
      </c>
      <c r="AF25" s="46">
        <v>95890</v>
      </c>
      <c r="AG25" s="46">
        <v>102150</v>
      </c>
      <c r="AH25" s="46">
        <v>83089</v>
      </c>
      <c r="AI25" s="48">
        <v>0</v>
      </c>
      <c r="AJ25" s="47">
        <f t="shared" si="19"/>
        <v>396500</v>
      </c>
      <c r="AK25" s="44" t="s">
        <v>34</v>
      </c>
      <c r="AL25" s="45">
        <v>3078</v>
      </c>
      <c r="AM25" s="46">
        <v>10044</v>
      </c>
      <c r="AN25" s="46">
        <v>22779</v>
      </c>
      <c r="AO25" s="46">
        <v>45639</v>
      </c>
      <c r="AP25" s="46">
        <v>69106</v>
      </c>
      <c r="AQ25" s="46">
        <v>15048</v>
      </c>
      <c r="AR25" s="48">
        <v>40977</v>
      </c>
      <c r="AS25" s="47">
        <f t="shared" si="20"/>
        <v>206671</v>
      </c>
      <c r="AT25" s="44" t="s">
        <v>34</v>
      </c>
      <c r="AU25" s="45">
        <v>0</v>
      </c>
      <c r="AV25" s="46">
        <v>0</v>
      </c>
      <c r="AW25" s="46">
        <v>2494327</v>
      </c>
      <c r="AX25" s="46">
        <v>2633848</v>
      </c>
      <c r="AY25" s="46">
        <v>1969652</v>
      </c>
      <c r="AZ25" s="46">
        <v>1125576</v>
      </c>
      <c r="BA25" s="48">
        <v>763416</v>
      </c>
      <c r="BB25" s="47">
        <f t="shared" si="21"/>
        <v>8986819</v>
      </c>
      <c r="BC25" s="44" t="s">
        <v>34</v>
      </c>
      <c r="BD25" s="45">
        <v>90713</v>
      </c>
      <c r="BE25" s="46">
        <v>305253</v>
      </c>
      <c r="BF25" s="46">
        <v>143874</v>
      </c>
      <c r="BG25" s="46">
        <v>351173</v>
      </c>
      <c r="BH25" s="46">
        <v>372456</v>
      </c>
      <c r="BI25" s="46">
        <v>118656</v>
      </c>
      <c r="BJ25" s="48">
        <v>167823</v>
      </c>
      <c r="BK25" s="47">
        <f t="shared" si="22"/>
        <v>1549948</v>
      </c>
      <c r="BL25" s="44" t="s">
        <v>34</v>
      </c>
      <c r="BM25" s="45">
        <v>0</v>
      </c>
      <c r="BN25" s="46">
        <v>24642</v>
      </c>
      <c r="BO25" s="46">
        <v>597537</v>
      </c>
      <c r="BP25" s="46">
        <v>713952</v>
      </c>
      <c r="BQ25" s="46">
        <v>985824</v>
      </c>
      <c r="BR25" s="46">
        <v>682974</v>
      </c>
      <c r="BS25" s="48">
        <v>818568</v>
      </c>
      <c r="BT25" s="47">
        <f t="shared" si="23"/>
        <v>3823497</v>
      </c>
      <c r="BU25" s="44" t="s">
        <v>34</v>
      </c>
      <c r="BV25" s="45">
        <v>0</v>
      </c>
      <c r="BW25" s="46">
        <v>0</v>
      </c>
      <c r="BX25" s="46">
        <v>51606</v>
      </c>
      <c r="BY25" s="46">
        <v>0</v>
      </c>
      <c r="BZ25" s="46">
        <v>0</v>
      </c>
      <c r="CA25" s="46">
        <v>45423</v>
      </c>
      <c r="CB25" s="48">
        <v>0</v>
      </c>
      <c r="CC25" s="47">
        <f t="shared" si="24"/>
        <v>97029</v>
      </c>
      <c r="CD25" s="44" t="s">
        <v>34</v>
      </c>
      <c r="CE25" s="45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8">
        <v>0</v>
      </c>
      <c r="CL25" s="47">
        <f t="shared" si="25"/>
        <v>0</v>
      </c>
      <c r="CM25" s="44" t="s">
        <v>34</v>
      </c>
      <c r="CN25" s="45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8">
        <v>0</v>
      </c>
      <c r="CU25" s="47">
        <f t="shared" si="26"/>
        <v>0</v>
      </c>
      <c r="CV25" s="44" t="s">
        <v>34</v>
      </c>
      <c r="CW25" s="45">
        <v>53144</v>
      </c>
      <c r="CX25" s="46">
        <v>95076</v>
      </c>
      <c r="CY25" s="46">
        <v>102645</v>
      </c>
      <c r="CZ25" s="46">
        <v>445000</v>
      </c>
      <c r="DA25" s="46">
        <v>360684</v>
      </c>
      <c r="DB25" s="46">
        <v>261656</v>
      </c>
      <c r="DC25" s="48">
        <v>205596</v>
      </c>
      <c r="DD25" s="47">
        <f t="shared" si="27"/>
        <v>1523801</v>
      </c>
      <c r="DE25" s="44" t="s">
        <v>34</v>
      </c>
      <c r="DF25" s="45">
        <v>0</v>
      </c>
      <c r="DG25" s="46">
        <v>55800</v>
      </c>
      <c r="DH25" s="46">
        <v>0</v>
      </c>
      <c r="DI25" s="46">
        <v>0</v>
      </c>
      <c r="DJ25" s="46">
        <v>0</v>
      </c>
      <c r="DK25" s="46">
        <v>0</v>
      </c>
      <c r="DL25" s="48">
        <v>0</v>
      </c>
      <c r="DM25" s="47">
        <f t="shared" si="28"/>
        <v>55800</v>
      </c>
      <c r="DN25" s="44" t="s">
        <v>34</v>
      </c>
      <c r="DO25" s="45">
        <v>0</v>
      </c>
      <c r="DP25" s="46">
        <v>181800</v>
      </c>
      <c r="DQ25" s="46">
        <v>0</v>
      </c>
      <c r="DR25" s="46">
        <v>582966</v>
      </c>
      <c r="DS25" s="46">
        <v>0</v>
      </c>
      <c r="DT25" s="46">
        <v>12105</v>
      </c>
      <c r="DU25" s="48">
        <v>0</v>
      </c>
      <c r="DV25" s="47">
        <f t="shared" si="29"/>
        <v>776871</v>
      </c>
      <c r="DW25" s="44" t="s">
        <v>34</v>
      </c>
      <c r="DX25" s="45">
        <v>136152</v>
      </c>
      <c r="DY25" s="46">
        <v>217980</v>
      </c>
      <c r="DZ25" s="46">
        <v>1474893</v>
      </c>
      <c r="EA25" s="46">
        <v>1034865</v>
      </c>
      <c r="EB25" s="46">
        <v>1687722</v>
      </c>
      <c r="EC25" s="46">
        <v>1139427</v>
      </c>
      <c r="ED25" s="48">
        <v>542340</v>
      </c>
      <c r="EE25" s="47">
        <f t="shared" si="30"/>
        <v>6233379</v>
      </c>
      <c r="EF25" s="44" t="s">
        <v>34</v>
      </c>
      <c r="EG25" s="45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8">
        <v>0</v>
      </c>
      <c r="EN25" s="47">
        <f t="shared" si="31"/>
        <v>0</v>
      </c>
    </row>
    <row r="26" spans="1:144" s="2" customFormat="1" ht="15" customHeight="1" x14ac:dyDescent="0.15">
      <c r="A26" s="44" t="s">
        <v>35</v>
      </c>
      <c r="B26" s="45">
        <v>0</v>
      </c>
      <c r="C26" s="46">
        <v>0</v>
      </c>
      <c r="D26" s="46">
        <v>613480</v>
      </c>
      <c r="E26" s="46">
        <v>1174992</v>
      </c>
      <c r="F26" s="46">
        <v>1353860</v>
      </c>
      <c r="G26" s="46">
        <v>796155</v>
      </c>
      <c r="H26" s="46">
        <v>992658</v>
      </c>
      <c r="I26" s="47">
        <f t="shared" si="16"/>
        <v>4931145</v>
      </c>
      <c r="J26" s="44" t="s">
        <v>35</v>
      </c>
      <c r="K26" s="45">
        <v>0</v>
      </c>
      <c r="L26" s="46">
        <v>0</v>
      </c>
      <c r="M26" s="46">
        <v>0</v>
      </c>
      <c r="N26" s="46">
        <v>51876</v>
      </c>
      <c r="O26" s="46">
        <v>0</v>
      </c>
      <c r="P26" s="46">
        <v>0</v>
      </c>
      <c r="Q26" s="48">
        <v>116721</v>
      </c>
      <c r="R26" s="47">
        <f t="shared" si="17"/>
        <v>168597</v>
      </c>
      <c r="S26" s="44" t="s">
        <v>35</v>
      </c>
      <c r="T26" s="45">
        <v>41841</v>
      </c>
      <c r="U26" s="46">
        <v>318802</v>
      </c>
      <c r="V26" s="46">
        <v>114426</v>
      </c>
      <c r="W26" s="46">
        <v>304047</v>
      </c>
      <c r="X26" s="46">
        <v>126855</v>
      </c>
      <c r="Y26" s="46">
        <v>105498</v>
      </c>
      <c r="Z26" s="48">
        <v>229401</v>
      </c>
      <c r="AA26" s="47">
        <f t="shared" si="18"/>
        <v>1240870</v>
      </c>
      <c r="AB26" s="44" t="s">
        <v>35</v>
      </c>
      <c r="AC26" s="45">
        <v>232218</v>
      </c>
      <c r="AD26" s="46">
        <v>180419</v>
      </c>
      <c r="AE26" s="46">
        <v>18243</v>
      </c>
      <c r="AF26" s="46">
        <v>110061</v>
      </c>
      <c r="AG26" s="46">
        <v>200865</v>
      </c>
      <c r="AH26" s="46">
        <v>24327</v>
      </c>
      <c r="AI26" s="48">
        <v>0</v>
      </c>
      <c r="AJ26" s="47">
        <f t="shared" si="19"/>
        <v>766133</v>
      </c>
      <c r="AK26" s="44" t="s">
        <v>35</v>
      </c>
      <c r="AL26" s="45">
        <v>25209</v>
      </c>
      <c r="AM26" s="46">
        <v>8244</v>
      </c>
      <c r="AN26" s="46">
        <v>53892</v>
      </c>
      <c r="AO26" s="46">
        <v>74520</v>
      </c>
      <c r="AP26" s="46">
        <v>25020</v>
      </c>
      <c r="AQ26" s="46">
        <v>61497</v>
      </c>
      <c r="AR26" s="48">
        <v>33714</v>
      </c>
      <c r="AS26" s="47">
        <f t="shared" si="20"/>
        <v>282096</v>
      </c>
      <c r="AT26" s="44" t="s">
        <v>35</v>
      </c>
      <c r="AU26" s="45">
        <v>0</v>
      </c>
      <c r="AV26" s="46">
        <v>0</v>
      </c>
      <c r="AW26" s="46">
        <v>2153104</v>
      </c>
      <c r="AX26" s="46">
        <v>1868561</v>
      </c>
      <c r="AY26" s="46">
        <v>1278270</v>
      </c>
      <c r="AZ26" s="46">
        <v>1213687</v>
      </c>
      <c r="BA26" s="48">
        <v>621936</v>
      </c>
      <c r="BB26" s="47">
        <f t="shared" si="21"/>
        <v>7135558</v>
      </c>
      <c r="BC26" s="44" t="s">
        <v>35</v>
      </c>
      <c r="BD26" s="45">
        <v>0</v>
      </c>
      <c r="BE26" s="46">
        <v>0</v>
      </c>
      <c r="BF26" s="46">
        <v>0</v>
      </c>
      <c r="BG26" s="46">
        <v>76815</v>
      </c>
      <c r="BH26" s="46">
        <v>0</v>
      </c>
      <c r="BI26" s="46">
        <v>0</v>
      </c>
      <c r="BJ26" s="48">
        <v>35127</v>
      </c>
      <c r="BK26" s="47">
        <f t="shared" si="22"/>
        <v>111942</v>
      </c>
      <c r="BL26" s="44" t="s">
        <v>35</v>
      </c>
      <c r="BM26" s="45">
        <v>0</v>
      </c>
      <c r="BN26" s="46">
        <v>0</v>
      </c>
      <c r="BO26" s="46">
        <v>417555</v>
      </c>
      <c r="BP26" s="46">
        <v>381771</v>
      </c>
      <c r="BQ26" s="46">
        <v>1554588</v>
      </c>
      <c r="BR26" s="46">
        <v>605619</v>
      </c>
      <c r="BS26" s="48">
        <v>272061</v>
      </c>
      <c r="BT26" s="47">
        <f t="shared" si="23"/>
        <v>3231594</v>
      </c>
      <c r="BU26" s="44" t="s">
        <v>35</v>
      </c>
      <c r="BV26" s="45">
        <v>0</v>
      </c>
      <c r="BW26" s="46">
        <v>0</v>
      </c>
      <c r="BX26" s="46">
        <v>0</v>
      </c>
      <c r="BY26" s="46">
        <v>194688</v>
      </c>
      <c r="BZ26" s="46">
        <v>0</v>
      </c>
      <c r="CA26" s="46">
        <v>0</v>
      </c>
      <c r="CB26" s="48">
        <v>0</v>
      </c>
      <c r="CC26" s="47">
        <f t="shared" si="24"/>
        <v>194688</v>
      </c>
      <c r="CD26" s="44" t="s">
        <v>35</v>
      </c>
      <c r="CE26" s="45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8">
        <v>0</v>
      </c>
      <c r="CL26" s="47">
        <f t="shared" si="25"/>
        <v>0</v>
      </c>
      <c r="CM26" s="44" t="s">
        <v>35</v>
      </c>
      <c r="CN26" s="45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8">
        <v>0</v>
      </c>
      <c r="CU26" s="47">
        <f t="shared" si="26"/>
        <v>0</v>
      </c>
      <c r="CV26" s="44" t="s">
        <v>35</v>
      </c>
      <c r="CW26" s="45">
        <v>78246</v>
      </c>
      <c r="CX26" s="46">
        <v>106475</v>
      </c>
      <c r="CY26" s="46">
        <v>69148</v>
      </c>
      <c r="CZ26" s="46">
        <v>306893</v>
      </c>
      <c r="DA26" s="46">
        <v>199485</v>
      </c>
      <c r="DB26" s="46">
        <v>281214</v>
      </c>
      <c r="DC26" s="48">
        <v>147051</v>
      </c>
      <c r="DD26" s="47">
        <f t="shared" si="27"/>
        <v>1188512</v>
      </c>
      <c r="DE26" s="44" t="s">
        <v>35</v>
      </c>
      <c r="DF26" s="45">
        <v>0</v>
      </c>
      <c r="DG26" s="46">
        <v>0</v>
      </c>
      <c r="DH26" s="46">
        <v>19008</v>
      </c>
      <c r="DI26" s="46">
        <v>0</v>
      </c>
      <c r="DJ26" s="46">
        <v>41553</v>
      </c>
      <c r="DK26" s="46">
        <v>0</v>
      </c>
      <c r="DL26" s="48">
        <v>0</v>
      </c>
      <c r="DM26" s="47">
        <f t="shared" si="28"/>
        <v>60561</v>
      </c>
      <c r="DN26" s="44" t="s">
        <v>35</v>
      </c>
      <c r="DO26" s="45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8">
        <v>0</v>
      </c>
      <c r="DV26" s="47">
        <f t="shared" si="29"/>
        <v>0</v>
      </c>
      <c r="DW26" s="44" t="s">
        <v>35</v>
      </c>
      <c r="DX26" s="45">
        <v>121293</v>
      </c>
      <c r="DY26" s="46">
        <v>110979</v>
      </c>
      <c r="DZ26" s="46">
        <v>1047910.0000000001</v>
      </c>
      <c r="EA26" s="46">
        <v>170505</v>
      </c>
      <c r="EB26" s="46">
        <v>217251</v>
      </c>
      <c r="EC26" s="46">
        <v>732401</v>
      </c>
      <c r="ED26" s="48">
        <v>0</v>
      </c>
      <c r="EE26" s="47">
        <f t="shared" si="30"/>
        <v>2400339</v>
      </c>
      <c r="EF26" s="44" t="s">
        <v>35</v>
      </c>
      <c r="EG26" s="45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8">
        <v>0</v>
      </c>
      <c r="EN26" s="47">
        <f t="shared" si="31"/>
        <v>0</v>
      </c>
    </row>
    <row r="27" spans="1:144" s="2" customFormat="1" ht="15" customHeight="1" x14ac:dyDescent="0.15">
      <c r="A27" s="44" t="s">
        <v>36</v>
      </c>
      <c r="B27" s="45">
        <v>0</v>
      </c>
      <c r="C27" s="46">
        <v>0</v>
      </c>
      <c r="D27" s="46">
        <v>450162</v>
      </c>
      <c r="E27" s="46">
        <v>1052478</v>
      </c>
      <c r="F27" s="46">
        <v>1035012</v>
      </c>
      <c r="G27" s="46">
        <v>1365552</v>
      </c>
      <c r="H27" s="46">
        <v>630051</v>
      </c>
      <c r="I27" s="47">
        <f t="shared" si="16"/>
        <v>4533255</v>
      </c>
      <c r="J27" s="44" t="s">
        <v>36</v>
      </c>
      <c r="K27" s="45">
        <v>0</v>
      </c>
      <c r="L27" s="46">
        <v>0</v>
      </c>
      <c r="M27" s="46">
        <v>13194</v>
      </c>
      <c r="N27" s="46">
        <v>0</v>
      </c>
      <c r="O27" s="46">
        <v>45576</v>
      </c>
      <c r="P27" s="46">
        <v>127134</v>
      </c>
      <c r="Q27" s="48">
        <v>282078</v>
      </c>
      <c r="R27" s="47">
        <f t="shared" si="17"/>
        <v>467982</v>
      </c>
      <c r="S27" s="44" t="s">
        <v>36</v>
      </c>
      <c r="T27" s="45">
        <v>68076</v>
      </c>
      <c r="U27" s="46">
        <v>60858</v>
      </c>
      <c r="V27" s="46">
        <v>190881</v>
      </c>
      <c r="W27" s="46">
        <v>152847</v>
      </c>
      <c r="X27" s="46">
        <v>233212</v>
      </c>
      <c r="Y27" s="46">
        <v>220383</v>
      </c>
      <c r="Z27" s="48">
        <v>267345</v>
      </c>
      <c r="AA27" s="47">
        <f t="shared" si="18"/>
        <v>1193602</v>
      </c>
      <c r="AB27" s="44" t="s">
        <v>36</v>
      </c>
      <c r="AC27" s="45">
        <v>126927</v>
      </c>
      <c r="AD27" s="46">
        <v>219123</v>
      </c>
      <c r="AE27" s="46">
        <v>224451</v>
      </c>
      <c r="AF27" s="46">
        <v>226719</v>
      </c>
      <c r="AG27" s="46">
        <v>26955</v>
      </c>
      <c r="AH27" s="46">
        <v>0</v>
      </c>
      <c r="AI27" s="48">
        <v>82971</v>
      </c>
      <c r="AJ27" s="47">
        <f t="shared" si="19"/>
        <v>907146</v>
      </c>
      <c r="AK27" s="44" t="s">
        <v>36</v>
      </c>
      <c r="AL27" s="45">
        <v>0</v>
      </c>
      <c r="AM27" s="46">
        <v>9324</v>
      </c>
      <c r="AN27" s="46">
        <v>32823</v>
      </c>
      <c r="AO27" s="46">
        <v>10764</v>
      </c>
      <c r="AP27" s="46">
        <v>7326</v>
      </c>
      <c r="AQ27" s="46">
        <v>32436</v>
      </c>
      <c r="AR27" s="48">
        <v>5382</v>
      </c>
      <c r="AS27" s="47">
        <f t="shared" si="20"/>
        <v>98055</v>
      </c>
      <c r="AT27" s="44" t="s">
        <v>36</v>
      </c>
      <c r="AU27" s="45">
        <v>0</v>
      </c>
      <c r="AV27" s="46">
        <v>0</v>
      </c>
      <c r="AW27" s="46">
        <v>2505370</v>
      </c>
      <c r="AX27" s="46">
        <v>2462004</v>
      </c>
      <c r="AY27" s="46">
        <v>1358236</v>
      </c>
      <c r="AZ27" s="46">
        <v>1134162</v>
      </c>
      <c r="BA27" s="48">
        <v>573876</v>
      </c>
      <c r="BB27" s="47">
        <f t="shared" si="21"/>
        <v>8033648</v>
      </c>
      <c r="BC27" s="44" t="s">
        <v>36</v>
      </c>
      <c r="BD27" s="45">
        <v>0</v>
      </c>
      <c r="BE27" s="46">
        <v>168255</v>
      </c>
      <c r="BF27" s="46">
        <v>0</v>
      </c>
      <c r="BG27" s="46">
        <v>395208</v>
      </c>
      <c r="BH27" s="46">
        <v>0</v>
      </c>
      <c r="BI27" s="46">
        <v>338175</v>
      </c>
      <c r="BJ27" s="48">
        <v>92745</v>
      </c>
      <c r="BK27" s="47">
        <f t="shared" si="22"/>
        <v>994383</v>
      </c>
      <c r="BL27" s="44" t="s">
        <v>36</v>
      </c>
      <c r="BM27" s="45">
        <v>0</v>
      </c>
      <c r="BN27" s="46">
        <v>69327</v>
      </c>
      <c r="BO27" s="46">
        <v>845343</v>
      </c>
      <c r="BP27" s="46">
        <v>823059</v>
      </c>
      <c r="BQ27" s="46">
        <v>713673</v>
      </c>
      <c r="BR27" s="46">
        <v>784620</v>
      </c>
      <c r="BS27" s="48">
        <v>828999</v>
      </c>
      <c r="BT27" s="47">
        <f t="shared" si="23"/>
        <v>4065021</v>
      </c>
      <c r="BU27" s="44" t="s">
        <v>36</v>
      </c>
      <c r="BV27" s="45">
        <v>0</v>
      </c>
      <c r="BW27" s="46">
        <v>47430</v>
      </c>
      <c r="BX27" s="46">
        <v>144396</v>
      </c>
      <c r="BY27" s="46">
        <v>188217</v>
      </c>
      <c r="BZ27" s="46">
        <v>145287</v>
      </c>
      <c r="CA27" s="46">
        <v>0</v>
      </c>
      <c r="CB27" s="48">
        <v>0</v>
      </c>
      <c r="CC27" s="47">
        <f t="shared" si="24"/>
        <v>525330</v>
      </c>
      <c r="CD27" s="44" t="s">
        <v>36</v>
      </c>
      <c r="CE27" s="45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8">
        <v>0</v>
      </c>
      <c r="CL27" s="47">
        <f t="shared" si="25"/>
        <v>0</v>
      </c>
      <c r="CM27" s="44" t="s">
        <v>36</v>
      </c>
      <c r="CN27" s="45">
        <v>0</v>
      </c>
      <c r="CO27" s="46">
        <v>0</v>
      </c>
      <c r="CP27" s="46">
        <v>0</v>
      </c>
      <c r="CQ27" s="46">
        <v>0</v>
      </c>
      <c r="CR27" s="46">
        <v>0</v>
      </c>
      <c r="CS27" s="46">
        <v>0</v>
      </c>
      <c r="CT27" s="48">
        <v>0</v>
      </c>
      <c r="CU27" s="47">
        <f t="shared" si="26"/>
        <v>0</v>
      </c>
      <c r="CV27" s="44" t="s">
        <v>36</v>
      </c>
      <c r="CW27" s="45">
        <v>45468</v>
      </c>
      <c r="CX27" s="46">
        <v>164223</v>
      </c>
      <c r="CY27" s="46">
        <v>148599</v>
      </c>
      <c r="CZ27" s="46">
        <v>231912</v>
      </c>
      <c r="DA27" s="46">
        <v>134669</v>
      </c>
      <c r="DB27" s="46">
        <v>118944</v>
      </c>
      <c r="DC27" s="48">
        <v>158184</v>
      </c>
      <c r="DD27" s="47">
        <f t="shared" si="27"/>
        <v>1001999</v>
      </c>
      <c r="DE27" s="44" t="s">
        <v>36</v>
      </c>
      <c r="DF27" s="45">
        <v>0</v>
      </c>
      <c r="DG27" s="46">
        <v>0</v>
      </c>
      <c r="DH27" s="46">
        <v>0</v>
      </c>
      <c r="DI27" s="46">
        <v>0</v>
      </c>
      <c r="DJ27" s="46">
        <v>0</v>
      </c>
      <c r="DK27" s="46">
        <v>0</v>
      </c>
      <c r="DL27" s="48">
        <v>70200</v>
      </c>
      <c r="DM27" s="47">
        <f t="shared" si="28"/>
        <v>70200</v>
      </c>
      <c r="DN27" s="44" t="s">
        <v>36</v>
      </c>
      <c r="DO27" s="45">
        <v>0</v>
      </c>
      <c r="DP27" s="46">
        <v>0</v>
      </c>
      <c r="DQ27" s="46">
        <v>0</v>
      </c>
      <c r="DR27" s="46">
        <v>340000</v>
      </c>
      <c r="DS27" s="46">
        <v>0</v>
      </c>
      <c r="DT27" s="46">
        <v>0</v>
      </c>
      <c r="DU27" s="48">
        <v>0</v>
      </c>
      <c r="DV27" s="47">
        <f t="shared" si="29"/>
        <v>340000</v>
      </c>
      <c r="DW27" s="44" t="s">
        <v>36</v>
      </c>
      <c r="DX27" s="45">
        <v>132174</v>
      </c>
      <c r="DY27" s="46">
        <v>110979</v>
      </c>
      <c r="DZ27" s="46">
        <v>545724</v>
      </c>
      <c r="EA27" s="46">
        <v>334503</v>
      </c>
      <c r="EB27" s="46">
        <v>225018</v>
      </c>
      <c r="EC27" s="46">
        <v>490950</v>
      </c>
      <c r="ED27" s="48">
        <v>270306</v>
      </c>
      <c r="EE27" s="47">
        <f t="shared" si="30"/>
        <v>2109654</v>
      </c>
      <c r="EF27" s="44" t="s">
        <v>36</v>
      </c>
      <c r="EG27" s="45">
        <v>0</v>
      </c>
      <c r="EH27" s="46">
        <v>0</v>
      </c>
      <c r="EI27" s="46">
        <v>0</v>
      </c>
      <c r="EJ27" s="46">
        <v>0</v>
      </c>
      <c r="EK27" s="46">
        <v>0</v>
      </c>
      <c r="EL27" s="46">
        <v>0</v>
      </c>
      <c r="EM27" s="48">
        <v>0</v>
      </c>
      <c r="EN27" s="47">
        <f t="shared" si="31"/>
        <v>0</v>
      </c>
    </row>
    <row r="28" spans="1:144" s="2" customFormat="1" ht="15" customHeight="1" x14ac:dyDescent="0.15">
      <c r="A28" s="44" t="s">
        <v>37</v>
      </c>
      <c r="B28" s="45">
        <v>0</v>
      </c>
      <c r="C28" s="46">
        <v>0</v>
      </c>
      <c r="D28" s="46">
        <v>1962489</v>
      </c>
      <c r="E28" s="46">
        <v>2129148</v>
      </c>
      <c r="F28" s="46">
        <v>1374363</v>
      </c>
      <c r="G28" s="46">
        <v>2868869</v>
      </c>
      <c r="H28" s="46">
        <v>2584237</v>
      </c>
      <c r="I28" s="47">
        <f t="shared" si="16"/>
        <v>10919106</v>
      </c>
      <c r="J28" s="44" t="s">
        <v>37</v>
      </c>
      <c r="K28" s="45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8">
        <v>62325</v>
      </c>
      <c r="R28" s="47">
        <f t="shared" si="17"/>
        <v>62325</v>
      </c>
      <c r="S28" s="44" t="s">
        <v>37</v>
      </c>
      <c r="T28" s="45">
        <v>776985</v>
      </c>
      <c r="U28" s="46">
        <v>1520427</v>
      </c>
      <c r="V28" s="46">
        <v>1053378</v>
      </c>
      <c r="W28" s="46">
        <v>1275552</v>
      </c>
      <c r="X28" s="46">
        <v>701928</v>
      </c>
      <c r="Y28" s="46">
        <v>623349</v>
      </c>
      <c r="Z28" s="48">
        <v>1112715</v>
      </c>
      <c r="AA28" s="47">
        <f t="shared" si="18"/>
        <v>7064334</v>
      </c>
      <c r="AB28" s="44" t="s">
        <v>37</v>
      </c>
      <c r="AC28" s="45">
        <v>0</v>
      </c>
      <c r="AD28" s="46">
        <v>0</v>
      </c>
      <c r="AE28" s="46">
        <v>0</v>
      </c>
      <c r="AF28" s="46">
        <v>17347</v>
      </c>
      <c r="AG28" s="46">
        <v>0</v>
      </c>
      <c r="AH28" s="46">
        <v>26955</v>
      </c>
      <c r="AI28" s="48">
        <v>0</v>
      </c>
      <c r="AJ28" s="47">
        <f t="shared" si="19"/>
        <v>44302</v>
      </c>
      <c r="AK28" s="44" t="s">
        <v>37</v>
      </c>
      <c r="AL28" s="45">
        <v>4662</v>
      </c>
      <c r="AM28" s="46">
        <v>0</v>
      </c>
      <c r="AN28" s="46">
        <v>41274</v>
      </c>
      <c r="AO28" s="46">
        <v>4662</v>
      </c>
      <c r="AP28" s="46">
        <v>30240</v>
      </c>
      <c r="AQ28" s="46">
        <v>45115</v>
      </c>
      <c r="AR28" s="48">
        <v>72774</v>
      </c>
      <c r="AS28" s="47">
        <f t="shared" si="20"/>
        <v>198727</v>
      </c>
      <c r="AT28" s="44" t="s">
        <v>37</v>
      </c>
      <c r="AU28" s="45">
        <v>0</v>
      </c>
      <c r="AV28" s="46">
        <v>0</v>
      </c>
      <c r="AW28" s="46">
        <v>6195501</v>
      </c>
      <c r="AX28" s="46">
        <v>4196772</v>
      </c>
      <c r="AY28" s="46">
        <v>2240388</v>
      </c>
      <c r="AZ28" s="46">
        <v>1566292</v>
      </c>
      <c r="BA28" s="48">
        <v>1160187</v>
      </c>
      <c r="BB28" s="47">
        <f t="shared" si="21"/>
        <v>15359140</v>
      </c>
      <c r="BC28" s="44" t="s">
        <v>37</v>
      </c>
      <c r="BD28" s="45">
        <v>20772</v>
      </c>
      <c r="BE28" s="46">
        <v>76824</v>
      </c>
      <c r="BF28" s="46">
        <v>166356</v>
      </c>
      <c r="BG28" s="46">
        <v>97839</v>
      </c>
      <c r="BH28" s="46">
        <v>0</v>
      </c>
      <c r="BI28" s="46">
        <v>182466</v>
      </c>
      <c r="BJ28" s="48">
        <v>67248</v>
      </c>
      <c r="BK28" s="47">
        <f t="shared" si="22"/>
        <v>611505</v>
      </c>
      <c r="BL28" s="44" t="s">
        <v>37</v>
      </c>
      <c r="BM28" s="45">
        <v>22617</v>
      </c>
      <c r="BN28" s="46">
        <v>130265.99999999999</v>
      </c>
      <c r="BO28" s="46">
        <v>571050</v>
      </c>
      <c r="BP28" s="46">
        <v>1295748</v>
      </c>
      <c r="BQ28" s="46">
        <v>1176741</v>
      </c>
      <c r="BR28" s="46">
        <v>1430808</v>
      </c>
      <c r="BS28" s="48">
        <v>1285758</v>
      </c>
      <c r="BT28" s="47">
        <f t="shared" si="23"/>
        <v>5912988</v>
      </c>
      <c r="BU28" s="44" t="s">
        <v>37</v>
      </c>
      <c r="BV28" s="45">
        <v>0</v>
      </c>
      <c r="BW28" s="46">
        <v>0</v>
      </c>
      <c r="BX28" s="46">
        <v>0</v>
      </c>
      <c r="BY28" s="46">
        <v>242942</v>
      </c>
      <c r="BZ28" s="46">
        <v>0</v>
      </c>
      <c r="CA28" s="46">
        <v>0</v>
      </c>
      <c r="CB28" s="48">
        <v>117108</v>
      </c>
      <c r="CC28" s="47">
        <f t="shared" si="24"/>
        <v>360050</v>
      </c>
      <c r="CD28" s="44" t="s">
        <v>37</v>
      </c>
      <c r="CE28" s="45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8">
        <v>0</v>
      </c>
      <c r="CL28" s="47">
        <f t="shared" si="25"/>
        <v>0</v>
      </c>
      <c r="CM28" s="44" t="s">
        <v>37</v>
      </c>
      <c r="CN28" s="45">
        <v>0</v>
      </c>
      <c r="CO28" s="46">
        <v>0</v>
      </c>
      <c r="CP28" s="46">
        <v>0</v>
      </c>
      <c r="CQ28" s="46">
        <v>0</v>
      </c>
      <c r="CR28" s="46">
        <v>0</v>
      </c>
      <c r="CS28" s="46">
        <v>0</v>
      </c>
      <c r="CT28" s="48">
        <v>0</v>
      </c>
      <c r="CU28" s="47">
        <f t="shared" si="26"/>
        <v>0</v>
      </c>
      <c r="CV28" s="44" t="s">
        <v>37</v>
      </c>
      <c r="CW28" s="45">
        <v>275778</v>
      </c>
      <c r="CX28" s="46">
        <v>330089</v>
      </c>
      <c r="CY28" s="46">
        <v>172687</v>
      </c>
      <c r="CZ28" s="46">
        <v>504600</v>
      </c>
      <c r="DA28" s="46">
        <v>366283</v>
      </c>
      <c r="DB28" s="46">
        <v>494227</v>
      </c>
      <c r="DC28" s="48">
        <v>589788</v>
      </c>
      <c r="DD28" s="47">
        <f t="shared" si="27"/>
        <v>2733452</v>
      </c>
      <c r="DE28" s="44" t="s">
        <v>37</v>
      </c>
      <c r="DF28" s="45">
        <v>18810</v>
      </c>
      <c r="DG28" s="46">
        <v>27000</v>
      </c>
      <c r="DH28" s="46">
        <v>60984</v>
      </c>
      <c r="DI28" s="46">
        <v>26373</v>
      </c>
      <c r="DJ28" s="46">
        <v>103536</v>
      </c>
      <c r="DK28" s="46">
        <v>25290</v>
      </c>
      <c r="DL28" s="48">
        <v>0</v>
      </c>
      <c r="DM28" s="47">
        <f t="shared" si="28"/>
        <v>261993</v>
      </c>
      <c r="DN28" s="44" t="s">
        <v>37</v>
      </c>
      <c r="DO28" s="45">
        <v>187407</v>
      </c>
      <c r="DP28" s="46">
        <v>21879</v>
      </c>
      <c r="DQ28" s="46">
        <v>0</v>
      </c>
      <c r="DR28" s="46">
        <v>128304</v>
      </c>
      <c r="DS28" s="46">
        <v>173745</v>
      </c>
      <c r="DT28" s="46">
        <v>0</v>
      </c>
      <c r="DU28" s="48">
        <v>0</v>
      </c>
      <c r="DV28" s="47">
        <f t="shared" si="29"/>
        <v>511335</v>
      </c>
      <c r="DW28" s="44" t="s">
        <v>37</v>
      </c>
      <c r="DX28" s="45">
        <v>42642</v>
      </c>
      <c r="DY28" s="46">
        <v>106443</v>
      </c>
      <c r="DZ28" s="46">
        <v>1091988</v>
      </c>
      <c r="EA28" s="46">
        <v>1137159</v>
      </c>
      <c r="EB28" s="46">
        <v>1572363</v>
      </c>
      <c r="EC28" s="46">
        <v>2448126</v>
      </c>
      <c r="ED28" s="48">
        <v>1070568</v>
      </c>
      <c r="EE28" s="47">
        <f t="shared" si="30"/>
        <v>7469289</v>
      </c>
      <c r="EF28" s="44" t="s">
        <v>37</v>
      </c>
      <c r="EG28" s="45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8">
        <v>0</v>
      </c>
      <c r="EN28" s="47">
        <f t="shared" si="31"/>
        <v>0</v>
      </c>
    </row>
    <row r="29" spans="1:144" s="2" customFormat="1" ht="15" customHeight="1" x14ac:dyDescent="0.15">
      <c r="A29" s="44" t="s">
        <v>38</v>
      </c>
      <c r="B29" s="45">
        <v>0</v>
      </c>
      <c r="C29" s="46">
        <v>0</v>
      </c>
      <c r="D29" s="46">
        <v>1410156</v>
      </c>
      <c r="E29" s="46">
        <v>1365454</v>
      </c>
      <c r="F29" s="46">
        <v>727423</v>
      </c>
      <c r="G29" s="46">
        <v>1203430</v>
      </c>
      <c r="H29" s="46">
        <v>1046071.9999999999</v>
      </c>
      <c r="I29" s="47">
        <f t="shared" si="16"/>
        <v>5752535</v>
      </c>
      <c r="J29" s="44" t="s">
        <v>38</v>
      </c>
      <c r="K29" s="45">
        <v>0</v>
      </c>
      <c r="L29" s="46">
        <v>0</v>
      </c>
      <c r="M29" s="46">
        <v>0</v>
      </c>
      <c r="N29" s="46">
        <v>0</v>
      </c>
      <c r="O29" s="46">
        <v>0</v>
      </c>
      <c r="P29" s="46">
        <v>13527</v>
      </c>
      <c r="Q29" s="48">
        <v>134118</v>
      </c>
      <c r="R29" s="47">
        <f t="shared" si="17"/>
        <v>147645</v>
      </c>
      <c r="S29" s="44" t="s">
        <v>38</v>
      </c>
      <c r="T29" s="45">
        <v>38754</v>
      </c>
      <c r="U29" s="46">
        <v>113994</v>
      </c>
      <c r="V29" s="46">
        <v>149805</v>
      </c>
      <c r="W29" s="46">
        <v>302825</v>
      </c>
      <c r="X29" s="46">
        <v>9405</v>
      </c>
      <c r="Y29" s="46">
        <v>507418</v>
      </c>
      <c r="Z29" s="48">
        <v>529501</v>
      </c>
      <c r="AA29" s="47">
        <f t="shared" si="18"/>
        <v>1651702</v>
      </c>
      <c r="AB29" s="44" t="s">
        <v>38</v>
      </c>
      <c r="AC29" s="45">
        <v>0</v>
      </c>
      <c r="AD29" s="46">
        <v>118071</v>
      </c>
      <c r="AE29" s="46">
        <v>102150</v>
      </c>
      <c r="AF29" s="46">
        <v>79065</v>
      </c>
      <c r="AG29" s="46">
        <v>116946</v>
      </c>
      <c r="AH29" s="46">
        <v>79506</v>
      </c>
      <c r="AI29" s="48">
        <v>0</v>
      </c>
      <c r="AJ29" s="47">
        <f t="shared" si="19"/>
        <v>495738</v>
      </c>
      <c r="AK29" s="44" t="s">
        <v>38</v>
      </c>
      <c r="AL29" s="45">
        <v>0</v>
      </c>
      <c r="AM29" s="46">
        <v>9396</v>
      </c>
      <c r="AN29" s="46">
        <v>86850</v>
      </c>
      <c r="AO29" s="46">
        <v>62615</v>
      </c>
      <c r="AP29" s="46">
        <v>72882</v>
      </c>
      <c r="AQ29" s="46">
        <v>115633</v>
      </c>
      <c r="AR29" s="48">
        <v>27432</v>
      </c>
      <c r="AS29" s="47">
        <f t="shared" si="20"/>
        <v>374808</v>
      </c>
      <c r="AT29" s="44" t="s">
        <v>38</v>
      </c>
      <c r="AU29" s="45">
        <v>0</v>
      </c>
      <c r="AV29" s="46">
        <v>0</v>
      </c>
      <c r="AW29" s="46">
        <v>4809607</v>
      </c>
      <c r="AX29" s="46">
        <v>2514204</v>
      </c>
      <c r="AY29" s="46">
        <v>1324612</v>
      </c>
      <c r="AZ29" s="46">
        <v>1970662</v>
      </c>
      <c r="BA29" s="48">
        <v>680796</v>
      </c>
      <c r="BB29" s="47">
        <f t="shared" si="21"/>
        <v>11299881</v>
      </c>
      <c r="BC29" s="44" t="s">
        <v>38</v>
      </c>
      <c r="BD29" s="45">
        <v>306225</v>
      </c>
      <c r="BE29" s="46">
        <v>588036</v>
      </c>
      <c r="BF29" s="46">
        <v>561786</v>
      </c>
      <c r="BG29" s="46">
        <v>1697974</v>
      </c>
      <c r="BH29" s="46">
        <v>305721</v>
      </c>
      <c r="BI29" s="46">
        <v>212788</v>
      </c>
      <c r="BJ29" s="48">
        <v>161406</v>
      </c>
      <c r="BK29" s="47">
        <f t="shared" si="22"/>
        <v>3833936</v>
      </c>
      <c r="BL29" s="44" t="s">
        <v>38</v>
      </c>
      <c r="BM29" s="45">
        <v>0</v>
      </c>
      <c r="BN29" s="46">
        <v>0</v>
      </c>
      <c r="BO29" s="46">
        <v>646421</v>
      </c>
      <c r="BP29" s="46">
        <v>470313</v>
      </c>
      <c r="BQ29" s="46">
        <v>1379781</v>
      </c>
      <c r="BR29" s="46">
        <v>1753920</v>
      </c>
      <c r="BS29" s="48">
        <v>1394964</v>
      </c>
      <c r="BT29" s="47">
        <f t="shared" si="23"/>
        <v>5645399</v>
      </c>
      <c r="BU29" s="44" t="s">
        <v>38</v>
      </c>
      <c r="BV29" s="45">
        <v>0</v>
      </c>
      <c r="BW29" s="46">
        <v>50751</v>
      </c>
      <c r="BX29" s="46">
        <v>0</v>
      </c>
      <c r="BY29" s="46">
        <v>674568</v>
      </c>
      <c r="BZ29" s="46">
        <v>140409</v>
      </c>
      <c r="CA29" s="46">
        <v>49959</v>
      </c>
      <c r="CB29" s="48">
        <v>210447</v>
      </c>
      <c r="CC29" s="47">
        <f t="shared" si="24"/>
        <v>1126134</v>
      </c>
      <c r="CD29" s="44" t="s">
        <v>38</v>
      </c>
      <c r="CE29" s="45">
        <v>0</v>
      </c>
      <c r="CF29" s="46">
        <v>0</v>
      </c>
      <c r="CG29" s="46">
        <v>0</v>
      </c>
      <c r="CH29" s="46">
        <v>0</v>
      </c>
      <c r="CI29" s="46">
        <v>0</v>
      </c>
      <c r="CJ29" s="46">
        <v>0</v>
      </c>
      <c r="CK29" s="48">
        <v>0</v>
      </c>
      <c r="CL29" s="47">
        <f t="shared" si="25"/>
        <v>0</v>
      </c>
      <c r="CM29" s="44" t="s">
        <v>38</v>
      </c>
      <c r="CN29" s="45">
        <v>0</v>
      </c>
      <c r="CO29" s="46">
        <v>0</v>
      </c>
      <c r="CP29" s="46">
        <v>0</v>
      </c>
      <c r="CQ29" s="46">
        <v>0</v>
      </c>
      <c r="CR29" s="46">
        <v>0</v>
      </c>
      <c r="CS29" s="46">
        <v>0</v>
      </c>
      <c r="CT29" s="48">
        <v>0</v>
      </c>
      <c r="CU29" s="47">
        <f t="shared" si="26"/>
        <v>0</v>
      </c>
      <c r="CV29" s="44" t="s">
        <v>38</v>
      </c>
      <c r="CW29" s="45">
        <v>112149</v>
      </c>
      <c r="CX29" s="46">
        <v>222548</v>
      </c>
      <c r="CY29" s="46">
        <v>217989</v>
      </c>
      <c r="CZ29" s="46">
        <v>387294</v>
      </c>
      <c r="DA29" s="46">
        <v>181418</v>
      </c>
      <c r="DB29" s="46">
        <v>328058</v>
      </c>
      <c r="DC29" s="48">
        <v>401553</v>
      </c>
      <c r="DD29" s="47">
        <f t="shared" si="27"/>
        <v>1851009</v>
      </c>
      <c r="DE29" s="44" t="s">
        <v>38</v>
      </c>
      <c r="DF29" s="45">
        <v>20520</v>
      </c>
      <c r="DG29" s="46">
        <v>0</v>
      </c>
      <c r="DH29" s="46">
        <v>34380</v>
      </c>
      <c r="DI29" s="46">
        <v>0</v>
      </c>
      <c r="DJ29" s="46">
        <v>0</v>
      </c>
      <c r="DK29" s="46">
        <v>27720</v>
      </c>
      <c r="DL29" s="48">
        <v>0</v>
      </c>
      <c r="DM29" s="47">
        <f t="shared" si="28"/>
        <v>82620</v>
      </c>
      <c r="DN29" s="44" t="s">
        <v>38</v>
      </c>
      <c r="DO29" s="45">
        <v>0</v>
      </c>
      <c r="DP29" s="46">
        <v>131571</v>
      </c>
      <c r="DQ29" s="46">
        <v>0</v>
      </c>
      <c r="DR29" s="46">
        <v>0</v>
      </c>
      <c r="DS29" s="46">
        <v>0</v>
      </c>
      <c r="DT29" s="46">
        <v>180000</v>
      </c>
      <c r="DU29" s="48">
        <v>85500</v>
      </c>
      <c r="DV29" s="47">
        <f t="shared" si="29"/>
        <v>397071</v>
      </c>
      <c r="DW29" s="44" t="s">
        <v>38</v>
      </c>
      <c r="DX29" s="45">
        <v>132174</v>
      </c>
      <c r="DY29" s="46">
        <v>321003</v>
      </c>
      <c r="DZ29" s="46">
        <v>902075</v>
      </c>
      <c r="EA29" s="46">
        <v>202986</v>
      </c>
      <c r="EB29" s="46">
        <v>685179</v>
      </c>
      <c r="EC29" s="46">
        <v>0</v>
      </c>
      <c r="ED29" s="48">
        <v>271170</v>
      </c>
      <c r="EE29" s="47">
        <f t="shared" si="30"/>
        <v>2514587</v>
      </c>
      <c r="EF29" s="44" t="s">
        <v>38</v>
      </c>
      <c r="EG29" s="45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8">
        <v>0</v>
      </c>
      <c r="EN29" s="47">
        <f t="shared" si="31"/>
        <v>0</v>
      </c>
    </row>
    <row r="30" spans="1:144" s="2" customFormat="1" ht="15" customHeight="1" x14ac:dyDescent="0.15">
      <c r="A30" s="44" t="s">
        <v>39</v>
      </c>
      <c r="B30" s="45">
        <v>0</v>
      </c>
      <c r="C30" s="46">
        <v>0</v>
      </c>
      <c r="D30" s="46">
        <v>5097034</v>
      </c>
      <c r="E30" s="46">
        <v>7855959</v>
      </c>
      <c r="F30" s="46">
        <v>8532383</v>
      </c>
      <c r="G30" s="46">
        <v>8141054</v>
      </c>
      <c r="H30" s="46">
        <v>9915870</v>
      </c>
      <c r="I30" s="47">
        <f t="shared" si="16"/>
        <v>39542300</v>
      </c>
      <c r="J30" s="44" t="s">
        <v>39</v>
      </c>
      <c r="K30" s="45">
        <v>0</v>
      </c>
      <c r="L30" s="46">
        <v>0</v>
      </c>
      <c r="M30" s="46">
        <v>0</v>
      </c>
      <c r="N30" s="46">
        <v>0</v>
      </c>
      <c r="O30" s="46">
        <v>35685</v>
      </c>
      <c r="P30" s="46">
        <v>0</v>
      </c>
      <c r="Q30" s="48">
        <v>177237</v>
      </c>
      <c r="R30" s="47">
        <f t="shared" si="17"/>
        <v>212922</v>
      </c>
      <c r="S30" s="44" t="s">
        <v>39</v>
      </c>
      <c r="T30" s="45">
        <v>750536</v>
      </c>
      <c r="U30" s="46">
        <v>1707658</v>
      </c>
      <c r="V30" s="46">
        <v>2120485</v>
      </c>
      <c r="W30" s="46">
        <v>3039529</v>
      </c>
      <c r="X30" s="46">
        <v>1649847</v>
      </c>
      <c r="Y30" s="46">
        <v>1906688</v>
      </c>
      <c r="Z30" s="48">
        <v>1694294</v>
      </c>
      <c r="AA30" s="47">
        <f t="shared" si="18"/>
        <v>12869037</v>
      </c>
      <c r="AB30" s="44" t="s">
        <v>39</v>
      </c>
      <c r="AC30" s="45">
        <v>0</v>
      </c>
      <c r="AD30" s="46">
        <v>0</v>
      </c>
      <c r="AE30" s="46">
        <v>68721</v>
      </c>
      <c r="AF30" s="46">
        <v>0</v>
      </c>
      <c r="AG30" s="46">
        <v>39564</v>
      </c>
      <c r="AH30" s="46">
        <v>56592</v>
      </c>
      <c r="AI30" s="48">
        <v>0</v>
      </c>
      <c r="AJ30" s="47">
        <f t="shared" si="19"/>
        <v>164877</v>
      </c>
      <c r="AK30" s="44" t="s">
        <v>39</v>
      </c>
      <c r="AL30" s="45">
        <v>0</v>
      </c>
      <c r="AM30" s="46">
        <v>0</v>
      </c>
      <c r="AN30" s="46">
        <v>98838</v>
      </c>
      <c r="AO30" s="46">
        <v>126976</v>
      </c>
      <c r="AP30" s="46">
        <v>81738</v>
      </c>
      <c r="AQ30" s="46">
        <v>110736</v>
      </c>
      <c r="AR30" s="48">
        <v>97227</v>
      </c>
      <c r="AS30" s="47">
        <f t="shared" si="20"/>
        <v>515515</v>
      </c>
      <c r="AT30" s="44" t="s">
        <v>39</v>
      </c>
      <c r="AU30" s="45">
        <v>0</v>
      </c>
      <c r="AV30" s="46">
        <v>0</v>
      </c>
      <c r="AW30" s="46">
        <v>3144295</v>
      </c>
      <c r="AX30" s="46">
        <v>3201097</v>
      </c>
      <c r="AY30" s="46">
        <v>3033111</v>
      </c>
      <c r="AZ30" s="46">
        <v>2162226</v>
      </c>
      <c r="BA30" s="48">
        <v>985308</v>
      </c>
      <c r="BB30" s="47">
        <f t="shared" si="21"/>
        <v>12526037</v>
      </c>
      <c r="BC30" s="44" t="s">
        <v>39</v>
      </c>
      <c r="BD30" s="45">
        <v>733713</v>
      </c>
      <c r="BE30" s="46">
        <v>1995551</v>
      </c>
      <c r="BF30" s="46">
        <v>3260808</v>
      </c>
      <c r="BG30" s="46">
        <v>2782455</v>
      </c>
      <c r="BH30" s="46">
        <v>1968590</v>
      </c>
      <c r="BI30" s="46">
        <v>1252623</v>
      </c>
      <c r="BJ30" s="48">
        <v>515250</v>
      </c>
      <c r="BK30" s="47">
        <f t="shared" si="22"/>
        <v>12508990</v>
      </c>
      <c r="BL30" s="44" t="s">
        <v>39</v>
      </c>
      <c r="BM30" s="45">
        <v>0</v>
      </c>
      <c r="BN30" s="46">
        <v>41976</v>
      </c>
      <c r="BO30" s="46">
        <v>586503</v>
      </c>
      <c r="BP30" s="46">
        <v>906137</v>
      </c>
      <c r="BQ30" s="46">
        <v>2754175</v>
      </c>
      <c r="BR30" s="46">
        <v>728820</v>
      </c>
      <c r="BS30" s="48">
        <v>816660</v>
      </c>
      <c r="BT30" s="47">
        <f t="shared" si="23"/>
        <v>5834271</v>
      </c>
      <c r="BU30" s="44" t="s">
        <v>39</v>
      </c>
      <c r="BV30" s="45">
        <v>0</v>
      </c>
      <c r="BW30" s="46">
        <v>16947</v>
      </c>
      <c r="BX30" s="46">
        <v>0</v>
      </c>
      <c r="BY30" s="46">
        <v>574141</v>
      </c>
      <c r="BZ30" s="46">
        <v>563310</v>
      </c>
      <c r="CA30" s="46">
        <v>346077</v>
      </c>
      <c r="CB30" s="48">
        <v>353124</v>
      </c>
      <c r="CC30" s="47">
        <f t="shared" si="24"/>
        <v>1853599</v>
      </c>
      <c r="CD30" s="44" t="s">
        <v>39</v>
      </c>
      <c r="CE30" s="45">
        <v>0</v>
      </c>
      <c r="CF30" s="46">
        <v>0</v>
      </c>
      <c r="CG30" s="46">
        <v>0</v>
      </c>
      <c r="CH30" s="46">
        <v>0</v>
      </c>
      <c r="CI30" s="46">
        <v>0</v>
      </c>
      <c r="CJ30" s="46">
        <v>0</v>
      </c>
      <c r="CK30" s="48">
        <v>0</v>
      </c>
      <c r="CL30" s="47">
        <f t="shared" si="25"/>
        <v>0</v>
      </c>
      <c r="CM30" s="44" t="s">
        <v>39</v>
      </c>
      <c r="CN30" s="45">
        <v>0</v>
      </c>
      <c r="CO30" s="46">
        <v>0</v>
      </c>
      <c r="CP30" s="46">
        <v>0</v>
      </c>
      <c r="CQ30" s="46">
        <v>238617</v>
      </c>
      <c r="CR30" s="46">
        <v>92221</v>
      </c>
      <c r="CS30" s="46">
        <v>0</v>
      </c>
      <c r="CT30" s="48">
        <v>319833</v>
      </c>
      <c r="CU30" s="47">
        <f t="shared" si="26"/>
        <v>650671</v>
      </c>
      <c r="CV30" s="44" t="s">
        <v>39</v>
      </c>
      <c r="CW30" s="45">
        <v>270621</v>
      </c>
      <c r="CX30" s="46">
        <v>800075</v>
      </c>
      <c r="CY30" s="46">
        <v>681258</v>
      </c>
      <c r="CZ30" s="46">
        <v>1702999</v>
      </c>
      <c r="DA30" s="46">
        <v>1491935</v>
      </c>
      <c r="DB30" s="46">
        <v>1403577</v>
      </c>
      <c r="DC30" s="48">
        <v>1377674</v>
      </c>
      <c r="DD30" s="47">
        <f t="shared" si="27"/>
        <v>7728139</v>
      </c>
      <c r="DE30" s="44" t="s">
        <v>39</v>
      </c>
      <c r="DF30" s="45">
        <v>118980</v>
      </c>
      <c r="DG30" s="46">
        <v>26379</v>
      </c>
      <c r="DH30" s="46">
        <v>0</v>
      </c>
      <c r="DI30" s="46">
        <v>39780</v>
      </c>
      <c r="DJ30" s="46">
        <v>148860</v>
      </c>
      <c r="DK30" s="46">
        <v>0</v>
      </c>
      <c r="DL30" s="48">
        <v>0</v>
      </c>
      <c r="DM30" s="47">
        <f t="shared" si="28"/>
        <v>333999</v>
      </c>
      <c r="DN30" s="44" t="s">
        <v>39</v>
      </c>
      <c r="DO30" s="45">
        <v>63884</v>
      </c>
      <c r="DP30" s="46">
        <v>285673</v>
      </c>
      <c r="DQ30" s="46">
        <v>182298</v>
      </c>
      <c r="DR30" s="46">
        <v>0</v>
      </c>
      <c r="DS30" s="46">
        <v>180000</v>
      </c>
      <c r="DT30" s="46">
        <v>0</v>
      </c>
      <c r="DU30" s="48">
        <v>0</v>
      </c>
      <c r="DV30" s="47">
        <f t="shared" si="29"/>
        <v>711855</v>
      </c>
      <c r="DW30" s="44" t="s">
        <v>39</v>
      </c>
      <c r="DX30" s="45">
        <v>59166</v>
      </c>
      <c r="DY30" s="46">
        <v>95031</v>
      </c>
      <c r="DZ30" s="46">
        <v>2665026</v>
      </c>
      <c r="EA30" s="46">
        <v>1986506</v>
      </c>
      <c r="EB30" s="46">
        <v>1993275</v>
      </c>
      <c r="EC30" s="46">
        <v>3375603</v>
      </c>
      <c r="ED30" s="48">
        <v>528714</v>
      </c>
      <c r="EE30" s="47">
        <f t="shared" si="30"/>
        <v>10703321</v>
      </c>
      <c r="EF30" s="44" t="s">
        <v>39</v>
      </c>
      <c r="EG30" s="45">
        <v>0</v>
      </c>
      <c r="EH30" s="46">
        <v>0</v>
      </c>
      <c r="EI30" s="46">
        <v>0</v>
      </c>
      <c r="EJ30" s="46">
        <v>0</v>
      </c>
      <c r="EK30" s="46">
        <v>0</v>
      </c>
      <c r="EL30" s="46">
        <v>0</v>
      </c>
      <c r="EM30" s="48">
        <v>0</v>
      </c>
      <c r="EN30" s="47">
        <f t="shared" si="31"/>
        <v>0</v>
      </c>
    </row>
    <row r="31" spans="1:144" s="2" customFormat="1" ht="15" customHeight="1" x14ac:dyDescent="0.15">
      <c r="A31" s="44" t="s">
        <v>40</v>
      </c>
      <c r="B31" s="45">
        <v>0</v>
      </c>
      <c r="C31" s="46">
        <v>0</v>
      </c>
      <c r="D31" s="46">
        <v>1852389</v>
      </c>
      <c r="E31" s="46">
        <v>4104167.9999999995</v>
      </c>
      <c r="F31" s="46">
        <v>3361374</v>
      </c>
      <c r="G31" s="46">
        <v>5824275</v>
      </c>
      <c r="H31" s="46">
        <v>7114012</v>
      </c>
      <c r="I31" s="47">
        <f t="shared" si="16"/>
        <v>22256218</v>
      </c>
      <c r="J31" s="44" t="s">
        <v>40</v>
      </c>
      <c r="K31" s="45">
        <v>0</v>
      </c>
      <c r="L31" s="46">
        <v>0</v>
      </c>
      <c r="M31" s="46">
        <v>0</v>
      </c>
      <c r="N31" s="46">
        <v>0</v>
      </c>
      <c r="O31" s="46">
        <v>47583</v>
      </c>
      <c r="P31" s="46">
        <v>0</v>
      </c>
      <c r="Q31" s="48">
        <v>95166</v>
      </c>
      <c r="R31" s="47">
        <f t="shared" si="17"/>
        <v>142749</v>
      </c>
      <c r="S31" s="44" t="s">
        <v>40</v>
      </c>
      <c r="T31" s="45">
        <v>609075</v>
      </c>
      <c r="U31" s="46">
        <v>1311456</v>
      </c>
      <c r="V31" s="46">
        <v>871247</v>
      </c>
      <c r="W31" s="46">
        <v>1479136</v>
      </c>
      <c r="X31" s="46">
        <v>1087320</v>
      </c>
      <c r="Y31" s="46">
        <v>723555</v>
      </c>
      <c r="Z31" s="48">
        <v>1291634</v>
      </c>
      <c r="AA31" s="47">
        <f t="shared" si="18"/>
        <v>7373423</v>
      </c>
      <c r="AB31" s="44" t="s">
        <v>40</v>
      </c>
      <c r="AC31" s="45">
        <v>27846</v>
      </c>
      <c r="AD31" s="46">
        <v>0</v>
      </c>
      <c r="AE31" s="46">
        <v>32886</v>
      </c>
      <c r="AF31" s="46">
        <v>0</v>
      </c>
      <c r="AG31" s="46">
        <v>0</v>
      </c>
      <c r="AH31" s="46">
        <v>0</v>
      </c>
      <c r="AI31" s="48">
        <v>0</v>
      </c>
      <c r="AJ31" s="47">
        <f t="shared" si="19"/>
        <v>60732</v>
      </c>
      <c r="AK31" s="44" t="s">
        <v>40</v>
      </c>
      <c r="AL31" s="45">
        <v>0</v>
      </c>
      <c r="AM31" s="46">
        <v>9324</v>
      </c>
      <c r="AN31" s="46">
        <v>16866</v>
      </c>
      <c r="AO31" s="46">
        <v>85887</v>
      </c>
      <c r="AP31" s="46">
        <v>59013</v>
      </c>
      <c r="AQ31" s="46">
        <v>44378</v>
      </c>
      <c r="AR31" s="48">
        <v>28413</v>
      </c>
      <c r="AS31" s="47">
        <f t="shared" si="20"/>
        <v>243881</v>
      </c>
      <c r="AT31" s="44" t="s">
        <v>40</v>
      </c>
      <c r="AU31" s="45">
        <v>0</v>
      </c>
      <c r="AV31" s="46">
        <v>0</v>
      </c>
      <c r="AW31" s="46">
        <v>1890899</v>
      </c>
      <c r="AX31" s="46">
        <v>3458585</v>
      </c>
      <c r="AY31" s="46">
        <v>3674664</v>
      </c>
      <c r="AZ31" s="46">
        <v>3625110</v>
      </c>
      <c r="BA31" s="48">
        <v>2056134</v>
      </c>
      <c r="BB31" s="47">
        <f t="shared" si="21"/>
        <v>14705392</v>
      </c>
      <c r="BC31" s="44" t="s">
        <v>40</v>
      </c>
      <c r="BD31" s="45">
        <v>44721</v>
      </c>
      <c r="BE31" s="46">
        <v>83430</v>
      </c>
      <c r="BF31" s="46">
        <v>263421</v>
      </c>
      <c r="BG31" s="46">
        <v>256923</v>
      </c>
      <c r="BH31" s="46">
        <v>268092</v>
      </c>
      <c r="BI31" s="46">
        <v>72306</v>
      </c>
      <c r="BJ31" s="48">
        <v>79794</v>
      </c>
      <c r="BK31" s="47">
        <f t="shared" si="22"/>
        <v>1068687</v>
      </c>
      <c r="BL31" s="44" t="s">
        <v>40</v>
      </c>
      <c r="BM31" s="45">
        <v>0</v>
      </c>
      <c r="BN31" s="46">
        <v>21717</v>
      </c>
      <c r="BO31" s="46">
        <v>255465</v>
      </c>
      <c r="BP31" s="46">
        <v>340926</v>
      </c>
      <c r="BQ31" s="46">
        <v>1284345</v>
      </c>
      <c r="BR31" s="46">
        <v>1644229</v>
      </c>
      <c r="BS31" s="48">
        <v>640621</v>
      </c>
      <c r="BT31" s="47">
        <f t="shared" si="23"/>
        <v>4187303</v>
      </c>
      <c r="BU31" s="44" t="s">
        <v>40</v>
      </c>
      <c r="BV31" s="45">
        <v>0</v>
      </c>
      <c r="BW31" s="46">
        <v>0</v>
      </c>
      <c r="BX31" s="46">
        <v>0</v>
      </c>
      <c r="BY31" s="46">
        <v>240183</v>
      </c>
      <c r="BZ31" s="46">
        <v>143523</v>
      </c>
      <c r="CA31" s="46">
        <v>32049</v>
      </c>
      <c r="CB31" s="48">
        <v>111222</v>
      </c>
      <c r="CC31" s="47">
        <f t="shared" si="24"/>
        <v>526977</v>
      </c>
      <c r="CD31" s="44" t="s">
        <v>40</v>
      </c>
      <c r="CE31" s="45">
        <v>0</v>
      </c>
      <c r="CF31" s="46">
        <v>0</v>
      </c>
      <c r="CG31" s="46">
        <v>0</v>
      </c>
      <c r="CH31" s="46">
        <v>0</v>
      </c>
      <c r="CI31" s="46">
        <v>0</v>
      </c>
      <c r="CJ31" s="46">
        <v>0</v>
      </c>
      <c r="CK31" s="48">
        <v>0</v>
      </c>
      <c r="CL31" s="47">
        <f t="shared" si="25"/>
        <v>0</v>
      </c>
      <c r="CM31" s="44" t="s">
        <v>40</v>
      </c>
      <c r="CN31" s="45">
        <v>0</v>
      </c>
      <c r="CO31" s="46">
        <v>0</v>
      </c>
      <c r="CP31" s="46">
        <v>0</v>
      </c>
      <c r="CQ31" s="46">
        <v>0</v>
      </c>
      <c r="CR31" s="46">
        <v>0</v>
      </c>
      <c r="CS31" s="46">
        <v>0</v>
      </c>
      <c r="CT31" s="48">
        <v>0</v>
      </c>
      <c r="CU31" s="47">
        <f t="shared" si="26"/>
        <v>0</v>
      </c>
      <c r="CV31" s="44" t="s">
        <v>40</v>
      </c>
      <c r="CW31" s="45">
        <v>194238</v>
      </c>
      <c r="CX31" s="46">
        <v>343417</v>
      </c>
      <c r="CY31" s="46">
        <v>157836</v>
      </c>
      <c r="CZ31" s="46">
        <v>873767</v>
      </c>
      <c r="DA31" s="46">
        <v>797017</v>
      </c>
      <c r="DB31" s="46">
        <v>915913</v>
      </c>
      <c r="DC31" s="48">
        <v>787023</v>
      </c>
      <c r="DD31" s="47">
        <f t="shared" si="27"/>
        <v>4069211</v>
      </c>
      <c r="DE31" s="44" t="s">
        <v>40</v>
      </c>
      <c r="DF31" s="45">
        <v>0</v>
      </c>
      <c r="DG31" s="46">
        <v>0</v>
      </c>
      <c r="DH31" s="46">
        <v>0</v>
      </c>
      <c r="DI31" s="46">
        <v>0</v>
      </c>
      <c r="DJ31" s="46">
        <v>0</v>
      </c>
      <c r="DK31" s="46">
        <v>0</v>
      </c>
      <c r="DL31" s="48">
        <v>0</v>
      </c>
      <c r="DM31" s="47">
        <f t="shared" si="28"/>
        <v>0</v>
      </c>
      <c r="DN31" s="44" t="s">
        <v>40</v>
      </c>
      <c r="DO31" s="45">
        <v>0</v>
      </c>
      <c r="DP31" s="46">
        <v>0</v>
      </c>
      <c r="DQ31" s="46">
        <v>0</v>
      </c>
      <c r="DR31" s="46">
        <v>0</v>
      </c>
      <c r="DS31" s="46">
        <v>0</v>
      </c>
      <c r="DT31" s="46">
        <v>0</v>
      </c>
      <c r="DU31" s="48">
        <v>0</v>
      </c>
      <c r="DV31" s="47">
        <f t="shared" si="29"/>
        <v>0</v>
      </c>
      <c r="DW31" s="44" t="s">
        <v>40</v>
      </c>
      <c r="DX31" s="45">
        <v>0</v>
      </c>
      <c r="DY31" s="46">
        <v>263526</v>
      </c>
      <c r="DZ31" s="46">
        <v>704593</v>
      </c>
      <c r="EA31" s="46">
        <v>1220244</v>
      </c>
      <c r="EB31" s="46">
        <v>451998</v>
      </c>
      <c r="EC31" s="46">
        <v>632343</v>
      </c>
      <c r="ED31" s="48">
        <v>801504</v>
      </c>
      <c r="EE31" s="47">
        <f t="shared" si="30"/>
        <v>4074208</v>
      </c>
      <c r="EF31" s="44" t="s">
        <v>40</v>
      </c>
      <c r="EG31" s="45">
        <v>0</v>
      </c>
      <c r="EH31" s="46">
        <v>0</v>
      </c>
      <c r="EI31" s="46">
        <v>0</v>
      </c>
      <c r="EJ31" s="46">
        <v>0</v>
      </c>
      <c r="EK31" s="46">
        <v>0</v>
      </c>
      <c r="EL31" s="46">
        <v>0</v>
      </c>
      <c r="EM31" s="48">
        <v>0</v>
      </c>
      <c r="EN31" s="47">
        <f t="shared" si="31"/>
        <v>0</v>
      </c>
    </row>
    <row r="32" spans="1:144" s="2" customFormat="1" ht="15" customHeight="1" x14ac:dyDescent="0.15">
      <c r="A32" s="44" t="s">
        <v>41</v>
      </c>
      <c r="B32" s="45">
        <v>0</v>
      </c>
      <c r="C32" s="46">
        <v>0</v>
      </c>
      <c r="D32" s="46">
        <v>851578</v>
      </c>
      <c r="E32" s="46">
        <v>997083</v>
      </c>
      <c r="F32" s="46">
        <v>1068550</v>
      </c>
      <c r="G32" s="46">
        <v>623167</v>
      </c>
      <c r="H32" s="46">
        <v>1053783</v>
      </c>
      <c r="I32" s="47">
        <f t="shared" si="16"/>
        <v>4594161</v>
      </c>
      <c r="J32" s="44" t="s">
        <v>41</v>
      </c>
      <c r="K32" s="45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8">
        <v>0</v>
      </c>
      <c r="R32" s="47">
        <f t="shared" si="17"/>
        <v>0</v>
      </c>
      <c r="S32" s="44" t="s">
        <v>41</v>
      </c>
      <c r="T32" s="45">
        <v>205371</v>
      </c>
      <c r="U32" s="46">
        <v>310059</v>
      </c>
      <c r="V32" s="46">
        <v>462294</v>
      </c>
      <c r="W32" s="46">
        <v>724897</v>
      </c>
      <c r="X32" s="46">
        <v>546245</v>
      </c>
      <c r="Y32" s="46">
        <v>481386</v>
      </c>
      <c r="Z32" s="48">
        <v>72117</v>
      </c>
      <c r="AA32" s="47">
        <f t="shared" si="18"/>
        <v>2802369</v>
      </c>
      <c r="AB32" s="44" t="s">
        <v>41</v>
      </c>
      <c r="AC32" s="45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8">
        <v>0</v>
      </c>
      <c r="AJ32" s="47">
        <f t="shared" si="19"/>
        <v>0</v>
      </c>
      <c r="AK32" s="44" t="s">
        <v>41</v>
      </c>
      <c r="AL32" s="45">
        <v>14445</v>
      </c>
      <c r="AM32" s="46">
        <v>0</v>
      </c>
      <c r="AN32" s="46">
        <v>6183</v>
      </c>
      <c r="AO32" s="46">
        <v>26415</v>
      </c>
      <c r="AP32" s="46">
        <v>44847</v>
      </c>
      <c r="AQ32" s="46">
        <v>6624</v>
      </c>
      <c r="AR32" s="48">
        <v>0</v>
      </c>
      <c r="AS32" s="47">
        <f t="shared" si="20"/>
        <v>98514</v>
      </c>
      <c r="AT32" s="44" t="s">
        <v>41</v>
      </c>
      <c r="AU32" s="45">
        <v>0</v>
      </c>
      <c r="AV32" s="46">
        <v>0</v>
      </c>
      <c r="AW32" s="46">
        <v>1352632</v>
      </c>
      <c r="AX32" s="46">
        <v>884001</v>
      </c>
      <c r="AY32" s="46">
        <v>1755360</v>
      </c>
      <c r="AZ32" s="46">
        <v>732957</v>
      </c>
      <c r="BA32" s="48">
        <v>436905</v>
      </c>
      <c r="BB32" s="47">
        <f t="shared" si="21"/>
        <v>5161855</v>
      </c>
      <c r="BC32" s="44" t="s">
        <v>41</v>
      </c>
      <c r="BD32" s="45">
        <v>69435</v>
      </c>
      <c r="BE32" s="46">
        <v>166086</v>
      </c>
      <c r="BF32" s="46">
        <v>383010</v>
      </c>
      <c r="BG32" s="46">
        <v>292257</v>
      </c>
      <c r="BH32" s="46">
        <v>237555</v>
      </c>
      <c r="BI32" s="46">
        <v>85760</v>
      </c>
      <c r="BJ32" s="48">
        <v>0</v>
      </c>
      <c r="BK32" s="47">
        <f t="shared" si="22"/>
        <v>1234103</v>
      </c>
      <c r="BL32" s="44" t="s">
        <v>41</v>
      </c>
      <c r="BM32" s="45">
        <v>0</v>
      </c>
      <c r="BN32" s="46">
        <v>0</v>
      </c>
      <c r="BO32" s="46">
        <v>179523</v>
      </c>
      <c r="BP32" s="46">
        <v>89406</v>
      </c>
      <c r="BQ32" s="46">
        <v>607671</v>
      </c>
      <c r="BR32" s="46">
        <v>291573</v>
      </c>
      <c r="BS32" s="48">
        <v>49365</v>
      </c>
      <c r="BT32" s="47">
        <f t="shared" si="23"/>
        <v>1217538</v>
      </c>
      <c r="BU32" s="44" t="s">
        <v>41</v>
      </c>
      <c r="BV32" s="45">
        <v>0</v>
      </c>
      <c r="BW32" s="46">
        <v>0</v>
      </c>
      <c r="BX32" s="46">
        <v>0</v>
      </c>
      <c r="BY32" s="46">
        <v>281952</v>
      </c>
      <c r="BZ32" s="46">
        <v>193842</v>
      </c>
      <c r="CA32" s="46">
        <v>64727.999999999993</v>
      </c>
      <c r="CB32" s="48">
        <v>0</v>
      </c>
      <c r="CC32" s="47">
        <f t="shared" si="24"/>
        <v>540522</v>
      </c>
      <c r="CD32" s="44" t="s">
        <v>41</v>
      </c>
      <c r="CE32" s="45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8">
        <v>0</v>
      </c>
      <c r="CL32" s="47">
        <f t="shared" si="25"/>
        <v>0</v>
      </c>
      <c r="CM32" s="44" t="s">
        <v>41</v>
      </c>
      <c r="CN32" s="45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8">
        <v>0</v>
      </c>
      <c r="CU32" s="47">
        <f t="shared" si="26"/>
        <v>0</v>
      </c>
      <c r="CV32" s="44" t="s">
        <v>41</v>
      </c>
      <c r="CW32" s="45">
        <v>171018</v>
      </c>
      <c r="CX32" s="46">
        <v>154026</v>
      </c>
      <c r="CY32" s="46">
        <v>232860</v>
      </c>
      <c r="CZ32" s="46">
        <v>437355</v>
      </c>
      <c r="DA32" s="46">
        <v>316314</v>
      </c>
      <c r="DB32" s="46">
        <v>312107</v>
      </c>
      <c r="DC32" s="48">
        <v>152595</v>
      </c>
      <c r="DD32" s="47">
        <f t="shared" si="27"/>
        <v>1776275</v>
      </c>
      <c r="DE32" s="44" t="s">
        <v>41</v>
      </c>
      <c r="DF32" s="45">
        <v>18990</v>
      </c>
      <c r="DG32" s="46">
        <v>0</v>
      </c>
      <c r="DH32" s="46">
        <v>46728</v>
      </c>
      <c r="DI32" s="46">
        <v>23400</v>
      </c>
      <c r="DJ32" s="46">
        <v>0</v>
      </c>
      <c r="DK32" s="46">
        <v>0</v>
      </c>
      <c r="DL32" s="48">
        <v>0</v>
      </c>
      <c r="DM32" s="47">
        <f t="shared" si="28"/>
        <v>89118</v>
      </c>
      <c r="DN32" s="44" t="s">
        <v>41</v>
      </c>
      <c r="DO32" s="45">
        <v>112068</v>
      </c>
      <c r="DP32" s="46">
        <v>40510</v>
      </c>
      <c r="DQ32" s="46">
        <v>23265</v>
      </c>
      <c r="DR32" s="46">
        <v>7128</v>
      </c>
      <c r="DS32" s="46">
        <v>0</v>
      </c>
      <c r="DT32" s="46">
        <v>0</v>
      </c>
      <c r="DU32" s="48">
        <v>0</v>
      </c>
      <c r="DV32" s="47">
        <f t="shared" si="29"/>
        <v>182971</v>
      </c>
      <c r="DW32" s="44" t="s">
        <v>41</v>
      </c>
      <c r="DX32" s="45">
        <v>0</v>
      </c>
      <c r="DY32" s="46">
        <v>0</v>
      </c>
      <c r="DZ32" s="46">
        <v>716697</v>
      </c>
      <c r="EA32" s="46">
        <v>106821</v>
      </c>
      <c r="EB32" s="46">
        <v>1274154</v>
      </c>
      <c r="EC32" s="46">
        <v>735543</v>
      </c>
      <c r="ED32" s="48">
        <v>0</v>
      </c>
      <c r="EE32" s="47">
        <f t="shared" si="30"/>
        <v>2833215</v>
      </c>
      <c r="EF32" s="44" t="s">
        <v>41</v>
      </c>
      <c r="EG32" s="45">
        <v>0</v>
      </c>
      <c r="EH32" s="46">
        <v>0</v>
      </c>
      <c r="EI32" s="46">
        <v>0</v>
      </c>
      <c r="EJ32" s="46">
        <v>0</v>
      </c>
      <c r="EK32" s="46">
        <v>0</v>
      </c>
      <c r="EL32" s="46">
        <v>0</v>
      </c>
      <c r="EM32" s="48">
        <v>0</v>
      </c>
      <c r="EN32" s="47">
        <f t="shared" si="31"/>
        <v>0</v>
      </c>
    </row>
    <row r="33" spans="1:144" s="2" customFormat="1" ht="15" customHeight="1" x14ac:dyDescent="0.15">
      <c r="A33" s="44" t="s">
        <v>42</v>
      </c>
      <c r="B33" s="45">
        <v>0</v>
      </c>
      <c r="C33" s="46">
        <v>0</v>
      </c>
      <c r="D33" s="46">
        <v>2794168</v>
      </c>
      <c r="E33" s="46">
        <v>4970559</v>
      </c>
      <c r="F33" s="46">
        <v>4707353</v>
      </c>
      <c r="G33" s="46">
        <v>5793297</v>
      </c>
      <c r="H33" s="46">
        <v>2541970</v>
      </c>
      <c r="I33" s="47">
        <f t="shared" si="16"/>
        <v>20807347</v>
      </c>
      <c r="J33" s="44" t="s">
        <v>42</v>
      </c>
      <c r="K33" s="45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8">
        <v>73764</v>
      </c>
      <c r="R33" s="47">
        <f t="shared" si="17"/>
        <v>73764</v>
      </c>
      <c r="S33" s="44" t="s">
        <v>42</v>
      </c>
      <c r="T33" s="45">
        <v>490584</v>
      </c>
      <c r="U33" s="46">
        <v>875412</v>
      </c>
      <c r="V33" s="46">
        <v>989229</v>
      </c>
      <c r="W33" s="46">
        <v>842189</v>
      </c>
      <c r="X33" s="46">
        <v>744173</v>
      </c>
      <c r="Y33" s="46">
        <v>888363</v>
      </c>
      <c r="Z33" s="48">
        <v>542766</v>
      </c>
      <c r="AA33" s="47">
        <f t="shared" si="18"/>
        <v>5372716</v>
      </c>
      <c r="AB33" s="44" t="s">
        <v>42</v>
      </c>
      <c r="AC33" s="45">
        <v>25110</v>
      </c>
      <c r="AD33" s="46">
        <v>0</v>
      </c>
      <c r="AE33" s="46">
        <v>30977</v>
      </c>
      <c r="AF33" s="46">
        <v>87003</v>
      </c>
      <c r="AG33" s="46">
        <v>80748</v>
      </c>
      <c r="AH33" s="46">
        <v>51876</v>
      </c>
      <c r="AI33" s="48">
        <v>37333</v>
      </c>
      <c r="AJ33" s="47">
        <f t="shared" si="19"/>
        <v>313047</v>
      </c>
      <c r="AK33" s="44" t="s">
        <v>42</v>
      </c>
      <c r="AL33" s="45">
        <v>22320</v>
      </c>
      <c r="AM33" s="46">
        <v>9324</v>
      </c>
      <c r="AN33" s="46">
        <v>15498</v>
      </c>
      <c r="AO33" s="46">
        <v>34632</v>
      </c>
      <c r="AP33" s="46">
        <v>0</v>
      </c>
      <c r="AQ33" s="46">
        <v>17460</v>
      </c>
      <c r="AR33" s="48">
        <v>28701</v>
      </c>
      <c r="AS33" s="47">
        <f t="shared" si="20"/>
        <v>127935</v>
      </c>
      <c r="AT33" s="44" t="s">
        <v>42</v>
      </c>
      <c r="AU33" s="45">
        <v>0</v>
      </c>
      <c r="AV33" s="46">
        <v>0</v>
      </c>
      <c r="AW33" s="46">
        <v>2596468</v>
      </c>
      <c r="AX33" s="46">
        <v>3229960</v>
      </c>
      <c r="AY33" s="46">
        <v>2649258</v>
      </c>
      <c r="AZ33" s="46">
        <v>3123180</v>
      </c>
      <c r="BA33" s="48">
        <v>1396259</v>
      </c>
      <c r="BB33" s="47">
        <f t="shared" si="21"/>
        <v>12995125</v>
      </c>
      <c r="BC33" s="44" t="s">
        <v>42</v>
      </c>
      <c r="BD33" s="45">
        <v>87246</v>
      </c>
      <c r="BE33" s="46">
        <v>414040</v>
      </c>
      <c r="BF33" s="46">
        <v>528442</v>
      </c>
      <c r="BG33" s="46">
        <v>1497468</v>
      </c>
      <c r="BH33" s="46">
        <v>484254</v>
      </c>
      <c r="BI33" s="46">
        <v>206892</v>
      </c>
      <c r="BJ33" s="48">
        <v>236070</v>
      </c>
      <c r="BK33" s="47">
        <f t="shared" si="22"/>
        <v>3454412</v>
      </c>
      <c r="BL33" s="44" t="s">
        <v>42</v>
      </c>
      <c r="BM33" s="45">
        <v>0</v>
      </c>
      <c r="BN33" s="46">
        <v>0</v>
      </c>
      <c r="BO33" s="46">
        <v>736758</v>
      </c>
      <c r="BP33" s="46">
        <v>1017513</v>
      </c>
      <c r="BQ33" s="46">
        <v>1672362</v>
      </c>
      <c r="BR33" s="46">
        <v>1341585</v>
      </c>
      <c r="BS33" s="48">
        <v>548136</v>
      </c>
      <c r="BT33" s="47">
        <f t="shared" si="23"/>
        <v>5316354</v>
      </c>
      <c r="BU33" s="44" t="s">
        <v>42</v>
      </c>
      <c r="BV33" s="45">
        <v>0</v>
      </c>
      <c r="BW33" s="46">
        <v>0</v>
      </c>
      <c r="BX33" s="46">
        <v>63207</v>
      </c>
      <c r="BY33" s="46">
        <v>404973</v>
      </c>
      <c r="BZ33" s="46">
        <v>63387</v>
      </c>
      <c r="CA33" s="46">
        <v>809262</v>
      </c>
      <c r="CB33" s="48">
        <v>218061</v>
      </c>
      <c r="CC33" s="47">
        <f t="shared" si="24"/>
        <v>1558890</v>
      </c>
      <c r="CD33" s="44" t="s">
        <v>42</v>
      </c>
      <c r="CE33" s="45">
        <v>0</v>
      </c>
      <c r="CF33" s="46">
        <v>0</v>
      </c>
      <c r="CG33" s="46">
        <v>0</v>
      </c>
      <c r="CH33" s="46">
        <v>0</v>
      </c>
      <c r="CI33" s="46">
        <v>0</v>
      </c>
      <c r="CJ33" s="46">
        <v>0</v>
      </c>
      <c r="CK33" s="48">
        <v>0</v>
      </c>
      <c r="CL33" s="47">
        <f t="shared" si="25"/>
        <v>0</v>
      </c>
      <c r="CM33" s="44" t="s">
        <v>42</v>
      </c>
      <c r="CN33" s="45">
        <v>0</v>
      </c>
      <c r="CO33" s="46">
        <v>0</v>
      </c>
      <c r="CP33" s="46">
        <v>0</v>
      </c>
      <c r="CQ33" s="46">
        <v>0</v>
      </c>
      <c r="CR33" s="46">
        <v>0</v>
      </c>
      <c r="CS33" s="46">
        <v>0</v>
      </c>
      <c r="CT33" s="48">
        <v>0</v>
      </c>
      <c r="CU33" s="47">
        <f t="shared" si="26"/>
        <v>0</v>
      </c>
      <c r="CV33" s="44" t="s">
        <v>42</v>
      </c>
      <c r="CW33" s="45">
        <v>223908</v>
      </c>
      <c r="CX33" s="46">
        <v>491932</v>
      </c>
      <c r="CY33" s="46">
        <v>494529</v>
      </c>
      <c r="CZ33" s="46">
        <v>1239879</v>
      </c>
      <c r="DA33" s="46">
        <v>651922</v>
      </c>
      <c r="DB33" s="46">
        <v>1095282</v>
      </c>
      <c r="DC33" s="48">
        <v>398241</v>
      </c>
      <c r="DD33" s="47">
        <f t="shared" si="27"/>
        <v>4595693</v>
      </c>
      <c r="DE33" s="44" t="s">
        <v>42</v>
      </c>
      <c r="DF33" s="45">
        <v>122958</v>
      </c>
      <c r="DG33" s="46">
        <v>104544</v>
      </c>
      <c r="DH33" s="46">
        <v>65664</v>
      </c>
      <c r="DI33" s="46">
        <v>104940</v>
      </c>
      <c r="DJ33" s="46">
        <v>53460</v>
      </c>
      <c r="DK33" s="46">
        <v>0</v>
      </c>
      <c r="DL33" s="48">
        <v>0</v>
      </c>
      <c r="DM33" s="47">
        <f t="shared" si="28"/>
        <v>451566</v>
      </c>
      <c r="DN33" s="44" t="s">
        <v>42</v>
      </c>
      <c r="DO33" s="45">
        <v>319860</v>
      </c>
      <c r="DP33" s="46">
        <v>8550</v>
      </c>
      <c r="DQ33" s="46">
        <v>15840</v>
      </c>
      <c r="DR33" s="46">
        <v>456975</v>
      </c>
      <c r="DS33" s="46">
        <v>0</v>
      </c>
      <c r="DT33" s="46">
        <v>0</v>
      </c>
      <c r="DU33" s="48">
        <v>0</v>
      </c>
      <c r="DV33" s="47">
        <f t="shared" si="29"/>
        <v>801225</v>
      </c>
      <c r="DW33" s="44" t="s">
        <v>42</v>
      </c>
      <c r="DX33" s="45">
        <v>0</v>
      </c>
      <c r="DY33" s="46">
        <v>0</v>
      </c>
      <c r="DZ33" s="46">
        <v>0</v>
      </c>
      <c r="EA33" s="46">
        <v>213366</v>
      </c>
      <c r="EB33" s="46">
        <v>0</v>
      </c>
      <c r="EC33" s="46">
        <v>249034</v>
      </c>
      <c r="ED33" s="48">
        <v>0</v>
      </c>
      <c r="EE33" s="47">
        <f t="shared" si="30"/>
        <v>462400</v>
      </c>
      <c r="EF33" s="44" t="s">
        <v>42</v>
      </c>
      <c r="EG33" s="45">
        <v>0</v>
      </c>
      <c r="EH33" s="46">
        <v>0</v>
      </c>
      <c r="EI33" s="46">
        <v>0</v>
      </c>
      <c r="EJ33" s="46">
        <v>0</v>
      </c>
      <c r="EK33" s="46">
        <v>0</v>
      </c>
      <c r="EL33" s="46">
        <v>0</v>
      </c>
      <c r="EM33" s="48">
        <v>0</v>
      </c>
      <c r="EN33" s="47">
        <f t="shared" si="31"/>
        <v>0</v>
      </c>
    </row>
    <row r="34" spans="1:144" s="2" customFormat="1" ht="15" customHeight="1" x14ac:dyDescent="0.15">
      <c r="A34" s="44" t="s">
        <v>43</v>
      </c>
      <c r="B34" s="45">
        <v>0</v>
      </c>
      <c r="C34" s="46">
        <v>0</v>
      </c>
      <c r="D34" s="46">
        <v>348210</v>
      </c>
      <c r="E34" s="46">
        <v>452551</v>
      </c>
      <c r="F34" s="46">
        <v>915660</v>
      </c>
      <c r="G34" s="46">
        <v>60210</v>
      </c>
      <c r="H34" s="46">
        <v>535786</v>
      </c>
      <c r="I34" s="47">
        <f t="shared" si="16"/>
        <v>2312417</v>
      </c>
      <c r="J34" s="44" t="s">
        <v>43</v>
      </c>
      <c r="K34" s="45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8">
        <v>12294</v>
      </c>
      <c r="R34" s="47">
        <f t="shared" si="17"/>
        <v>12294</v>
      </c>
      <c r="S34" s="44" t="s">
        <v>43</v>
      </c>
      <c r="T34" s="45">
        <v>129078</v>
      </c>
      <c r="U34" s="46">
        <v>360432</v>
      </c>
      <c r="V34" s="46">
        <v>402408</v>
      </c>
      <c r="W34" s="46">
        <v>205893</v>
      </c>
      <c r="X34" s="46">
        <v>145049</v>
      </c>
      <c r="Y34" s="46">
        <v>241545</v>
      </c>
      <c r="Z34" s="48">
        <v>82890</v>
      </c>
      <c r="AA34" s="47">
        <f t="shared" si="18"/>
        <v>1567295</v>
      </c>
      <c r="AB34" s="44" t="s">
        <v>43</v>
      </c>
      <c r="AC34" s="45">
        <v>25110</v>
      </c>
      <c r="AD34" s="46">
        <v>0</v>
      </c>
      <c r="AE34" s="46">
        <v>16794</v>
      </c>
      <c r="AF34" s="46">
        <v>0</v>
      </c>
      <c r="AG34" s="46">
        <v>0</v>
      </c>
      <c r="AH34" s="46">
        <v>6480</v>
      </c>
      <c r="AI34" s="48">
        <v>0</v>
      </c>
      <c r="AJ34" s="47">
        <f t="shared" si="19"/>
        <v>48384</v>
      </c>
      <c r="AK34" s="44" t="s">
        <v>43</v>
      </c>
      <c r="AL34" s="45">
        <v>24110</v>
      </c>
      <c r="AM34" s="46">
        <v>0</v>
      </c>
      <c r="AN34" s="46">
        <v>0</v>
      </c>
      <c r="AO34" s="46">
        <v>4662</v>
      </c>
      <c r="AP34" s="46">
        <v>36072</v>
      </c>
      <c r="AQ34" s="46">
        <v>0</v>
      </c>
      <c r="AR34" s="48">
        <v>28278</v>
      </c>
      <c r="AS34" s="47">
        <f t="shared" si="20"/>
        <v>93122</v>
      </c>
      <c r="AT34" s="44" t="s">
        <v>43</v>
      </c>
      <c r="AU34" s="45">
        <v>0</v>
      </c>
      <c r="AV34" s="46">
        <v>0</v>
      </c>
      <c r="AW34" s="46">
        <v>335799</v>
      </c>
      <c r="AX34" s="46">
        <v>114210</v>
      </c>
      <c r="AY34" s="46">
        <v>616491</v>
      </c>
      <c r="AZ34" s="46">
        <v>313191</v>
      </c>
      <c r="BA34" s="48">
        <v>55035</v>
      </c>
      <c r="BB34" s="47">
        <f t="shared" si="21"/>
        <v>1434726</v>
      </c>
      <c r="BC34" s="44" t="s">
        <v>43</v>
      </c>
      <c r="BD34" s="45">
        <v>0</v>
      </c>
      <c r="BE34" s="46">
        <v>0</v>
      </c>
      <c r="BF34" s="46">
        <v>0</v>
      </c>
      <c r="BG34" s="46">
        <v>84294</v>
      </c>
      <c r="BH34" s="46">
        <v>0</v>
      </c>
      <c r="BI34" s="46">
        <v>0</v>
      </c>
      <c r="BJ34" s="48">
        <v>0</v>
      </c>
      <c r="BK34" s="47">
        <f t="shared" si="22"/>
        <v>84294</v>
      </c>
      <c r="BL34" s="44" t="s">
        <v>43</v>
      </c>
      <c r="BM34" s="45">
        <v>0</v>
      </c>
      <c r="BN34" s="46">
        <v>0</v>
      </c>
      <c r="BO34" s="46">
        <v>0</v>
      </c>
      <c r="BP34" s="46">
        <v>179280</v>
      </c>
      <c r="BQ34" s="46">
        <v>324270</v>
      </c>
      <c r="BR34" s="46">
        <v>260712</v>
      </c>
      <c r="BS34" s="48">
        <v>0</v>
      </c>
      <c r="BT34" s="47">
        <f t="shared" si="23"/>
        <v>764262</v>
      </c>
      <c r="BU34" s="44" t="s">
        <v>43</v>
      </c>
      <c r="BV34" s="45">
        <v>0</v>
      </c>
      <c r="BW34" s="46">
        <v>0</v>
      </c>
      <c r="BX34" s="46">
        <v>0</v>
      </c>
      <c r="BY34" s="46">
        <v>367745</v>
      </c>
      <c r="BZ34" s="46">
        <v>0</v>
      </c>
      <c r="CA34" s="46">
        <v>0</v>
      </c>
      <c r="CB34" s="48">
        <v>0</v>
      </c>
      <c r="CC34" s="47">
        <f t="shared" si="24"/>
        <v>367745</v>
      </c>
      <c r="CD34" s="44" t="s">
        <v>43</v>
      </c>
      <c r="CE34" s="45">
        <v>0</v>
      </c>
      <c r="CF34" s="46">
        <v>0</v>
      </c>
      <c r="CG34" s="46">
        <v>0</v>
      </c>
      <c r="CH34" s="46">
        <v>0</v>
      </c>
      <c r="CI34" s="46">
        <v>0</v>
      </c>
      <c r="CJ34" s="46">
        <v>0</v>
      </c>
      <c r="CK34" s="48">
        <v>0</v>
      </c>
      <c r="CL34" s="47">
        <f t="shared" si="25"/>
        <v>0</v>
      </c>
      <c r="CM34" s="44" t="s">
        <v>43</v>
      </c>
      <c r="CN34" s="45">
        <v>0</v>
      </c>
      <c r="CO34" s="46">
        <v>0</v>
      </c>
      <c r="CP34" s="46">
        <v>0</v>
      </c>
      <c r="CQ34" s="46">
        <v>0</v>
      </c>
      <c r="CR34" s="46">
        <v>0</v>
      </c>
      <c r="CS34" s="46">
        <v>0</v>
      </c>
      <c r="CT34" s="48">
        <v>0</v>
      </c>
      <c r="CU34" s="47">
        <f t="shared" si="26"/>
        <v>0</v>
      </c>
      <c r="CV34" s="44" t="s">
        <v>43</v>
      </c>
      <c r="CW34" s="45">
        <v>49788</v>
      </c>
      <c r="CX34" s="46">
        <v>97660</v>
      </c>
      <c r="CY34" s="46">
        <v>55764</v>
      </c>
      <c r="CZ34" s="46">
        <v>153358</v>
      </c>
      <c r="DA34" s="46">
        <v>134841</v>
      </c>
      <c r="DB34" s="46">
        <v>159093</v>
      </c>
      <c r="DC34" s="48">
        <v>147699</v>
      </c>
      <c r="DD34" s="47">
        <f t="shared" si="27"/>
        <v>798203</v>
      </c>
      <c r="DE34" s="44" t="s">
        <v>43</v>
      </c>
      <c r="DF34" s="45">
        <v>0</v>
      </c>
      <c r="DG34" s="46">
        <v>56430</v>
      </c>
      <c r="DH34" s="46">
        <v>0</v>
      </c>
      <c r="DI34" s="46">
        <v>22770</v>
      </c>
      <c r="DJ34" s="46">
        <v>0</v>
      </c>
      <c r="DK34" s="46">
        <v>0</v>
      </c>
      <c r="DL34" s="48">
        <v>0</v>
      </c>
      <c r="DM34" s="47">
        <f t="shared" si="28"/>
        <v>79200</v>
      </c>
      <c r="DN34" s="44" t="s">
        <v>43</v>
      </c>
      <c r="DO34" s="45">
        <v>0</v>
      </c>
      <c r="DP34" s="46">
        <v>166500</v>
      </c>
      <c r="DQ34" s="46">
        <v>0</v>
      </c>
      <c r="DR34" s="46">
        <v>59400</v>
      </c>
      <c r="DS34" s="46">
        <v>0</v>
      </c>
      <c r="DT34" s="46">
        <v>0</v>
      </c>
      <c r="DU34" s="48">
        <v>0</v>
      </c>
      <c r="DV34" s="47">
        <f t="shared" si="29"/>
        <v>225900</v>
      </c>
      <c r="DW34" s="44" t="s">
        <v>43</v>
      </c>
      <c r="DX34" s="45">
        <v>0</v>
      </c>
      <c r="DY34" s="46">
        <v>0</v>
      </c>
      <c r="DZ34" s="46">
        <v>0</v>
      </c>
      <c r="EA34" s="46">
        <v>0</v>
      </c>
      <c r="EB34" s="46">
        <v>230046</v>
      </c>
      <c r="EC34" s="46">
        <v>0</v>
      </c>
      <c r="ED34" s="48">
        <v>0</v>
      </c>
      <c r="EE34" s="47">
        <f t="shared" si="30"/>
        <v>230046</v>
      </c>
      <c r="EF34" s="44" t="s">
        <v>43</v>
      </c>
      <c r="EG34" s="45">
        <v>0</v>
      </c>
      <c r="EH34" s="46">
        <v>0</v>
      </c>
      <c r="EI34" s="46">
        <v>0</v>
      </c>
      <c r="EJ34" s="46">
        <v>0</v>
      </c>
      <c r="EK34" s="46">
        <v>0</v>
      </c>
      <c r="EL34" s="46">
        <v>0</v>
      </c>
      <c r="EM34" s="48">
        <v>0</v>
      </c>
      <c r="EN34" s="47">
        <f t="shared" si="31"/>
        <v>0</v>
      </c>
    </row>
    <row r="35" spans="1:144" s="2" customFormat="1" ht="15" customHeight="1" x14ac:dyDescent="0.15">
      <c r="A35" s="44" t="s">
        <v>44</v>
      </c>
      <c r="B35" s="45">
        <v>0</v>
      </c>
      <c r="C35" s="46">
        <v>0</v>
      </c>
      <c r="D35" s="46">
        <v>611614</v>
      </c>
      <c r="E35" s="46">
        <v>371502</v>
      </c>
      <c r="F35" s="46">
        <v>267732</v>
      </c>
      <c r="G35" s="46">
        <v>541463</v>
      </c>
      <c r="H35" s="46">
        <v>674348</v>
      </c>
      <c r="I35" s="47">
        <f t="shared" si="16"/>
        <v>2466659</v>
      </c>
      <c r="J35" s="44" t="s">
        <v>44</v>
      </c>
      <c r="K35" s="45">
        <v>0</v>
      </c>
      <c r="L35" s="46">
        <v>0</v>
      </c>
      <c r="M35" s="46">
        <v>0</v>
      </c>
      <c r="N35" s="46">
        <v>22788</v>
      </c>
      <c r="O35" s="46">
        <v>11394</v>
      </c>
      <c r="P35" s="46">
        <v>0</v>
      </c>
      <c r="Q35" s="48">
        <v>44442</v>
      </c>
      <c r="R35" s="47">
        <f t="shared" si="17"/>
        <v>78624</v>
      </c>
      <c r="S35" s="44" t="s">
        <v>44</v>
      </c>
      <c r="T35" s="45">
        <v>191097</v>
      </c>
      <c r="U35" s="46">
        <v>73296</v>
      </c>
      <c r="V35" s="46">
        <v>306306</v>
      </c>
      <c r="W35" s="46">
        <v>231984</v>
      </c>
      <c r="X35" s="46">
        <v>99936</v>
      </c>
      <c r="Y35" s="46">
        <v>67243</v>
      </c>
      <c r="Z35" s="48">
        <v>40707</v>
      </c>
      <c r="AA35" s="47">
        <f t="shared" si="18"/>
        <v>1010569</v>
      </c>
      <c r="AB35" s="44" t="s">
        <v>44</v>
      </c>
      <c r="AC35" s="45">
        <v>69048</v>
      </c>
      <c r="AD35" s="46">
        <v>43938</v>
      </c>
      <c r="AE35" s="46">
        <v>95508</v>
      </c>
      <c r="AF35" s="46">
        <v>45387</v>
      </c>
      <c r="AG35" s="46">
        <v>0</v>
      </c>
      <c r="AH35" s="46">
        <v>20174</v>
      </c>
      <c r="AI35" s="48">
        <v>0</v>
      </c>
      <c r="AJ35" s="47">
        <f t="shared" si="19"/>
        <v>274055</v>
      </c>
      <c r="AK35" s="44" t="s">
        <v>44</v>
      </c>
      <c r="AL35" s="45">
        <v>6156</v>
      </c>
      <c r="AM35" s="46">
        <v>0</v>
      </c>
      <c r="AN35" s="46">
        <v>5418</v>
      </c>
      <c r="AO35" s="46">
        <v>0</v>
      </c>
      <c r="AP35" s="46">
        <v>7758</v>
      </c>
      <c r="AQ35" s="46">
        <v>46782</v>
      </c>
      <c r="AR35" s="48">
        <v>8244</v>
      </c>
      <c r="AS35" s="47">
        <f t="shared" si="20"/>
        <v>74358</v>
      </c>
      <c r="AT35" s="44" t="s">
        <v>44</v>
      </c>
      <c r="AU35" s="45">
        <v>0</v>
      </c>
      <c r="AV35" s="46">
        <v>0</v>
      </c>
      <c r="AW35" s="46">
        <v>117395</v>
      </c>
      <c r="AX35" s="46">
        <v>24192</v>
      </c>
      <c r="AY35" s="46">
        <v>182538</v>
      </c>
      <c r="AZ35" s="46">
        <v>42193</v>
      </c>
      <c r="BA35" s="48">
        <v>12519</v>
      </c>
      <c r="BB35" s="47">
        <f t="shared" si="21"/>
        <v>378837</v>
      </c>
      <c r="BC35" s="44" t="s">
        <v>44</v>
      </c>
      <c r="BD35" s="45">
        <v>61695</v>
      </c>
      <c r="BE35" s="46">
        <v>43047</v>
      </c>
      <c r="BF35" s="46">
        <v>856737</v>
      </c>
      <c r="BG35" s="46">
        <v>633589</v>
      </c>
      <c r="BH35" s="46">
        <v>269955</v>
      </c>
      <c r="BI35" s="46">
        <v>109341</v>
      </c>
      <c r="BJ35" s="48">
        <v>0</v>
      </c>
      <c r="BK35" s="47">
        <f t="shared" si="22"/>
        <v>1974364</v>
      </c>
      <c r="BL35" s="44" t="s">
        <v>44</v>
      </c>
      <c r="BM35" s="45">
        <v>0</v>
      </c>
      <c r="BN35" s="46">
        <v>0</v>
      </c>
      <c r="BO35" s="46">
        <v>411210</v>
      </c>
      <c r="BP35" s="46">
        <v>1055228</v>
      </c>
      <c r="BQ35" s="46">
        <v>1244448</v>
      </c>
      <c r="BR35" s="46">
        <v>638667</v>
      </c>
      <c r="BS35" s="48">
        <v>230085</v>
      </c>
      <c r="BT35" s="47">
        <f t="shared" si="23"/>
        <v>3579638</v>
      </c>
      <c r="BU35" s="44" t="s">
        <v>44</v>
      </c>
      <c r="BV35" s="45">
        <v>0</v>
      </c>
      <c r="BW35" s="46">
        <v>0</v>
      </c>
      <c r="BX35" s="46">
        <v>164259</v>
      </c>
      <c r="BY35" s="46">
        <v>0</v>
      </c>
      <c r="BZ35" s="46">
        <v>32931</v>
      </c>
      <c r="CA35" s="46">
        <v>0</v>
      </c>
      <c r="CB35" s="48">
        <v>0</v>
      </c>
      <c r="CC35" s="47">
        <f t="shared" si="24"/>
        <v>197190</v>
      </c>
      <c r="CD35" s="44" t="s">
        <v>44</v>
      </c>
      <c r="CE35" s="45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8">
        <v>0</v>
      </c>
      <c r="CL35" s="47">
        <f t="shared" si="25"/>
        <v>0</v>
      </c>
      <c r="CM35" s="44" t="s">
        <v>44</v>
      </c>
      <c r="CN35" s="45">
        <v>0</v>
      </c>
      <c r="CO35" s="46">
        <v>0</v>
      </c>
      <c r="CP35" s="46">
        <v>0</v>
      </c>
      <c r="CQ35" s="46">
        <v>0</v>
      </c>
      <c r="CR35" s="46">
        <v>0</v>
      </c>
      <c r="CS35" s="46">
        <v>0</v>
      </c>
      <c r="CT35" s="48">
        <v>0</v>
      </c>
      <c r="CU35" s="47">
        <f t="shared" si="26"/>
        <v>0</v>
      </c>
      <c r="CV35" s="44" t="s">
        <v>44</v>
      </c>
      <c r="CW35" s="45">
        <v>80084</v>
      </c>
      <c r="CX35" s="46">
        <v>61898</v>
      </c>
      <c r="CY35" s="46">
        <v>96912</v>
      </c>
      <c r="CZ35" s="46">
        <v>159238</v>
      </c>
      <c r="DA35" s="46">
        <v>128799</v>
      </c>
      <c r="DB35" s="46">
        <v>155311</v>
      </c>
      <c r="DC35" s="48">
        <v>39150</v>
      </c>
      <c r="DD35" s="47">
        <f t="shared" si="27"/>
        <v>721392</v>
      </c>
      <c r="DE35" s="44" t="s">
        <v>44</v>
      </c>
      <c r="DF35" s="45">
        <v>41940</v>
      </c>
      <c r="DG35" s="46">
        <v>0</v>
      </c>
      <c r="DH35" s="46">
        <v>0</v>
      </c>
      <c r="DI35" s="46">
        <v>0</v>
      </c>
      <c r="DJ35" s="46">
        <v>28080</v>
      </c>
      <c r="DK35" s="46">
        <v>0</v>
      </c>
      <c r="DL35" s="48">
        <v>0</v>
      </c>
      <c r="DM35" s="47">
        <f t="shared" si="28"/>
        <v>70020</v>
      </c>
      <c r="DN35" s="44" t="s">
        <v>44</v>
      </c>
      <c r="DO35" s="45">
        <v>172953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8">
        <v>0</v>
      </c>
      <c r="DV35" s="47">
        <f t="shared" si="29"/>
        <v>172953</v>
      </c>
      <c r="DW35" s="44" t="s">
        <v>44</v>
      </c>
      <c r="DX35" s="45">
        <v>62019</v>
      </c>
      <c r="DY35" s="46">
        <v>0</v>
      </c>
      <c r="DZ35" s="46">
        <v>0</v>
      </c>
      <c r="EA35" s="46">
        <v>0</v>
      </c>
      <c r="EB35" s="46">
        <v>219964</v>
      </c>
      <c r="EC35" s="46">
        <v>0</v>
      </c>
      <c r="ED35" s="48">
        <v>0</v>
      </c>
      <c r="EE35" s="47">
        <f t="shared" si="30"/>
        <v>281983</v>
      </c>
      <c r="EF35" s="44" t="s">
        <v>44</v>
      </c>
      <c r="EG35" s="45">
        <v>0</v>
      </c>
      <c r="EH35" s="46">
        <v>0</v>
      </c>
      <c r="EI35" s="46">
        <v>0</v>
      </c>
      <c r="EJ35" s="46">
        <v>0</v>
      </c>
      <c r="EK35" s="46">
        <v>0</v>
      </c>
      <c r="EL35" s="46">
        <v>0</v>
      </c>
      <c r="EM35" s="48">
        <v>0</v>
      </c>
      <c r="EN35" s="47">
        <f t="shared" si="31"/>
        <v>0</v>
      </c>
    </row>
    <row r="36" spans="1:144" s="2" customFormat="1" ht="15" customHeight="1" x14ac:dyDescent="0.15">
      <c r="A36" s="44" t="s">
        <v>45</v>
      </c>
      <c r="B36" s="45">
        <v>0</v>
      </c>
      <c r="C36" s="46">
        <v>0</v>
      </c>
      <c r="D36" s="46">
        <v>316107</v>
      </c>
      <c r="E36" s="46">
        <v>0</v>
      </c>
      <c r="F36" s="46">
        <v>0</v>
      </c>
      <c r="G36" s="46">
        <v>504486</v>
      </c>
      <c r="H36" s="46">
        <v>0</v>
      </c>
      <c r="I36" s="47">
        <f t="shared" si="16"/>
        <v>820593</v>
      </c>
      <c r="J36" s="44" t="s">
        <v>45</v>
      </c>
      <c r="K36" s="45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8">
        <v>0</v>
      </c>
      <c r="R36" s="47">
        <f t="shared" si="17"/>
        <v>0</v>
      </c>
      <c r="S36" s="44" t="s">
        <v>45</v>
      </c>
      <c r="T36" s="45">
        <v>0</v>
      </c>
      <c r="U36" s="46">
        <v>0</v>
      </c>
      <c r="V36" s="46">
        <v>0</v>
      </c>
      <c r="W36" s="46">
        <v>0</v>
      </c>
      <c r="X36" s="46">
        <v>0</v>
      </c>
      <c r="Y36" s="46">
        <v>35901</v>
      </c>
      <c r="Z36" s="48">
        <v>18045</v>
      </c>
      <c r="AA36" s="47">
        <f t="shared" si="18"/>
        <v>53946</v>
      </c>
      <c r="AB36" s="44" t="s">
        <v>45</v>
      </c>
      <c r="AC36" s="45">
        <v>86859</v>
      </c>
      <c r="AD36" s="46">
        <v>0</v>
      </c>
      <c r="AE36" s="46">
        <v>0</v>
      </c>
      <c r="AF36" s="46">
        <v>32148.000000000004</v>
      </c>
      <c r="AG36" s="46">
        <v>0</v>
      </c>
      <c r="AH36" s="46">
        <v>19287</v>
      </c>
      <c r="AI36" s="48">
        <v>32148.000000000004</v>
      </c>
      <c r="AJ36" s="47">
        <f t="shared" si="19"/>
        <v>170442</v>
      </c>
      <c r="AK36" s="44" t="s">
        <v>45</v>
      </c>
      <c r="AL36" s="45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v>0</v>
      </c>
      <c r="AR36" s="48">
        <v>0</v>
      </c>
      <c r="AS36" s="47">
        <f t="shared" si="20"/>
        <v>0</v>
      </c>
      <c r="AT36" s="44" t="s">
        <v>45</v>
      </c>
      <c r="AU36" s="45">
        <v>0</v>
      </c>
      <c r="AV36" s="46">
        <v>0</v>
      </c>
      <c r="AW36" s="46">
        <v>0</v>
      </c>
      <c r="AX36" s="46">
        <v>0</v>
      </c>
      <c r="AY36" s="46">
        <v>243360</v>
      </c>
      <c r="AZ36" s="46">
        <v>440784</v>
      </c>
      <c r="BA36" s="48">
        <v>0</v>
      </c>
      <c r="BB36" s="47">
        <f t="shared" si="21"/>
        <v>684144</v>
      </c>
      <c r="BC36" s="44" t="s">
        <v>45</v>
      </c>
      <c r="BD36" s="45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8">
        <v>0</v>
      </c>
      <c r="BK36" s="47">
        <f t="shared" si="22"/>
        <v>0</v>
      </c>
      <c r="BL36" s="44" t="s">
        <v>45</v>
      </c>
      <c r="BM36" s="45">
        <v>0</v>
      </c>
      <c r="BN36" s="46">
        <v>0</v>
      </c>
      <c r="BO36" s="46">
        <v>155745</v>
      </c>
      <c r="BP36" s="46">
        <v>0</v>
      </c>
      <c r="BQ36" s="46">
        <v>207090</v>
      </c>
      <c r="BR36" s="46">
        <v>0</v>
      </c>
      <c r="BS36" s="48">
        <v>0</v>
      </c>
      <c r="BT36" s="47">
        <f t="shared" si="23"/>
        <v>362835</v>
      </c>
      <c r="BU36" s="44" t="s">
        <v>45</v>
      </c>
      <c r="BV36" s="45">
        <v>0</v>
      </c>
      <c r="BW36" s="46">
        <v>0</v>
      </c>
      <c r="BX36" s="46">
        <v>0</v>
      </c>
      <c r="BY36" s="46">
        <v>0</v>
      </c>
      <c r="BZ36" s="46">
        <v>0</v>
      </c>
      <c r="CA36" s="46">
        <v>0</v>
      </c>
      <c r="CB36" s="48">
        <v>0</v>
      </c>
      <c r="CC36" s="47">
        <f t="shared" si="24"/>
        <v>0</v>
      </c>
      <c r="CD36" s="44" t="s">
        <v>45</v>
      </c>
      <c r="CE36" s="45">
        <v>0</v>
      </c>
      <c r="CF36" s="46">
        <v>0</v>
      </c>
      <c r="CG36" s="46">
        <v>0</v>
      </c>
      <c r="CH36" s="46">
        <v>0</v>
      </c>
      <c r="CI36" s="46">
        <v>0</v>
      </c>
      <c r="CJ36" s="46">
        <v>0</v>
      </c>
      <c r="CK36" s="48">
        <v>0</v>
      </c>
      <c r="CL36" s="47">
        <f t="shared" si="25"/>
        <v>0</v>
      </c>
      <c r="CM36" s="44" t="s">
        <v>45</v>
      </c>
      <c r="CN36" s="45">
        <v>0</v>
      </c>
      <c r="CO36" s="46">
        <v>0</v>
      </c>
      <c r="CP36" s="46">
        <v>0</v>
      </c>
      <c r="CQ36" s="46">
        <v>0</v>
      </c>
      <c r="CR36" s="46">
        <v>0</v>
      </c>
      <c r="CS36" s="46">
        <v>0</v>
      </c>
      <c r="CT36" s="48">
        <v>0</v>
      </c>
      <c r="CU36" s="47">
        <f t="shared" si="26"/>
        <v>0</v>
      </c>
      <c r="CV36" s="44" t="s">
        <v>45</v>
      </c>
      <c r="CW36" s="45">
        <v>23976</v>
      </c>
      <c r="CX36" s="46">
        <v>3600</v>
      </c>
      <c r="CY36" s="46">
        <v>0</v>
      </c>
      <c r="CZ36" s="46">
        <v>1800</v>
      </c>
      <c r="DA36" s="46">
        <v>0</v>
      </c>
      <c r="DB36" s="46">
        <v>39195</v>
      </c>
      <c r="DC36" s="48">
        <v>20340</v>
      </c>
      <c r="DD36" s="47">
        <f t="shared" si="27"/>
        <v>88911</v>
      </c>
      <c r="DE36" s="44" t="s">
        <v>45</v>
      </c>
      <c r="DF36" s="45">
        <v>0</v>
      </c>
      <c r="DG36" s="46">
        <v>0</v>
      </c>
      <c r="DH36" s="46">
        <v>0</v>
      </c>
      <c r="DI36" s="46">
        <v>0</v>
      </c>
      <c r="DJ36" s="46">
        <v>0</v>
      </c>
      <c r="DK36" s="46">
        <v>0</v>
      </c>
      <c r="DL36" s="48">
        <v>0</v>
      </c>
      <c r="DM36" s="47">
        <f t="shared" si="28"/>
        <v>0</v>
      </c>
      <c r="DN36" s="44" t="s">
        <v>45</v>
      </c>
      <c r="DO36" s="45">
        <v>114210</v>
      </c>
      <c r="DP36" s="46">
        <v>0</v>
      </c>
      <c r="DQ36" s="46">
        <v>0</v>
      </c>
      <c r="DR36" s="46">
        <v>0</v>
      </c>
      <c r="DS36" s="46">
        <v>0</v>
      </c>
      <c r="DT36" s="46">
        <v>0</v>
      </c>
      <c r="DU36" s="48">
        <v>0</v>
      </c>
      <c r="DV36" s="47">
        <f t="shared" si="29"/>
        <v>114210</v>
      </c>
      <c r="DW36" s="44" t="s">
        <v>45</v>
      </c>
      <c r="DX36" s="45">
        <v>0</v>
      </c>
      <c r="DY36" s="46">
        <v>0</v>
      </c>
      <c r="DZ36" s="46">
        <v>0</v>
      </c>
      <c r="EA36" s="46">
        <v>0</v>
      </c>
      <c r="EB36" s="46">
        <v>0</v>
      </c>
      <c r="EC36" s="46">
        <v>0</v>
      </c>
      <c r="ED36" s="48">
        <v>0</v>
      </c>
      <c r="EE36" s="47">
        <f t="shared" si="30"/>
        <v>0</v>
      </c>
      <c r="EF36" s="44" t="s">
        <v>45</v>
      </c>
      <c r="EG36" s="45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8">
        <v>0</v>
      </c>
      <c r="EN36" s="47">
        <f t="shared" si="31"/>
        <v>0</v>
      </c>
    </row>
    <row r="37" spans="1:144" s="2" customFormat="1" ht="15" customHeight="1" thickBot="1" x14ac:dyDescent="0.2">
      <c r="A37" s="49" t="s">
        <v>46</v>
      </c>
      <c r="B37" s="50">
        <v>0</v>
      </c>
      <c r="C37" s="51">
        <v>0</v>
      </c>
      <c r="D37" s="51">
        <v>3769126</v>
      </c>
      <c r="E37" s="51">
        <v>5304450</v>
      </c>
      <c r="F37" s="51">
        <v>5670597</v>
      </c>
      <c r="G37" s="51">
        <v>4778217</v>
      </c>
      <c r="H37" s="51">
        <v>4341700</v>
      </c>
      <c r="I37" s="52">
        <f t="shared" si="16"/>
        <v>23864090</v>
      </c>
      <c r="J37" s="49" t="s">
        <v>46</v>
      </c>
      <c r="K37" s="50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3">
        <v>0</v>
      </c>
      <c r="R37" s="52">
        <f t="shared" si="17"/>
        <v>0</v>
      </c>
      <c r="S37" s="49" t="s">
        <v>46</v>
      </c>
      <c r="T37" s="50">
        <v>144441</v>
      </c>
      <c r="U37" s="51">
        <v>580662</v>
      </c>
      <c r="V37" s="51">
        <v>1256802</v>
      </c>
      <c r="W37" s="51">
        <v>1704317</v>
      </c>
      <c r="X37" s="51">
        <v>1108123</v>
      </c>
      <c r="Y37" s="51">
        <v>709987</v>
      </c>
      <c r="Z37" s="53">
        <v>622020</v>
      </c>
      <c r="AA37" s="52">
        <f t="shared" si="18"/>
        <v>6126352</v>
      </c>
      <c r="AB37" s="49" t="s">
        <v>46</v>
      </c>
      <c r="AC37" s="50">
        <v>0</v>
      </c>
      <c r="AD37" s="51">
        <v>0</v>
      </c>
      <c r="AE37" s="51">
        <v>50166</v>
      </c>
      <c r="AF37" s="51">
        <v>182025</v>
      </c>
      <c r="AG37" s="51">
        <v>137862</v>
      </c>
      <c r="AH37" s="51">
        <v>59346</v>
      </c>
      <c r="AI37" s="53">
        <v>24057</v>
      </c>
      <c r="AJ37" s="52">
        <f t="shared" si="19"/>
        <v>453456</v>
      </c>
      <c r="AK37" s="49" t="s">
        <v>46</v>
      </c>
      <c r="AL37" s="50">
        <v>17460</v>
      </c>
      <c r="AM37" s="51">
        <v>7353</v>
      </c>
      <c r="AN37" s="51">
        <v>55701</v>
      </c>
      <c r="AO37" s="51">
        <v>93971</v>
      </c>
      <c r="AP37" s="51">
        <v>44802</v>
      </c>
      <c r="AQ37" s="51">
        <v>165987</v>
      </c>
      <c r="AR37" s="53">
        <v>89215</v>
      </c>
      <c r="AS37" s="52">
        <f t="shared" si="20"/>
        <v>474489</v>
      </c>
      <c r="AT37" s="49" t="s">
        <v>46</v>
      </c>
      <c r="AU37" s="50">
        <v>0</v>
      </c>
      <c r="AV37" s="51">
        <v>0</v>
      </c>
      <c r="AW37" s="51">
        <v>3509538</v>
      </c>
      <c r="AX37" s="51">
        <v>5805674</v>
      </c>
      <c r="AY37" s="51">
        <v>6790368</v>
      </c>
      <c r="AZ37" s="51">
        <v>3344641</v>
      </c>
      <c r="BA37" s="53">
        <v>1799863</v>
      </c>
      <c r="BB37" s="52">
        <f t="shared" si="21"/>
        <v>21250084</v>
      </c>
      <c r="BC37" s="49" t="s">
        <v>46</v>
      </c>
      <c r="BD37" s="50">
        <v>179228</v>
      </c>
      <c r="BE37" s="51">
        <v>303507</v>
      </c>
      <c r="BF37" s="51">
        <v>725782</v>
      </c>
      <c r="BG37" s="51">
        <v>1232354</v>
      </c>
      <c r="BH37" s="51">
        <v>999702</v>
      </c>
      <c r="BI37" s="51">
        <v>457227</v>
      </c>
      <c r="BJ37" s="53">
        <v>380421</v>
      </c>
      <c r="BK37" s="52">
        <f t="shared" si="22"/>
        <v>4278221</v>
      </c>
      <c r="BL37" s="49" t="s">
        <v>46</v>
      </c>
      <c r="BM37" s="50">
        <v>39672</v>
      </c>
      <c r="BN37" s="51">
        <v>24993</v>
      </c>
      <c r="BO37" s="51">
        <v>885800</v>
      </c>
      <c r="BP37" s="51">
        <v>1982586</v>
      </c>
      <c r="BQ37" s="51">
        <v>7288439</v>
      </c>
      <c r="BR37" s="51">
        <v>4495107</v>
      </c>
      <c r="BS37" s="53">
        <v>1243971</v>
      </c>
      <c r="BT37" s="52">
        <f t="shared" si="23"/>
        <v>15960568</v>
      </c>
      <c r="BU37" s="49" t="s">
        <v>46</v>
      </c>
      <c r="BV37" s="50">
        <v>0</v>
      </c>
      <c r="BW37" s="51">
        <v>0</v>
      </c>
      <c r="BX37" s="51">
        <v>205803</v>
      </c>
      <c r="BY37" s="51">
        <v>0</v>
      </c>
      <c r="BZ37" s="51">
        <v>229869</v>
      </c>
      <c r="CA37" s="51">
        <v>82917</v>
      </c>
      <c r="CB37" s="53">
        <v>0</v>
      </c>
      <c r="CC37" s="52">
        <f t="shared" si="24"/>
        <v>518589</v>
      </c>
      <c r="CD37" s="49" t="s">
        <v>46</v>
      </c>
      <c r="CE37" s="50">
        <v>0</v>
      </c>
      <c r="CF37" s="51">
        <v>0</v>
      </c>
      <c r="CG37" s="51">
        <v>87894</v>
      </c>
      <c r="CH37" s="51">
        <v>43536</v>
      </c>
      <c r="CI37" s="51">
        <v>67608</v>
      </c>
      <c r="CJ37" s="51">
        <v>187983</v>
      </c>
      <c r="CK37" s="53">
        <v>183123</v>
      </c>
      <c r="CL37" s="52">
        <f t="shared" si="25"/>
        <v>570144</v>
      </c>
      <c r="CM37" s="49" t="s">
        <v>46</v>
      </c>
      <c r="CN37" s="50">
        <v>0</v>
      </c>
      <c r="CO37" s="51">
        <v>0</v>
      </c>
      <c r="CP37" s="51">
        <v>0</v>
      </c>
      <c r="CQ37" s="51">
        <v>0</v>
      </c>
      <c r="CR37" s="51">
        <v>0</v>
      </c>
      <c r="CS37" s="51">
        <v>0</v>
      </c>
      <c r="CT37" s="53">
        <v>0</v>
      </c>
      <c r="CU37" s="52">
        <f t="shared" si="26"/>
        <v>0</v>
      </c>
      <c r="CV37" s="49" t="s">
        <v>46</v>
      </c>
      <c r="CW37" s="50">
        <v>134304</v>
      </c>
      <c r="CX37" s="51">
        <v>241460</v>
      </c>
      <c r="CY37" s="51">
        <v>454341</v>
      </c>
      <c r="CZ37" s="51">
        <v>1674524</v>
      </c>
      <c r="DA37" s="51">
        <v>1309365</v>
      </c>
      <c r="DB37" s="51">
        <v>1018986</v>
      </c>
      <c r="DC37" s="53">
        <v>743473</v>
      </c>
      <c r="DD37" s="52">
        <f t="shared" si="27"/>
        <v>5576453</v>
      </c>
      <c r="DE37" s="49" t="s">
        <v>46</v>
      </c>
      <c r="DF37" s="50">
        <v>29304</v>
      </c>
      <c r="DG37" s="51">
        <v>27720</v>
      </c>
      <c r="DH37" s="51">
        <v>96498</v>
      </c>
      <c r="DI37" s="51">
        <v>256212</v>
      </c>
      <c r="DJ37" s="51">
        <v>79380</v>
      </c>
      <c r="DK37" s="51">
        <v>28908</v>
      </c>
      <c r="DL37" s="53">
        <v>0</v>
      </c>
      <c r="DM37" s="52">
        <f t="shared" si="28"/>
        <v>518022</v>
      </c>
      <c r="DN37" s="49" t="s">
        <v>46</v>
      </c>
      <c r="DO37" s="50">
        <v>263700</v>
      </c>
      <c r="DP37" s="51">
        <v>84150</v>
      </c>
      <c r="DQ37" s="51">
        <v>405360</v>
      </c>
      <c r="DR37" s="51">
        <v>89100</v>
      </c>
      <c r="DS37" s="51">
        <v>372060</v>
      </c>
      <c r="DT37" s="51">
        <v>12600</v>
      </c>
      <c r="DU37" s="53">
        <v>14157</v>
      </c>
      <c r="DV37" s="52">
        <f t="shared" si="29"/>
        <v>1241127</v>
      </c>
      <c r="DW37" s="49" t="s">
        <v>46</v>
      </c>
      <c r="DX37" s="50">
        <v>62794</v>
      </c>
      <c r="DY37" s="51">
        <v>0</v>
      </c>
      <c r="DZ37" s="51">
        <v>1094742</v>
      </c>
      <c r="EA37" s="51">
        <v>604911</v>
      </c>
      <c r="EB37" s="51">
        <v>666549</v>
      </c>
      <c r="EC37" s="51">
        <v>377304</v>
      </c>
      <c r="ED37" s="53">
        <v>264357</v>
      </c>
      <c r="EE37" s="52">
        <f t="shared" si="30"/>
        <v>3070657</v>
      </c>
      <c r="EF37" s="49" t="s">
        <v>46</v>
      </c>
      <c r="EG37" s="50">
        <v>0</v>
      </c>
      <c r="EH37" s="51">
        <v>0</v>
      </c>
      <c r="EI37" s="51">
        <v>0</v>
      </c>
      <c r="EJ37" s="51">
        <v>0</v>
      </c>
      <c r="EK37" s="51">
        <v>0</v>
      </c>
      <c r="EL37" s="51">
        <v>0</v>
      </c>
      <c r="EM37" s="53">
        <v>0</v>
      </c>
      <c r="EN37" s="52">
        <f t="shared" si="31"/>
        <v>0</v>
      </c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2025-06-11T06:25:39Z</cp:lastPrinted>
  <dcterms:created xsi:type="dcterms:W3CDTF">2011-02-15T07:38:47Z</dcterms:created>
  <dcterms:modified xsi:type="dcterms:W3CDTF">2025-09-08T07:01:02Z</dcterms:modified>
</cp:coreProperties>
</file>