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7年度月報\R7.5\02型\"/>
    </mc:Choice>
  </mc:AlternateContent>
  <xr:revisionPtr revIDLastSave="0" documentId="13_ncr:1_{916C1833-403F-4EC8-8798-2BE78029B192}" xr6:coauthVersionLast="47" xr6:coauthVersionMax="47" xr10:uidLastSave="{00000000-0000-0000-0000-000000000000}"/>
  <bookViews>
    <workbookView xWindow="3120" yWindow="3120" windowWidth="21600" windowHeight="7845" xr2:uid="{00000000-000D-0000-FFFF-FFFF00000000}"/>
  </bookViews>
  <sheets>
    <sheet name="地域密着型（介護予防）サービス受給者数" sheetId="2" r:id="rId1"/>
    <sheet name="地域密着型（介護予防）サービス給付費" sheetId="1" r:id="rId2"/>
  </sheets>
  <definedNames>
    <definedName name="_xlnm.Print_Area" localSheetId="1">'地域密着型（介護予防）サービス給付費'!$A$1:$DM$37</definedName>
    <definedName name="_xlnm.Print_Area" localSheetId="0">'地域密着型（介護予防）サービス受給者数'!$A$1:$AA$36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L37" i="1" l="1"/>
  <c r="CL36" i="1"/>
  <c r="CL35" i="1"/>
  <c r="CL34" i="1"/>
  <c r="CL33" i="1"/>
  <c r="CL32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9" i="1"/>
  <c r="CL18" i="1"/>
  <c r="CL17" i="1"/>
  <c r="CL16" i="1"/>
  <c r="CL15" i="1"/>
  <c r="CL14" i="1"/>
  <c r="CL13" i="1"/>
  <c r="CL12" i="1"/>
  <c r="CL11" i="1"/>
  <c r="CL10" i="1"/>
  <c r="CL9" i="1"/>
  <c r="CL8" i="1"/>
  <c r="DM37" i="1"/>
  <c r="DM36" i="1"/>
  <c r="DM35" i="1"/>
  <c r="DM34" i="1"/>
  <c r="DM33" i="1"/>
  <c r="DM32" i="1"/>
  <c r="DM31" i="1"/>
  <c r="DM30" i="1"/>
  <c r="DM29" i="1"/>
  <c r="DM28" i="1"/>
  <c r="DM27" i="1"/>
  <c r="DM26" i="1"/>
  <c r="DM25" i="1"/>
  <c r="DM24" i="1"/>
  <c r="DM23" i="1"/>
  <c r="DM22" i="1"/>
  <c r="DM21" i="1"/>
  <c r="DM20" i="1"/>
  <c r="DM19" i="1"/>
  <c r="DM18" i="1"/>
  <c r="DM17" i="1"/>
  <c r="DM16" i="1"/>
  <c r="DM15" i="1"/>
  <c r="DM14" i="1"/>
  <c r="DM13" i="1"/>
  <c r="DM12" i="1"/>
  <c r="DM11" i="1"/>
  <c r="DM10" i="1"/>
  <c r="DM9" i="1"/>
  <c r="DM8" i="1"/>
  <c r="DL7" i="1"/>
  <c r="DK7" i="1"/>
  <c r="DJ7" i="1"/>
  <c r="DI7" i="1"/>
  <c r="DH7" i="1"/>
  <c r="DG7" i="1"/>
  <c r="DF7" i="1"/>
  <c r="DL2" i="1"/>
  <c r="DL1" i="1"/>
  <c r="DD37" i="1"/>
  <c r="DD36" i="1"/>
  <c r="DD35" i="1"/>
  <c r="DD34" i="1"/>
  <c r="DD33" i="1"/>
  <c r="DD32" i="1"/>
  <c r="DD31" i="1"/>
  <c r="DD30" i="1"/>
  <c r="DD29" i="1"/>
  <c r="DD28" i="1"/>
  <c r="DD27" i="1"/>
  <c r="DD26" i="1"/>
  <c r="DD25" i="1"/>
  <c r="DD24" i="1"/>
  <c r="DD23" i="1"/>
  <c r="DD22" i="1"/>
  <c r="DD21" i="1"/>
  <c r="DD20" i="1"/>
  <c r="DD19" i="1"/>
  <c r="DD18" i="1"/>
  <c r="DD17" i="1"/>
  <c r="DD16" i="1"/>
  <c r="DD15" i="1"/>
  <c r="DD14" i="1"/>
  <c r="DD13" i="1"/>
  <c r="DD12" i="1"/>
  <c r="DD11" i="1"/>
  <c r="DD10" i="1"/>
  <c r="DD9" i="1"/>
  <c r="DD8" i="1"/>
  <c r="DC7" i="1"/>
  <c r="DB7" i="1"/>
  <c r="DA7" i="1"/>
  <c r="CZ7" i="1"/>
  <c r="CY7" i="1"/>
  <c r="CX7" i="1"/>
  <c r="CW7" i="1"/>
  <c r="DC2" i="1"/>
  <c r="DC1" i="1"/>
  <c r="CU37" i="1"/>
  <c r="CU36" i="1"/>
  <c r="CU35" i="1"/>
  <c r="CU34" i="1"/>
  <c r="CU33" i="1"/>
  <c r="CU32" i="1"/>
  <c r="CU31" i="1"/>
  <c r="CU30" i="1"/>
  <c r="CU29" i="1"/>
  <c r="CU28" i="1"/>
  <c r="CU27" i="1"/>
  <c r="CU26" i="1"/>
  <c r="CU25" i="1"/>
  <c r="CU24" i="1"/>
  <c r="CU23" i="1"/>
  <c r="CU22" i="1"/>
  <c r="CU21" i="1"/>
  <c r="CU20" i="1"/>
  <c r="CU19" i="1"/>
  <c r="CU18" i="1"/>
  <c r="CU17" i="1"/>
  <c r="CU16" i="1"/>
  <c r="CU15" i="1"/>
  <c r="CU14" i="1"/>
  <c r="CU13" i="1"/>
  <c r="CU12" i="1"/>
  <c r="CU11" i="1"/>
  <c r="CU10" i="1"/>
  <c r="CU9" i="1"/>
  <c r="CU8" i="1"/>
  <c r="CT7" i="1"/>
  <c r="CS7" i="1"/>
  <c r="CR7" i="1"/>
  <c r="CQ7" i="1"/>
  <c r="CP7" i="1"/>
  <c r="CO7" i="1"/>
  <c r="CN7" i="1"/>
  <c r="CT2" i="1"/>
  <c r="CT1" i="1"/>
  <c r="CK7" i="1"/>
  <c r="CJ7" i="1"/>
  <c r="CI7" i="1"/>
  <c r="CH7" i="1"/>
  <c r="CG7" i="1"/>
  <c r="CF7" i="1"/>
  <c r="CE7" i="1"/>
  <c r="CK2" i="1"/>
  <c r="CK1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DM7" i="1" l="1"/>
  <c r="DD7" i="1"/>
  <c r="CU7" i="1"/>
  <c r="CL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Z2" i="2" l="1"/>
  <c r="Z1" i="2"/>
  <c r="Q1" i="2"/>
  <c r="Q2" i="2"/>
  <c r="AS37" i="1" l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CB2" i="1" l="1"/>
  <c r="CB1" i="1"/>
  <c r="BS2" i="1"/>
  <c r="BS1" i="1"/>
  <c r="BJ2" i="1"/>
  <c r="BJ1" i="1"/>
  <c r="BA2" i="1"/>
  <c r="BA1" i="1"/>
  <c r="AR2" i="1"/>
  <c r="AR1" i="1"/>
  <c r="AI2" i="1"/>
  <c r="AI1" i="1"/>
  <c r="Z2" i="1"/>
  <c r="Z1" i="1"/>
  <c r="Q2" i="1"/>
  <c r="Q1" i="1"/>
  <c r="CC37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B7" i="1"/>
  <c r="CA7" i="1"/>
  <c r="BZ7" i="1"/>
  <c r="BY7" i="1"/>
  <c r="BX7" i="1"/>
  <c r="BW7" i="1"/>
  <c r="BV7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S7" i="1"/>
  <c r="BR7" i="1"/>
  <c r="BQ7" i="1"/>
  <c r="BP7" i="1"/>
  <c r="BO7" i="1"/>
  <c r="BN7" i="1"/>
  <c r="BM7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J7" i="1"/>
  <c r="BI7" i="1"/>
  <c r="BH7" i="1"/>
  <c r="BG7" i="1"/>
  <c r="BF7" i="1"/>
  <c r="BE7" i="1"/>
  <c r="BD7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A7" i="1"/>
  <c r="AZ7" i="1"/>
  <c r="AY7" i="1"/>
  <c r="AX7" i="1"/>
  <c r="AW7" i="1"/>
  <c r="AV7" i="1"/>
  <c r="AU7" i="1"/>
  <c r="AR7" i="1"/>
  <c r="AQ7" i="1"/>
  <c r="AP7" i="1"/>
  <c r="AO7" i="1"/>
  <c r="AN7" i="1"/>
  <c r="AM7" i="1"/>
  <c r="AL7" i="1"/>
  <c r="AI7" i="1"/>
  <c r="AH7" i="1"/>
  <c r="AG7" i="1"/>
  <c r="AF7" i="1"/>
  <c r="AE7" i="1"/>
  <c r="AD7" i="1"/>
  <c r="AC7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Z7" i="1"/>
  <c r="Y7" i="1"/>
  <c r="X7" i="1"/>
  <c r="W7" i="1"/>
  <c r="V7" i="1"/>
  <c r="U7" i="1"/>
  <c r="T7" i="1"/>
  <c r="Q7" i="1"/>
  <c r="P7" i="1"/>
  <c r="O7" i="1"/>
  <c r="N7" i="1"/>
  <c r="M7" i="1"/>
  <c r="L7" i="1"/>
  <c r="K7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7" i="1"/>
  <c r="G7" i="1"/>
  <c r="F7" i="1"/>
  <c r="E7" i="1"/>
  <c r="D7" i="1"/>
  <c r="C7" i="1"/>
  <c r="B7" i="1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Z6" i="2"/>
  <c r="Y6" i="2"/>
  <c r="X6" i="2"/>
  <c r="W6" i="2"/>
  <c r="V6" i="2"/>
  <c r="U6" i="2"/>
  <c r="T6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Q6" i="2"/>
  <c r="P6" i="2"/>
  <c r="O6" i="2"/>
  <c r="N6" i="2"/>
  <c r="M6" i="2"/>
  <c r="L6" i="2"/>
  <c r="K6" i="2"/>
  <c r="H6" i="2"/>
  <c r="G6" i="2"/>
  <c r="F6" i="2"/>
  <c r="E6" i="2"/>
  <c r="D6" i="2"/>
  <c r="C6" i="2"/>
  <c r="B6" i="2"/>
  <c r="BK7" i="1" l="1"/>
  <c r="BB7" i="1"/>
  <c r="AA7" i="1"/>
  <c r="CC7" i="1"/>
  <c r="R7" i="1"/>
  <c r="R6" i="2"/>
  <c r="AS7" i="1"/>
  <c r="AJ7" i="1"/>
  <c r="BT7" i="1"/>
  <c r="I7" i="1"/>
  <c r="AA6" i="2"/>
  <c r="I6" i="2"/>
</calcChain>
</file>

<file path=xl/sharedStrings.xml><?xml version="1.0" encoding="utf-8"?>
<sst xmlns="http://schemas.openxmlformats.org/spreadsheetml/2006/main" count="692" uniqueCount="63">
  <si>
    <t>夜間対応型訪問介護</t>
  </si>
  <si>
    <t>認知症対応型通所介護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</si>
  <si>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</si>
  <si>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</si>
  <si>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</si>
  <si>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</si>
  <si>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</si>
  <si>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</si>
  <si>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</si>
  <si>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</si>
  <si>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</si>
  <si>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</si>
  <si>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</si>
  <si>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</si>
  <si>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</si>
  <si>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</si>
  <si>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</si>
  <si>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</si>
  <si>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</si>
  <si>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</si>
  <si>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</si>
  <si>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</si>
  <si>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</si>
  <si>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</si>
  <si>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</si>
  <si>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</si>
  <si>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</si>
  <si>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</si>
  <si>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</si>
  <si>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</si>
  <si>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</si>
  <si>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</si>
  <si>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</si>
  <si>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</si>
  <si>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</si>
  <si>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</si>
  <si>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</si>
  <si>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</si>
  <si>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</si>
  <si>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</si>
  <si>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地域密着型（介護予防）サービス給付費</t>
    <rPh sb="0" eb="2">
      <t>チイキ</t>
    </rPh>
    <rPh sb="2" eb="4">
      <t>ミッチャク</t>
    </rPh>
    <rPh sb="4" eb="5">
      <t>ガタ</t>
    </rPh>
    <rPh sb="6" eb="8">
      <t>カイゴ</t>
    </rPh>
    <rPh sb="8" eb="10">
      <t>ヨボウ</t>
    </rPh>
    <phoneticPr fontId="2"/>
  </si>
  <si>
    <t>第１号被保険者</t>
  </si>
  <si>
    <t>地域密着型(介護予防)サービス受給者数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</si>
  <si>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</si>
  <si>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</si>
  <si>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第２号被保険者数</t>
    <rPh sb="0" eb="1">
      <t>ダイ</t>
    </rPh>
    <rPh sb="2" eb="3">
      <t>ゴウ</t>
    </rPh>
    <rPh sb="3" eb="7">
      <t>ヒホケンシャ</t>
    </rPh>
    <rPh sb="7" eb="8">
      <t>スウ</t>
    </rPh>
    <phoneticPr fontId="2"/>
  </si>
  <si>
    <t>総数</t>
    <rPh sb="0" eb="2">
      <t>ソウスウ</t>
    </rPh>
    <phoneticPr fontId="2"/>
  </si>
  <si>
    <t>合計</t>
    <rPh sb="0" eb="2">
      <t>ゴウケイ</t>
    </rPh>
    <phoneticPr fontId="2"/>
  </si>
  <si>
    <t>地域密着型（介護予防）サービス給付費</t>
    <phoneticPr fontId="2"/>
  </si>
  <si>
    <t>（単位：円）</t>
    <rPh sb="1" eb="3">
      <t>タンイ</t>
    </rPh>
    <rPh sb="4" eb="5">
      <t>エン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</si>
  <si>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2"/>
  </si>
  <si>
    <t>地域密着型通所介護</t>
    <rPh sb="0" eb="9">
      <t>チイキミッチャクガタツウショカイゴ</t>
    </rPh>
    <phoneticPr fontId="2"/>
  </si>
  <si>
    <t xml:space="preserve"> 現物給付（ 3月サービス分）</t>
    <phoneticPr fontId="2"/>
  </si>
  <si>
    <t xml:space="preserve"> 償還給付（ 4月支出決定分）</t>
    <phoneticPr fontId="2"/>
  </si>
  <si>
    <t>小規模多機能型居宅介護（短期利用以外）</t>
    <rPh sb="12" eb="18">
      <t>タンキリヨウイガイ</t>
    </rPh>
    <phoneticPr fontId="2"/>
  </si>
  <si>
    <t>小規模多機能型居宅介護（短期利用）</t>
    <phoneticPr fontId="2"/>
  </si>
  <si>
    <t>認知症対応型共同生活介護（短期利用以外）</t>
    <phoneticPr fontId="2"/>
  </si>
  <si>
    <t>認知症対応型共同生活介護（短期利用）</t>
    <phoneticPr fontId="2"/>
  </si>
  <si>
    <t>地域密着型特定施設入居者生活介護（短期利用以外）</t>
    <rPh sb="0" eb="2">
      <t>チイキ</t>
    </rPh>
    <phoneticPr fontId="2"/>
  </si>
  <si>
    <t>地域密着型特定施設入居者生活介護（短期利用）</t>
    <rPh sb="0" eb="2">
      <t>チイキ</t>
    </rPh>
    <phoneticPr fontId="2"/>
  </si>
  <si>
    <t>地域密着型介護老人福祉施設入所者生活介護</t>
    <rPh sb="0" eb="2">
      <t>チイキ</t>
    </rPh>
    <phoneticPr fontId="2"/>
  </si>
  <si>
    <t>複合型サービス（看護小規模多機能型居宅介護）（短期利用以外）</t>
    <rPh sb="0" eb="2">
      <t>フクゴウ</t>
    </rPh>
    <phoneticPr fontId="2"/>
  </si>
  <si>
    <t>複合型サービス（看護小規模多機能型居宅介護）（短期利用）</t>
    <rPh sb="0" eb="2">
      <t>フクゴウ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</si>
</sst>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3" fillId="0" borderId="0" xfId="0" applyNumberFormat="1" applyFont="1" applyAlignment="1">
      <alignment vertical="center" justifyLastLine="1"/>
    </xf>
    <xf numFmtId="0" fontId="3" fillId="0" borderId="0" xfId="0" applyFont="1" applyAlignment="1">
      <alignment vertical="center" justifyLastLine="1"/>
    </xf>
    <xf numFmtId="176" fontId="0" fillId="0" borderId="0" xfId="0" applyNumberFormat="1" applyAlignment="1">
      <alignment horizontal="right" vertical="center"/>
    </xf>
    <xf numFmtId="176" fontId="3" fillId="0" borderId="27" xfId="0" applyNumberFormat="1" applyFont="1" applyBorder="1" applyAlignment="1">
      <alignment horizontal="distributed" vertical="center"/>
    </xf>
    <xf numFmtId="176" fontId="3" fillId="0" borderId="28" xfId="0" applyNumberFormat="1" applyFont="1" applyBorder="1" applyAlignment="1">
      <alignment horizontal="distributed" vertical="center"/>
    </xf>
    <xf numFmtId="176" fontId="0" fillId="0" borderId="2" xfId="0" applyNumberFormat="1" applyBorder="1" applyAlignment="1">
      <alignment horizontal="distributed" vertical="center"/>
    </xf>
    <xf numFmtId="176" fontId="0" fillId="0" borderId="3" xfId="0" applyNumberFormat="1" applyBorder="1" applyAlignment="1">
      <alignment horizontal="distributed" vertical="center"/>
    </xf>
    <xf numFmtId="176" fontId="0" fillId="0" borderId="4" xfId="0" applyNumberFormat="1" applyBorder="1" applyAlignment="1">
      <alignment horizontal="distributed" vertical="center"/>
    </xf>
    <xf numFmtId="176" fontId="0" fillId="0" borderId="5" xfId="0" applyNumberFormat="1" applyBorder="1" applyAlignment="1">
      <alignment horizontal="distributed" vertical="center"/>
    </xf>
    <xf numFmtId="176" fontId="3" fillId="0" borderId="6" xfId="0" applyNumberFormat="1" applyFont="1" applyBorder="1" applyAlignment="1">
      <alignment horizontal="distributed"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3" fillId="0" borderId="11" xfId="0" applyNumberFormat="1" applyFont="1" applyBorder="1" applyAlignment="1">
      <alignment horizontal="distributed"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3" fillId="0" borderId="16" xfId="0" applyNumberFormat="1" applyFont="1" applyBorder="1" applyAlignment="1">
      <alignment horizontal="distributed" vertical="center"/>
    </xf>
    <xf numFmtId="176" fontId="0" fillId="0" borderId="17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3" fillId="0" borderId="20" xfId="0" applyNumberFormat="1" applyFont="1" applyBorder="1" applyAlignment="1">
      <alignment horizontal="distributed" vertical="center"/>
    </xf>
    <xf numFmtId="176" fontId="0" fillId="0" borderId="2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22" xfId="0" applyNumberFormat="1" applyBorder="1">
      <alignment vertical="center"/>
    </xf>
    <xf numFmtId="0" fontId="1" fillId="0" borderId="0" xfId="0" applyFont="1">
      <alignment vertical="center"/>
    </xf>
    <xf numFmtId="0" fontId="1" fillId="0" borderId="23" xfId="0" applyFont="1" applyBorder="1">
      <alignment vertical="center"/>
    </xf>
    <xf numFmtId="176" fontId="3" fillId="0" borderId="29" xfId="0" applyNumberFormat="1" applyFont="1" applyBorder="1" applyAlignment="1">
      <alignment horizontal="distributed" vertical="center"/>
    </xf>
    <xf numFmtId="176" fontId="0" fillId="0" borderId="21" xfId="0" applyNumberFormat="1" applyBorder="1" applyAlignment="1">
      <alignment horizontal="distributed" vertical="center"/>
    </xf>
    <xf numFmtId="176" fontId="0" fillId="0" borderId="49" xfId="0" applyNumberFormat="1" applyBorder="1">
      <alignment vertical="center"/>
    </xf>
    <xf numFmtId="176" fontId="0" fillId="0" borderId="50" xfId="0" applyNumberFormat="1" applyBorder="1">
      <alignment vertical="center"/>
    </xf>
    <xf numFmtId="176" fontId="0" fillId="0" borderId="51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3" fillId="0" borderId="40" xfId="0" applyNumberFormat="1" applyFont="1" applyBorder="1" applyAlignment="1">
      <alignment horizontal="distributed" vertical="center"/>
    </xf>
    <xf numFmtId="176" fontId="0" fillId="0" borderId="4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3" fillId="0" borderId="47" xfId="0" applyNumberFormat="1" applyFont="1" applyBorder="1" applyAlignment="1">
      <alignment horizontal="distributed" vertical="center"/>
    </xf>
    <xf numFmtId="176" fontId="0" fillId="0" borderId="45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3" fillId="0" borderId="48" xfId="0" applyNumberFormat="1" applyFont="1" applyBorder="1" applyAlignment="1">
      <alignment horizontal="distributed"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49" fontId="3" fillId="0" borderId="30" xfId="0" applyNumberFormat="1" applyFont="1" applyBorder="1" applyAlignment="1">
      <alignment horizontal="left" vertical="center" shrinkToFit="1"/>
    </xf>
    <xf numFmtId="49" fontId="3" fillId="0" borderId="31" xfId="0" applyNumberFormat="1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176" fontId="0" fillId="0" borderId="34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3" fillId="0" borderId="27" xfId="0" applyNumberFormat="1" applyFont="1" applyBorder="1" applyAlignment="1">
      <alignment horizontal="distributed" vertical="center"/>
    </xf>
    <xf numFmtId="176" fontId="3" fillId="0" borderId="28" xfId="0" applyNumberFormat="1" applyFont="1" applyBorder="1" applyAlignment="1">
      <alignment horizontal="distributed" vertical="center"/>
    </xf>
    <xf numFmtId="0" fontId="3" fillId="0" borderId="31" xfId="0" applyFont="1" applyBorder="1" applyAlignment="1">
      <alignment horizontal="left" vertical="center" shrinkToFit="1"/>
    </xf>
    <xf numFmtId="49" fontId="3" fillId="0" borderId="30" xfId="0" applyNumberFormat="1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distributed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36"/>
  <sheetViews>
    <sheetView tabSelected="1" zoomScaleNormal="10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27" width="10.625" style="1" customWidth="1"/>
    <col min="28" max="16384" width="9" style="1"/>
  </cols>
  <sheetData>
    <row r="1" spans="1:27" ht="15" customHeight="1" thickTop="1" x14ac:dyDescent="0.15">
      <c r="A1" s="1" t="s">
        <v>42</v>
      </c>
      <c r="E1" s="2"/>
      <c r="F1" s="3"/>
      <c r="G1" s="3"/>
      <c r="H1" s="51" t="s">
        <v>52</v>
      </c>
      <c r="I1" s="52"/>
      <c r="J1" s="1" t="s">
        <v>42</v>
      </c>
      <c r="N1" s="2"/>
      <c r="O1" s="3"/>
      <c r="P1" s="3"/>
      <c r="Q1" s="51" t="str">
        <f>$H$1</f>
        <v xml:space="preserve"> 現物給付（ 3月サービス分）</v>
      </c>
      <c r="R1" s="60"/>
      <c r="S1" s="1" t="s">
        <v>42</v>
      </c>
      <c r="W1" s="2"/>
      <c r="X1" s="3"/>
      <c r="Y1" s="3"/>
      <c r="Z1" s="51" t="str">
        <f>$H$1</f>
        <v xml:space="preserve"> 現物給付（ 3月サービス分）</v>
      </c>
      <c r="AA1" s="52"/>
    </row>
    <row r="2" spans="1:27" ht="15" customHeight="1" thickBot="1" x14ac:dyDescent="0.2">
      <c r="E2" s="3"/>
      <c r="F2" s="3"/>
      <c r="G2" s="3"/>
      <c r="H2" s="53" t="s">
        <v>53</v>
      </c>
      <c r="I2" s="54"/>
      <c r="N2" s="3"/>
      <c r="O2" s="3"/>
      <c r="P2" s="3"/>
      <c r="Q2" s="53" t="str">
        <f>$H$2</f>
        <v xml:space="preserve"> 償還給付（ 4月支出決定分）</v>
      </c>
      <c r="R2" s="54"/>
      <c r="W2" s="3"/>
      <c r="X2" s="3"/>
      <c r="Y2" s="3"/>
      <c r="Z2" s="53" t="str">
        <f>$H$2</f>
        <v xml:space="preserve"> 償還給付（ 4月支出決定分）</v>
      </c>
      <c r="AA2" s="54"/>
    </row>
    <row r="3" spans="1:27" ht="15" customHeight="1" thickTop="1" thickBot="1" x14ac:dyDescent="0.2">
      <c r="I3" s="4" t="s">
        <v>43</v>
      </c>
      <c r="R3" s="4" t="s">
        <v>43</v>
      </c>
      <c r="AA3" s="4" t="s">
        <v>43</v>
      </c>
    </row>
    <row r="4" spans="1:27" ht="15" customHeight="1" x14ac:dyDescent="0.15">
      <c r="A4" s="58" t="s">
        <v>44</v>
      </c>
      <c r="B4" s="55" t="s">
        <v>41</v>
      </c>
      <c r="C4" s="56"/>
      <c r="D4" s="56"/>
      <c r="E4" s="56"/>
      <c r="F4" s="56"/>
      <c r="G4" s="56"/>
      <c r="H4" s="56"/>
      <c r="I4" s="57"/>
      <c r="J4" s="58" t="s">
        <v>44</v>
      </c>
      <c r="K4" s="55" t="s">
        <v>45</v>
      </c>
      <c r="L4" s="56"/>
      <c r="M4" s="56"/>
      <c r="N4" s="56"/>
      <c r="O4" s="56"/>
      <c r="P4" s="56"/>
      <c r="Q4" s="56"/>
      <c r="R4" s="57"/>
      <c r="S4" s="58" t="s">
        <v>44</v>
      </c>
      <c r="T4" s="55" t="s">
        <v>46</v>
      </c>
      <c r="U4" s="56"/>
      <c r="V4" s="56"/>
      <c r="W4" s="56"/>
      <c r="X4" s="56"/>
      <c r="Y4" s="56"/>
      <c r="Z4" s="56"/>
      <c r="AA4" s="57"/>
    </row>
    <row r="5" spans="1:27" ht="15" customHeight="1" thickBot="1" x14ac:dyDescent="0.2">
      <c r="A5" s="59"/>
      <c r="B5" s="7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9" t="s">
        <v>8</v>
      </c>
      <c r="I5" s="10" t="s">
        <v>47</v>
      </c>
      <c r="J5" s="59"/>
      <c r="K5" s="7" t="s">
        <v>2</v>
      </c>
      <c r="L5" s="8" t="s">
        <v>3</v>
      </c>
      <c r="M5" s="8" t="s">
        <v>4</v>
      </c>
      <c r="N5" s="8" t="s">
        <v>5</v>
      </c>
      <c r="O5" s="8" t="s">
        <v>6</v>
      </c>
      <c r="P5" s="8" t="s">
        <v>7</v>
      </c>
      <c r="Q5" s="9" t="s">
        <v>8</v>
      </c>
      <c r="R5" s="10" t="s">
        <v>47</v>
      </c>
      <c r="S5" s="59"/>
      <c r="T5" s="7" t="s">
        <v>2</v>
      </c>
      <c r="U5" s="8" t="s">
        <v>3</v>
      </c>
      <c r="V5" s="8" t="s">
        <v>4</v>
      </c>
      <c r="W5" s="8" t="s">
        <v>5</v>
      </c>
      <c r="X5" s="8" t="s">
        <v>6</v>
      </c>
      <c r="Y5" s="8" t="s">
        <v>7</v>
      </c>
      <c r="Z5" s="9" t="s">
        <v>8</v>
      </c>
      <c r="AA5" s="10" t="s">
        <v>47</v>
      </c>
    </row>
    <row r="6" spans="1:27" ht="15" customHeight="1" thickBot="1" x14ac:dyDescent="0.2">
      <c r="A6" s="11" t="s">
        <v>39</v>
      </c>
      <c r="B6" s="12">
        <f t="shared" ref="B6:H6" si="0">SUM(B7:B36)</f>
        <v>26</v>
      </c>
      <c r="C6" s="13">
        <f t="shared" si="0"/>
        <v>42</v>
      </c>
      <c r="D6" s="13">
        <f t="shared" si="0"/>
        <v>2481</v>
      </c>
      <c r="E6" s="13">
        <f t="shared" si="0"/>
        <v>1948</v>
      </c>
      <c r="F6" s="13">
        <f t="shared" si="0"/>
        <v>1678</v>
      </c>
      <c r="G6" s="13">
        <f t="shared" si="0"/>
        <v>1494</v>
      </c>
      <c r="H6" s="14">
        <f t="shared" si="0"/>
        <v>944</v>
      </c>
      <c r="I6" s="15">
        <f>SUM(B6:H6)</f>
        <v>8613</v>
      </c>
      <c r="J6" s="11" t="s">
        <v>39</v>
      </c>
      <c r="K6" s="12">
        <f t="shared" ref="K6:Q6" si="1">SUM(K7:K36)</f>
        <v>1</v>
      </c>
      <c r="L6" s="13">
        <f t="shared" si="1"/>
        <v>0</v>
      </c>
      <c r="M6" s="13">
        <f t="shared" si="1"/>
        <v>16</v>
      </c>
      <c r="N6" s="13">
        <f t="shared" si="1"/>
        <v>20</v>
      </c>
      <c r="O6" s="13">
        <f t="shared" si="1"/>
        <v>11</v>
      </c>
      <c r="P6" s="13">
        <f t="shared" si="1"/>
        <v>14</v>
      </c>
      <c r="Q6" s="14">
        <f t="shared" si="1"/>
        <v>13</v>
      </c>
      <c r="R6" s="15">
        <f>SUM(K6:Q6)</f>
        <v>75</v>
      </c>
      <c r="S6" s="11" t="s">
        <v>39</v>
      </c>
      <c r="T6" s="12">
        <f t="shared" ref="T6:Z6" si="2">SUM(T7:T36)</f>
        <v>27</v>
      </c>
      <c r="U6" s="13">
        <f t="shared" si="2"/>
        <v>42</v>
      </c>
      <c r="V6" s="13">
        <f t="shared" si="2"/>
        <v>2497</v>
      </c>
      <c r="W6" s="13">
        <f t="shared" si="2"/>
        <v>1968</v>
      </c>
      <c r="X6" s="13">
        <f t="shared" si="2"/>
        <v>1689</v>
      </c>
      <c r="Y6" s="13">
        <f t="shared" si="2"/>
        <v>1508</v>
      </c>
      <c r="Z6" s="14">
        <f t="shared" si="2"/>
        <v>957</v>
      </c>
      <c r="AA6" s="15">
        <f>SUM(T6:Z6)</f>
        <v>8688</v>
      </c>
    </row>
    <row r="7" spans="1:27" ht="15" customHeight="1" x14ac:dyDescent="0.15">
      <c r="A7" s="16" t="s">
        <v>9</v>
      </c>
      <c r="B7" s="17">
        <v>12</v>
      </c>
      <c r="C7" s="18">
        <v>16</v>
      </c>
      <c r="D7" s="18">
        <v>1182</v>
      </c>
      <c r="E7" s="18">
        <v>930</v>
      </c>
      <c r="F7" s="18">
        <v>847</v>
      </c>
      <c r="G7" s="18">
        <v>781</v>
      </c>
      <c r="H7" s="19">
        <v>563</v>
      </c>
      <c r="I7" s="20">
        <f t="shared" ref="I7:I36" si="3">SUM(B7:H7)</f>
        <v>4331</v>
      </c>
      <c r="J7" s="16" t="s">
        <v>9</v>
      </c>
      <c r="K7" s="17">
        <v>1</v>
      </c>
      <c r="L7" s="18">
        <v>0</v>
      </c>
      <c r="M7" s="18">
        <v>9</v>
      </c>
      <c r="N7" s="18">
        <v>11</v>
      </c>
      <c r="O7" s="18">
        <v>5</v>
      </c>
      <c r="P7" s="18">
        <v>5</v>
      </c>
      <c r="Q7" s="19">
        <v>10</v>
      </c>
      <c r="R7" s="20">
        <f t="shared" ref="R7:R36" si="4">SUM(K7:Q7)</f>
        <v>41</v>
      </c>
      <c r="S7" s="16" t="s">
        <v>9</v>
      </c>
      <c r="T7" s="17">
        <v>13</v>
      </c>
      <c r="U7" s="18">
        <v>16</v>
      </c>
      <c r="V7" s="18">
        <v>1191</v>
      </c>
      <c r="W7" s="18">
        <v>941</v>
      </c>
      <c r="X7" s="18">
        <v>852</v>
      </c>
      <c r="Y7" s="18">
        <v>786</v>
      </c>
      <c r="Z7" s="19">
        <v>573</v>
      </c>
      <c r="AA7" s="20">
        <f t="shared" ref="AA7:AA36" si="5">SUM(T7:Z7)</f>
        <v>4372</v>
      </c>
    </row>
    <row r="8" spans="1:27" ht="15" customHeight="1" x14ac:dyDescent="0.15">
      <c r="A8" s="21" t="s">
        <v>10</v>
      </c>
      <c r="B8" s="22">
        <v>3</v>
      </c>
      <c r="C8" s="23">
        <v>0</v>
      </c>
      <c r="D8" s="23">
        <v>136</v>
      </c>
      <c r="E8" s="23">
        <v>111</v>
      </c>
      <c r="F8" s="23">
        <v>96</v>
      </c>
      <c r="G8" s="23">
        <v>97</v>
      </c>
      <c r="H8" s="24">
        <v>42</v>
      </c>
      <c r="I8" s="25">
        <f t="shared" si="3"/>
        <v>485</v>
      </c>
      <c r="J8" s="21" t="s">
        <v>10</v>
      </c>
      <c r="K8" s="22">
        <v>0</v>
      </c>
      <c r="L8" s="23">
        <v>0</v>
      </c>
      <c r="M8" s="23">
        <v>1</v>
      </c>
      <c r="N8" s="23">
        <v>0</v>
      </c>
      <c r="O8" s="23">
        <v>0</v>
      </c>
      <c r="P8" s="23">
        <v>2</v>
      </c>
      <c r="Q8" s="24">
        <v>0</v>
      </c>
      <c r="R8" s="25">
        <f t="shared" si="4"/>
        <v>3</v>
      </c>
      <c r="S8" s="21" t="s">
        <v>10</v>
      </c>
      <c r="T8" s="22">
        <v>3</v>
      </c>
      <c r="U8" s="23">
        <v>0</v>
      </c>
      <c r="V8" s="23">
        <v>137</v>
      </c>
      <c r="W8" s="23">
        <v>111</v>
      </c>
      <c r="X8" s="23">
        <v>96</v>
      </c>
      <c r="Y8" s="23">
        <v>99</v>
      </c>
      <c r="Z8" s="24">
        <v>42</v>
      </c>
      <c r="AA8" s="25">
        <f t="shared" si="5"/>
        <v>488</v>
      </c>
    </row>
    <row r="9" spans="1:27" ht="15" customHeight="1" x14ac:dyDescent="0.15">
      <c r="A9" s="21" t="s">
        <v>11</v>
      </c>
      <c r="B9" s="22">
        <v>1</v>
      </c>
      <c r="C9" s="23">
        <v>2</v>
      </c>
      <c r="D9" s="23">
        <v>224</v>
      </c>
      <c r="E9" s="23">
        <v>83</v>
      </c>
      <c r="F9" s="23">
        <v>78</v>
      </c>
      <c r="G9" s="23">
        <v>50</v>
      </c>
      <c r="H9" s="24">
        <v>38</v>
      </c>
      <c r="I9" s="25">
        <f t="shared" si="3"/>
        <v>476</v>
      </c>
      <c r="J9" s="21" t="s">
        <v>11</v>
      </c>
      <c r="K9" s="22">
        <v>0</v>
      </c>
      <c r="L9" s="23">
        <v>0</v>
      </c>
      <c r="M9" s="23">
        <v>2</v>
      </c>
      <c r="N9" s="23">
        <v>1</v>
      </c>
      <c r="O9" s="23">
        <v>1</v>
      </c>
      <c r="P9" s="23">
        <v>1</v>
      </c>
      <c r="Q9" s="24">
        <v>0</v>
      </c>
      <c r="R9" s="25">
        <f t="shared" si="4"/>
        <v>5</v>
      </c>
      <c r="S9" s="21" t="s">
        <v>11</v>
      </c>
      <c r="T9" s="22">
        <v>1</v>
      </c>
      <c r="U9" s="23">
        <v>2</v>
      </c>
      <c r="V9" s="23">
        <v>226</v>
      </c>
      <c r="W9" s="23">
        <v>84</v>
      </c>
      <c r="X9" s="23">
        <v>79</v>
      </c>
      <c r="Y9" s="23">
        <v>51</v>
      </c>
      <c r="Z9" s="24">
        <v>38</v>
      </c>
      <c r="AA9" s="25">
        <f t="shared" si="5"/>
        <v>481</v>
      </c>
    </row>
    <row r="10" spans="1:27" ht="15" customHeight="1" x14ac:dyDescent="0.15">
      <c r="A10" s="21" t="s">
        <v>12</v>
      </c>
      <c r="B10" s="22">
        <v>0</v>
      </c>
      <c r="C10" s="23">
        <v>7</v>
      </c>
      <c r="D10" s="23">
        <v>46</v>
      </c>
      <c r="E10" s="23">
        <v>56</v>
      </c>
      <c r="F10" s="23">
        <v>47</v>
      </c>
      <c r="G10" s="23">
        <v>41</v>
      </c>
      <c r="H10" s="24">
        <v>23</v>
      </c>
      <c r="I10" s="25">
        <f t="shared" si="3"/>
        <v>220</v>
      </c>
      <c r="J10" s="21" t="s">
        <v>12</v>
      </c>
      <c r="K10" s="22">
        <v>0</v>
      </c>
      <c r="L10" s="23">
        <v>0</v>
      </c>
      <c r="M10" s="23">
        <v>0</v>
      </c>
      <c r="N10" s="23">
        <v>1</v>
      </c>
      <c r="O10" s="23">
        <v>0</v>
      </c>
      <c r="P10" s="23">
        <v>1</v>
      </c>
      <c r="Q10" s="24">
        <v>0</v>
      </c>
      <c r="R10" s="25">
        <f t="shared" si="4"/>
        <v>2</v>
      </c>
      <c r="S10" s="21" t="s">
        <v>12</v>
      </c>
      <c r="T10" s="22">
        <v>0</v>
      </c>
      <c r="U10" s="23">
        <v>7</v>
      </c>
      <c r="V10" s="23">
        <v>46</v>
      </c>
      <c r="W10" s="23">
        <v>57</v>
      </c>
      <c r="X10" s="23">
        <v>47</v>
      </c>
      <c r="Y10" s="23">
        <v>42</v>
      </c>
      <c r="Z10" s="24">
        <v>23</v>
      </c>
      <c r="AA10" s="25">
        <f t="shared" si="5"/>
        <v>222</v>
      </c>
    </row>
    <row r="11" spans="1:27" ht="15" customHeight="1" x14ac:dyDescent="0.15">
      <c r="A11" s="21" t="s">
        <v>13</v>
      </c>
      <c r="B11" s="22">
        <v>1</v>
      </c>
      <c r="C11" s="23">
        <v>2</v>
      </c>
      <c r="D11" s="23">
        <v>55</v>
      </c>
      <c r="E11" s="23">
        <v>51</v>
      </c>
      <c r="F11" s="23">
        <v>37</v>
      </c>
      <c r="G11" s="23">
        <v>21</v>
      </c>
      <c r="H11" s="24">
        <v>10</v>
      </c>
      <c r="I11" s="25">
        <f t="shared" si="3"/>
        <v>177</v>
      </c>
      <c r="J11" s="21" t="s">
        <v>13</v>
      </c>
      <c r="K11" s="22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4">
        <v>0</v>
      </c>
      <c r="R11" s="25">
        <f t="shared" si="4"/>
        <v>0</v>
      </c>
      <c r="S11" s="21" t="s">
        <v>13</v>
      </c>
      <c r="T11" s="22">
        <v>1</v>
      </c>
      <c r="U11" s="23">
        <v>2</v>
      </c>
      <c r="V11" s="23">
        <v>55</v>
      </c>
      <c r="W11" s="23">
        <v>51</v>
      </c>
      <c r="X11" s="23">
        <v>37</v>
      </c>
      <c r="Y11" s="23">
        <v>21</v>
      </c>
      <c r="Z11" s="24">
        <v>10</v>
      </c>
      <c r="AA11" s="25">
        <f t="shared" si="5"/>
        <v>177</v>
      </c>
    </row>
    <row r="12" spans="1:27" ht="15" customHeight="1" x14ac:dyDescent="0.15">
      <c r="A12" s="21" t="s">
        <v>14</v>
      </c>
      <c r="B12" s="22">
        <v>2</v>
      </c>
      <c r="C12" s="23">
        <v>1</v>
      </c>
      <c r="D12" s="23">
        <v>237</v>
      </c>
      <c r="E12" s="23">
        <v>199</v>
      </c>
      <c r="F12" s="23">
        <v>106</v>
      </c>
      <c r="G12" s="23">
        <v>113</v>
      </c>
      <c r="H12" s="24">
        <v>67</v>
      </c>
      <c r="I12" s="25">
        <f t="shared" si="3"/>
        <v>725</v>
      </c>
      <c r="J12" s="21" t="s">
        <v>14</v>
      </c>
      <c r="K12" s="22">
        <v>0</v>
      </c>
      <c r="L12" s="23">
        <v>0</v>
      </c>
      <c r="M12" s="23">
        <v>0</v>
      </c>
      <c r="N12" s="23">
        <v>2</v>
      </c>
      <c r="O12" s="23">
        <v>1</v>
      </c>
      <c r="P12" s="23">
        <v>1</v>
      </c>
      <c r="Q12" s="24">
        <v>0</v>
      </c>
      <c r="R12" s="25">
        <f t="shared" si="4"/>
        <v>4</v>
      </c>
      <c r="S12" s="21" t="s">
        <v>14</v>
      </c>
      <c r="T12" s="22">
        <v>2</v>
      </c>
      <c r="U12" s="23">
        <v>1</v>
      </c>
      <c r="V12" s="23">
        <v>237</v>
      </c>
      <c r="W12" s="23">
        <v>201</v>
      </c>
      <c r="X12" s="23">
        <v>107</v>
      </c>
      <c r="Y12" s="23">
        <v>114</v>
      </c>
      <c r="Z12" s="24">
        <v>67</v>
      </c>
      <c r="AA12" s="25">
        <f t="shared" si="5"/>
        <v>729</v>
      </c>
    </row>
    <row r="13" spans="1:27" ht="15" customHeight="1" x14ac:dyDescent="0.15">
      <c r="A13" s="21" t="s">
        <v>15</v>
      </c>
      <c r="B13" s="22">
        <v>0</v>
      </c>
      <c r="C13" s="23">
        <v>0</v>
      </c>
      <c r="D13" s="23">
        <v>82</v>
      </c>
      <c r="E13" s="23">
        <v>60</v>
      </c>
      <c r="F13" s="23">
        <v>60</v>
      </c>
      <c r="G13" s="23">
        <v>39</v>
      </c>
      <c r="H13" s="24">
        <v>20</v>
      </c>
      <c r="I13" s="25">
        <f t="shared" si="3"/>
        <v>261</v>
      </c>
      <c r="J13" s="21" t="s">
        <v>15</v>
      </c>
      <c r="K13" s="22">
        <v>0</v>
      </c>
      <c r="L13" s="23">
        <v>0</v>
      </c>
      <c r="M13" s="23">
        <v>0</v>
      </c>
      <c r="N13" s="23">
        <v>0</v>
      </c>
      <c r="O13" s="23">
        <v>1</v>
      </c>
      <c r="P13" s="23">
        <v>1</v>
      </c>
      <c r="Q13" s="24">
        <v>0</v>
      </c>
      <c r="R13" s="25">
        <f t="shared" si="4"/>
        <v>2</v>
      </c>
      <c r="S13" s="21" t="s">
        <v>15</v>
      </c>
      <c r="T13" s="22">
        <v>0</v>
      </c>
      <c r="U13" s="23">
        <v>0</v>
      </c>
      <c r="V13" s="23">
        <v>82</v>
      </c>
      <c r="W13" s="23">
        <v>60</v>
      </c>
      <c r="X13" s="23">
        <v>61</v>
      </c>
      <c r="Y13" s="23">
        <v>40</v>
      </c>
      <c r="Z13" s="24">
        <v>20</v>
      </c>
      <c r="AA13" s="25">
        <f t="shared" si="5"/>
        <v>263</v>
      </c>
    </row>
    <row r="14" spans="1:27" ht="15" customHeight="1" x14ac:dyDescent="0.15">
      <c r="A14" s="21" t="s">
        <v>16</v>
      </c>
      <c r="B14" s="22">
        <v>0</v>
      </c>
      <c r="C14" s="23">
        <v>1</v>
      </c>
      <c r="D14" s="23">
        <v>75</v>
      </c>
      <c r="E14" s="23">
        <v>88</v>
      </c>
      <c r="F14" s="23">
        <v>86</v>
      </c>
      <c r="G14" s="23">
        <v>62</v>
      </c>
      <c r="H14" s="24">
        <v>28</v>
      </c>
      <c r="I14" s="25">
        <f t="shared" si="3"/>
        <v>340</v>
      </c>
      <c r="J14" s="21" t="s">
        <v>16</v>
      </c>
      <c r="K14" s="22">
        <v>0</v>
      </c>
      <c r="L14" s="23">
        <v>0</v>
      </c>
      <c r="M14" s="23">
        <v>1</v>
      </c>
      <c r="N14" s="23">
        <v>0</v>
      </c>
      <c r="O14" s="23">
        <v>2</v>
      </c>
      <c r="P14" s="23">
        <v>1</v>
      </c>
      <c r="Q14" s="24">
        <v>1</v>
      </c>
      <c r="R14" s="25">
        <f t="shared" si="4"/>
        <v>5</v>
      </c>
      <c r="S14" s="21" t="s">
        <v>16</v>
      </c>
      <c r="T14" s="22">
        <v>0</v>
      </c>
      <c r="U14" s="23">
        <v>1</v>
      </c>
      <c r="V14" s="23">
        <v>76</v>
      </c>
      <c r="W14" s="23">
        <v>88</v>
      </c>
      <c r="X14" s="23">
        <v>88</v>
      </c>
      <c r="Y14" s="23">
        <v>63</v>
      </c>
      <c r="Z14" s="24">
        <v>29</v>
      </c>
      <c r="AA14" s="25">
        <f t="shared" si="5"/>
        <v>345</v>
      </c>
    </row>
    <row r="15" spans="1:27" ht="15" customHeight="1" x14ac:dyDescent="0.15">
      <c r="A15" s="21" t="s">
        <v>17</v>
      </c>
      <c r="B15" s="22">
        <v>0</v>
      </c>
      <c r="C15" s="23">
        <v>1</v>
      </c>
      <c r="D15" s="23">
        <v>51</v>
      </c>
      <c r="E15" s="23">
        <v>36</v>
      </c>
      <c r="F15" s="23">
        <v>37</v>
      </c>
      <c r="G15" s="23">
        <v>31</v>
      </c>
      <c r="H15" s="24">
        <v>14</v>
      </c>
      <c r="I15" s="25">
        <f t="shared" si="3"/>
        <v>170</v>
      </c>
      <c r="J15" s="21" t="s">
        <v>17</v>
      </c>
      <c r="K15" s="22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4">
        <v>0</v>
      </c>
      <c r="R15" s="25">
        <f t="shared" si="4"/>
        <v>0</v>
      </c>
      <c r="S15" s="21" t="s">
        <v>17</v>
      </c>
      <c r="T15" s="22">
        <v>0</v>
      </c>
      <c r="U15" s="23">
        <v>1</v>
      </c>
      <c r="V15" s="23">
        <v>51</v>
      </c>
      <c r="W15" s="23">
        <v>36</v>
      </c>
      <c r="X15" s="23">
        <v>37</v>
      </c>
      <c r="Y15" s="23">
        <v>31</v>
      </c>
      <c r="Z15" s="24">
        <v>14</v>
      </c>
      <c r="AA15" s="25">
        <f t="shared" si="5"/>
        <v>170</v>
      </c>
    </row>
    <row r="16" spans="1:27" ht="15" customHeight="1" x14ac:dyDescent="0.15">
      <c r="A16" s="21" t="s">
        <v>18</v>
      </c>
      <c r="B16" s="22">
        <v>4</v>
      </c>
      <c r="C16" s="23">
        <v>3</v>
      </c>
      <c r="D16" s="23">
        <v>21</v>
      </c>
      <c r="E16" s="23">
        <v>8</v>
      </c>
      <c r="F16" s="23">
        <v>13</v>
      </c>
      <c r="G16" s="23">
        <v>20</v>
      </c>
      <c r="H16" s="24">
        <v>7</v>
      </c>
      <c r="I16" s="25">
        <f t="shared" si="3"/>
        <v>76</v>
      </c>
      <c r="J16" s="21" t="s">
        <v>18</v>
      </c>
      <c r="K16" s="22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4">
        <v>0</v>
      </c>
      <c r="R16" s="25">
        <f t="shared" si="4"/>
        <v>0</v>
      </c>
      <c r="S16" s="21" t="s">
        <v>18</v>
      </c>
      <c r="T16" s="22">
        <v>4</v>
      </c>
      <c r="U16" s="23">
        <v>3</v>
      </c>
      <c r="V16" s="23">
        <v>21</v>
      </c>
      <c r="W16" s="23">
        <v>8</v>
      </c>
      <c r="X16" s="23">
        <v>13</v>
      </c>
      <c r="Y16" s="23">
        <v>20</v>
      </c>
      <c r="Z16" s="24">
        <v>7</v>
      </c>
      <c r="AA16" s="25">
        <f t="shared" si="5"/>
        <v>76</v>
      </c>
    </row>
    <row r="17" spans="1:27" ht="15" customHeight="1" x14ac:dyDescent="0.15">
      <c r="A17" s="21" t="s">
        <v>19</v>
      </c>
      <c r="B17" s="22">
        <v>0</v>
      </c>
      <c r="C17" s="23">
        <v>0</v>
      </c>
      <c r="D17" s="23">
        <v>16</v>
      </c>
      <c r="E17" s="23">
        <v>17</v>
      </c>
      <c r="F17" s="23">
        <v>22</v>
      </c>
      <c r="G17" s="23">
        <v>12</v>
      </c>
      <c r="H17" s="24">
        <v>5</v>
      </c>
      <c r="I17" s="25">
        <f t="shared" si="3"/>
        <v>72</v>
      </c>
      <c r="J17" s="21" t="s">
        <v>19</v>
      </c>
      <c r="K17" s="22">
        <v>0</v>
      </c>
      <c r="L17" s="23">
        <v>0</v>
      </c>
      <c r="M17" s="23">
        <v>1</v>
      </c>
      <c r="N17" s="23">
        <v>0</v>
      </c>
      <c r="O17" s="23">
        <v>0</v>
      </c>
      <c r="P17" s="23">
        <v>0</v>
      </c>
      <c r="Q17" s="24">
        <v>0</v>
      </c>
      <c r="R17" s="25">
        <f t="shared" si="4"/>
        <v>1</v>
      </c>
      <c r="S17" s="21" t="s">
        <v>19</v>
      </c>
      <c r="T17" s="22">
        <v>0</v>
      </c>
      <c r="U17" s="23">
        <v>0</v>
      </c>
      <c r="V17" s="23">
        <v>17</v>
      </c>
      <c r="W17" s="23">
        <v>17</v>
      </c>
      <c r="X17" s="23">
        <v>22</v>
      </c>
      <c r="Y17" s="23">
        <v>12</v>
      </c>
      <c r="Z17" s="24">
        <v>5</v>
      </c>
      <c r="AA17" s="25">
        <f t="shared" si="5"/>
        <v>73</v>
      </c>
    </row>
    <row r="18" spans="1:27" ht="15" customHeight="1" x14ac:dyDescent="0.15">
      <c r="A18" s="21" t="s">
        <v>20</v>
      </c>
      <c r="B18" s="22">
        <v>0</v>
      </c>
      <c r="C18" s="23">
        <v>2</v>
      </c>
      <c r="D18" s="23">
        <v>4</v>
      </c>
      <c r="E18" s="23">
        <v>3</v>
      </c>
      <c r="F18" s="23">
        <v>4</v>
      </c>
      <c r="G18" s="23">
        <v>2</v>
      </c>
      <c r="H18" s="24">
        <v>0</v>
      </c>
      <c r="I18" s="25">
        <f t="shared" si="3"/>
        <v>15</v>
      </c>
      <c r="J18" s="21" t="s">
        <v>20</v>
      </c>
      <c r="K18" s="22">
        <v>0</v>
      </c>
      <c r="L18" s="23">
        <v>0</v>
      </c>
      <c r="M18" s="23">
        <v>0</v>
      </c>
      <c r="N18" s="23">
        <v>1</v>
      </c>
      <c r="O18" s="23">
        <v>0</v>
      </c>
      <c r="P18" s="23">
        <v>0</v>
      </c>
      <c r="Q18" s="24">
        <v>0</v>
      </c>
      <c r="R18" s="25">
        <f t="shared" si="4"/>
        <v>1</v>
      </c>
      <c r="S18" s="21" t="s">
        <v>20</v>
      </c>
      <c r="T18" s="22">
        <v>0</v>
      </c>
      <c r="U18" s="23">
        <v>2</v>
      </c>
      <c r="V18" s="23">
        <v>4</v>
      </c>
      <c r="W18" s="23">
        <v>4</v>
      </c>
      <c r="X18" s="23">
        <v>4</v>
      </c>
      <c r="Y18" s="23">
        <v>2</v>
      </c>
      <c r="Z18" s="24">
        <v>0</v>
      </c>
      <c r="AA18" s="25">
        <f t="shared" si="5"/>
        <v>16</v>
      </c>
    </row>
    <row r="19" spans="1:27" ht="15" customHeight="1" x14ac:dyDescent="0.15">
      <c r="A19" s="21" t="s">
        <v>21</v>
      </c>
      <c r="B19" s="22">
        <v>0</v>
      </c>
      <c r="C19" s="23">
        <v>0</v>
      </c>
      <c r="D19" s="23">
        <v>3</v>
      </c>
      <c r="E19" s="23">
        <v>8</v>
      </c>
      <c r="F19" s="23">
        <v>10</v>
      </c>
      <c r="G19" s="23">
        <v>8</v>
      </c>
      <c r="H19" s="24">
        <v>2</v>
      </c>
      <c r="I19" s="25">
        <f t="shared" si="3"/>
        <v>31</v>
      </c>
      <c r="J19" s="21" t="s">
        <v>21</v>
      </c>
      <c r="K19" s="22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4">
        <v>0</v>
      </c>
      <c r="R19" s="25">
        <f t="shared" si="4"/>
        <v>0</v>
      </c>
      <c r="S19" s="21" t="s">
        <v>21</v>
      </c>
      <c r="T19" s="22">
        <v>0</v>
      </c>
      <c r="U19" s="23">
        <v>0</v>
      </c>
      <c r="V19" s="23">
        <v>3</v>
      </c>
      <c r="W19" s="23">
        <v>8</v>
      </c>
      <c r="X19" s="23">
        <v>10</v>
      </c>
      <c r="Y19" s="23">
        <v>8</v>
      </c>
      <c r="Z19" s="24">
        <v>2</v>
      </c>
      <c r="AA19" s="25">
        <f t="shared" si="5"/>
        <v>31</v>
      </c>
    </row>
    <row r="20" spans="1:27" ht="15" customHeight="1" x14ac:dyDescent="0.15">
      <c r="A20" s="21" t="s">
        <v>22</v>
      </c>
      <c r="B20" s="22">
        <v>0</v>
      </c>
      <c r="C20" s="23">
        <v>0</v>
      </c>
      <c r="D20" s="23">
        <v>18</v>
      </c>
      <c r="E20" s="23">
        <v>19</v>
      </c>
      <c r="F20" s="23">
        <v>13</v>
      </c>
      <c r="G20" s="23">
        <v>25</v>
      </c>
      <c r="H20" s="24">
        <v>12</v>
      </c>
      <c r="I20" s="25">
        <f t="shared" si="3"/>
        <v>87</v>
      </c>
      <c r="J20" s="21" t="s">
        <v>22</v>
      </c>
      <c r="K20" s="22">
        <v>0</v>
      </c>
      <c r="L20" s="23">
        <v>0</v>
      </c>
      <c r="M20" s="23">
        <v>0</v>
      </c>
      <c r="N20" s="23">
        <v>1</v>
      </c>
      <c r="O20" s="23">
        <v>0</v>
      </c>
      <c r="P20" s="23">
        <v>0</v>
      </c>
      <c r="Q20" s="24">
        <v>1</v>
      </c>
      <c r="R20" s="25">
        <f t="shared" si="4"/>
        <v>2</v>
      </c>
      <c r="S20" s="21" t="s">
        <v>22</v>
      </c>
      <c r="T20" s="22">
        <v>0</v>
      </c>
      <c r="U20" s="23">
        <v>0</v>
      </c>
      <c r="V20" s="23">
        <v>18</v>
      </c>
      <c r="W20" s="23">
        <v>20</v>
      </c>
      <c r="X20" s="23">
        <v>13</v>
      </c>
      <c r="Y20" s="23">
        <v>25</v>
      </c>
      <c r="Z20" s="24">
        <v>13</v>
      </c>
      <c r="AA20" s="25">
        <f t="shared" si="5"/>
        <v>89</v>
      </c>
    </row>
    <row r="21" spans="1:27" ht="15" customHeight="1" x14ac:dyDescent="0.15">
      <c r="A21" s="21" t="s">
        <v>23</v>
      </c>
      <c r="B21" s="22">
        <v>0</v>
      </c>
      <c r="C21" s="23">
        <v>0</v>
      </c>
      <c r="D21" s="23">
        <v>5</v>
      </c>
      <c r="E21" s="23">
        <v>10</v>
      </c>
      <c r="F21" s="23">
        <v>8</v>
      </c>
      <c r="G21" s="23">
        <v>15</v>
      </c>
      <c r="H21" s="24">
        <v>1</v>
      </c>
      <c r="I21" s="25">
        <f t="shared" si="3"/>
        <v>39</v>
      </c>
      <c r="J21" s="21" t="s">
        <v>23</v>
      </c>
      <c r="K21" s="22">
        <v>0</v>
      </c>
      <c r="L21" s="23">
        <v>0</v>
      </c>
      <c r="M21" s="23">
        <v>1</v>
      </c>
      <c r="N21" s="23">
        <v>0</v>
      </c>
      <c r="O21" s="23">
        <v>0</v>
      </c>
      <c r="P21" s="23">
        <v>0</v>
      </c>
      <c r="Q21" s="24">
        <v>0</v>
      </c>
      <c r="R21" s="25">
        <f t="shared" si="4"/>
        <v>1</v>
      </c>
      <c r="S21" s="21" t="s">
        <v>23</v>
      </c>
      <c r="T21" s="22">
        <v>0</v>
      </c>
      <c r="U21" s="23">
        <v>0</v>
      </c>
      <c r="V21" s="23">
        <v>6</v>
      </c>
      <c r="W21" s="23">
        <v>10</v>
      </c>
      <c r="X21" s="23">
        <v>8</v>
      </c>
      <c r="Y21" s="23">
        <v>15</v>
      </c>
      <c r="Z21" s="24">
        <v>1</v>
      </c>
      <c r="AA21" s="25">
        <f t="shared" si="5"/>
        <v>40</v>
      </c>
    </row>
    <row r="22" spans="1:27" ht="15" customHeight="1" x14ac:dyDescent="0.15">
      <c r="A22" s="21" t="s">
        <v>24</v>
      </c>
      <c r="B22" s="22">
        <v>0</v>
      </c>
      <c r="C22" s="23">
        <v>1</v>
      </c>
      <c r="D22" s="23">
        <v>51</v>
      </c>
      <c r="E22" s="23">
        <v>37</v>
      </c>
      <c r="F22" s="23">
        <v>31</v>
      </c>
      <c r="G22" s="23">
        <v>32</v>
      </c>
      <c r="H22" s="24">
        <v>28</v>
      </c>
      <c r="I22" s="25">
        <f t="shared" si="3"/>
        <v>180</v>
      </c>
      <c r="J22" s="21" t="s">
        <v>24</v>
      </c>
      <c r="K22" s="22">
        <v>0</v>
      </c>
      <c r="L22" s="23">
        <v>0</v>
      </c>
      <c r="M22" s="23">
        <v>0</v>
      </c>
      <c r="N22" s="23">
        <v>0</v>
      </c>
      <c r="O22" s="23">
        <v>1</v>
      </c>
      <c r="P22" s="23">
        <v>0</v>
      </c>
      <c r="Q22" s="24">
        <v>0</v>
      </c>
      <c r="R22" s="25">
        <f t="shared" si="4"/>
        <v>1</v>
      </c>
      <c r="S22" s="21" t="s">
        <v>24</v>
      </c>
      <c r="T22" s="22">
        <v>0</v>
      </c>
      <c r="U22" s="23">
        <v>1</v>
      </c>
      <c r="V22" s="23">
        <v>51</v>
      </c>
      <c r="W22" s="23">
        <v>37</v>
      </c>
      <c r="X22" s="23">
        <v>32</v>
      </c>
      <c r="Y22" s="23">
        <v>32</v>
      </c>
      <c r="Z22" s="24">
        <v>28</v>
      </c>
      <c r="AA22" s="25">
        <f t="shared" si="5"/>
        <v>181</v>
      </c>
    </row>
    <row r="23" spans="1:27" ht="15" customHeight="1" x14ac:dyDescent="0.15">
      <c r="A23" s="21" t="s">
        <v>25</v>
      </c>
      <c r="B23" s="22">
        <v>1</v>
      </c>
      <c r="C23" s="23">
        <v>2</v>
      </c>
      <c r="D23" s="23">
        <v>11</v>
      </c>
      <c r="E23" s="23">
        <v>7</v>
      </c>
      <c r="F23" s="23">
        <v>8</v>
      </c>
      <c r="G23" s="23">
        <v>1</v>
      </c>
      <c r="H23" s="24">
        <v>1</v>
      </c>
      <c r="I23" s="25">
        <f t="shared" si="3"/>
        <v>31</v>
      </c>
      <c r="J23" s="21" t="s">
        <v>25</v>
      </c>
      <c r="K23" s="22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4">
        <v>0</v>
      </c>
      <c r="R23" s="25">
        <f t="shared" si="4"/>
        <v>0</v>
      </c>
      <c r="S23" s="21" t="s">
        <v>25</v>
      </c>
      <c r="T23" s="22">
        <v>1</v>
      </c>
      <c r="U23" s="23">
        <v>2</v>
      </c>
      <c r="V23" s="23">
        <v>11</v>
      </c>
      <c r="W23" s="23">
        <v>7</v>
      </c>
      <c r="X23" s="23">
        <v>8</v>
      </c>
      <c r="Y23" s="23">
        <v>1</v>
      </c>
      <c r="Z23" s="24">
        <v>1</v>
      </c>
      <c r="AA23" s="25">
        <f t="shared" si="5"/>
        <v>31</v>
      </c>
    </row>
    <row r="24" spans="1:27" ht="15" customHeight="1" x14ac:dyDescent="0.15">
      <c r="A24" s="21" t="s">
        <v>26</v>
      </c>
      <c r="B24" s="22">
        <v>0</v>
      </c>
      <c r="C24" s="23">
        <v>0</v>
      </c>
      <c r="D24" s="23">
        <v>8</v>
      </c>
      <c r="E24" s="23">
        <v>12</v>
      </c>
      <c r="F24" s="23">
        <v>11</v>
      </c>
      <c r="G24" s="23">
        <v>3</v>
      </c>
      <c r="H24" s="24">
        <v>1</v>
      </c>
      <c r="I24" s="25">
        <f t="shared" si="3"/>
        <v>35</v>
      </c>
      <c r="J24" s="21" t="s">
        <v>26</v>
      </c>
      <c r="K24" s="22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4">
        <v>0</v>
      </c>
      <c r="R24" s="25">
        <f t="shared" si="4"/>
        <v>0</v>
      </c>
      <c r="S24" s="21" t="s">
        <v>26</v>
      </c>
      <c r="T24" s="22">
        <v>0</v>
      </c>
      <c r="U24" s="23">
        <v>0</v>
      </c>
      <c r="V24" s="23">
        <v>8</v>
      </c>
      <c r="W24" s="23">
        <v>12</v>
      </c>
      <c r="X24" s="23">
        <v>11</v>
      </c>
      <c r="Y24" s="23">
        <v>3</v>
      </c>
      <c r="Z24" s="24">
        <v>1</v>
      </c>
      <c r="AA24" s="25">
        <f t="shared" si="5"/>
        <v>35</v>
      </c>
    </row>
    <row r="25" spans="1:27" ht="15" customHeight="1" x14ac:dyDescent="0.15">
      <c r="A25" s="21" t="s">
        <v>27</v>
      </c>
      <c r="B25" s="22">
        <v>0</v>
      </c>
      <c r="C25" s="23">
        <v>0</v>
      </c>
      <c r="D25" s="23">
        <v>7</v>
      </c>
      <c r="E25" s="23">
        <v>6</v>
      </c>
      <c r="F25" s="23">
        <v>3</v>
      </c>
      <c r="G25" s="23">
        <v>7</v>
      </c>
      <c r="H25" s="24">
        <v>1</v>
      </c>
      <c r="I25" s="25">
        <f t="shared" si="3"/>
        <v>24</v>
      </c>
      <c r="J25" s="21" t="s">
        <v>27</v>
      </c>
      <c r="K25" s="22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4">
        <v>0</v>
      </c>
      <c r="R25" s="25">
        <f t="shared" si="4"/>
        <v>0</v>
      </c>
      <c r="S25" s="21" t="s">
        <v>27</v>
      </c>
      <c r="T25" s="22">
        <v>0</v>
      </c>
      <c r="U25" s="23">
        <v>0</v>
      </c>
      <c r="V25" s="23">
        <v>7</v>
      </c>
      <c r="W25" s="23">
        <v>6</v>
      </c>
      <c r="X25" s="23">
        <v>3</v>
      </c>
      <c r="Y25" s="23">
        <v>7</v>
      </c>
      <c r="Z25" s="24">
        <v>1</v>
      </c>
      <c r="AA25" s="25">
        <f t="shared" si="5"/>
        <v>24</v>
      </c>
    </row>
    <row r="26" spans="1:27" ht="15" customHeight="1" x14ac:dyDescent="0.15">
      <c r="A26" s="21" t="s">
        <v>28</v>
      </c>
      <c r="B26" s="22">
        <v>0</v>
      </c>
      <c r="C26" s="23">
        <v>0</v>
      </c>
      <c r="D26" s="23">
        <v>13</v>
      </c>
      <c r="E26" s="23">
        <v>10</v>
      </c>
      <c r="F26" s="23">
        <v>6</v>
      </c>
      <c r="G26" s="23">
        <v>4</v>
      </c>
      <c r="H26" s="24">
        <v>4</v>
      </c>
      <c r="I26" s="25">
        <f t="shared" si="3"/>
        <v>37</v>
      </c>
      <c r="J26" s="21" t="s">
        <v>28</v>
      </c>
      <c r="K26" s="22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4">
        <v>0</v>
      </c>
      <c r="R26" s="25">
        <f t="shared" si="4"/>
        <v>0</v>
      </c>
      <c r="S26" s="21" t="s">
        <v>28</v>
      </c>
      <c r="T26" s="22">
        <v>0</v>
      </c>
      <c r="U26" s="23">
        <v>0</v>
      </c>
      <c r="V26" s="23">
        <v>13</v>
      </c>
      <c r="W26" s="23">
        <v>10</v>
      </c>
      <c r="X26" s="23">
        <v>6</v>
      </c>
      <c r="Y26" s="23">
        <v>4</v>
      </c>
      <c r="Z26" s="24">
        <v>4</v>
      </c>
      <c r="AA26" s="25">
        <f t="shared" si="5"/>
        <v>37</v>
      </c>
    </row>
    <row r="27" spans="1:27" ht="15" customHeight="1" x14ac:dyDescent="0.15">
      <c r="A27" s="21" t="s">
        <v>29</v>
      </c>
      <c r="B27" s="22">
        <v>0</v>
      </c>
      <c r="C27" s="23">
        <v>0</v>
      </c>
      <c r="D27" s="23">
        <v>19</v>
      </c>
      <c r="E27" s="23">
        <v>12</v>
      </c>
      <c r="F27" s="23">
        <v>9</v>
      </c>
      <c r="G27" s="23">
        <v>5</v>
      </c>
      <c r="H27" s="24">
        <v>6</v>
      </c>
      <c r="I27" s="25">
        <f t="shared" si="3"/>
        <v>51</v>
      </c>
      <c r="J27" s="21" t="s">
        <v>29</v>
      </c>
      <c r="K27" s="22">
        <v>0</v>
      </c>
      <c r="L27" s="23">
        <v>0</v>
      </c>
      <c r="M27" s="23">
        <v>0</v>
      </c>
      <c r="N27" s="23">
        <v>1</v>
      </c>
      <c r="O27" s="23">
        <v>0</v>
      </c>
      <c r="P27" s="23">
        <v>0</v>
      </c>
      <c r="Q27" s="24">
        <v>0</v>
      </c>
      <c r="R27" s="25">
        <f t="shared" si="4"/>
        <v>1</v>
      </c>
      <c r="S27" s="21" t="s">
        <v>29</v>
      </c>
      <c r="T27" s="22">
        <v>0</v>
      </c>
      <c r="U27" s="23">
        <v>0</v>
      </c>
      <c r="V27" s="23">
        <v>19</v>
      </c>
      <c r="W27" s="23">
        <v>13</v>
      </c>
      <c r="X27" s="23">
        <v>9</v>
      </c>
      <c r="Y27" s="23">
        <v>5</v>
      </c>
      <c r="Z27" s="24">
        <v>6</v>
      </c>
      <c r="AA27" s="25">
        <f t="shared" si="5"/>
        <v>52</v>
      </c>
    </row>
    <row r="28" spans="1:27" ht="15" customHeight="1" x14ac:dyDescent="0.15">
      <c r="A28" s="21" t="s">
        <v>30</v>
      </c>
      <c r="B28" s="22">
        <v>2</v>
      </c>
      <c r="C28" s="23">
        <v>0</v>
      </c>
      <c r="D28" s="23">
        <v>9</v>
      </c>
      <c r="E28" s="23">
        <v>15</v>
      </c>
      <c r="F28" s="23">
        <v>13</v>
      </c>
      <c r="G28" s="23">
        <v>10</v>
      </c>
      <c r="H28" s="24">
        <v>5</v>
      </c>
      <c r="I28" s="25">
        <f t="shared" si="3"/>
        <v>54</v>
      </c>
      <c r="J28" s="21" t="s">
        <v>30</v>
      </c>
      <c r="K28" s="22">
        <v>0</v>
      </c>
      <c r="L28" s="23">
        <v>0</v>
      </c>
      <c r="M28" s="23">
        <v>0</v>
      </c>
      <c r="N28" s="23">
        <v>0</v>
      </c>
      <c r="O28" s="23">
        <v>0</v>
      </c>
      <c r="P28" s="23">
        <v>1</v>
      </c>
      <c r="Q28" s="24">
        <v>0</v>
      </c>
      <c r="R28" s="25">
        <f t="shared" si="4"/>
        <v>1</v>
      </c>
      <c r="S28" s="21" t="s">
        <v>30</v>
      </c>
      <c r="T28" s="22">
        <v>2</v>
      </c>
      <c r="U28" s="23">
        <v>0</v>
      </c>
      <c r="V28" s="23">
        <v>9</v>
      </c>
      <c r="W28" s="23">
        <v>15</v>
      </c>
      <c r="X28" s="23">
        <v>13</v>
      </c>
      <c r="Y28" s="23">
        <v>11</v>
      </c>
      <c r="Z28" s="24">
        <v>5</v>
      </c>
      <c r="AA28" s="25">
        <f t="shared" si="5"/>
        <v>55</v>
      </c>
    </row>
    <row r="29" spans="1:27" ht="15" customHeight="1" x14ac:dyDescent="0.15">
      <c r="A29" s="21" t="s">
        <v>31</v>
      </c>
      <c r="B29" s="22">
        <v>0</v>
      </c>
      <c r="C29" s="23">
        <v>0</v>
      </c>
      <c r="D29" s="23">
        <v>45</v>
      </c>
      <c r="E29" s="23">
        <v>41</v>
      </c>
      <c r="F29" s="23">
        <v>32</v>
      </c>
      <c r="G29" s="23">
        <v>18</v>
      </c>
      <c r="H29" s="24">
        <v>19</v>
      </c>
      <c r="I29" s="25">
        <f t="shared" si="3"/>
        <v>155</v>
      </c>
      <c r="J29" s="21" t="s">
        <v>31</v>
      </c>
      <c r="K29" s="22">
        <v>0</v>
      </c>
      <c r="L29" s="23">
        <v>0</v>
      </c>
      <c r="M29" s="23">
        <v>1</v>
      </c>
      <c r="N29" s="23">
        <v>1</v>
      </c>
      <c r="O29" s="23">
        <v>0</v>
      </c>
      <c r="P29" s="23">
        <v>1</v>
      </c>
      <c r="Q29" s="24">
        <v>0</v>
      </c>
      <c r="R29" s="25">
        <f t="shared" si="4"/>
        <v>3</v>
      </c>
      <c r="S29" s="21" t="s">
        <v>31</v>
      </c>
      <c r="T29" s="22">
        <v>0</v>
      </c>
      <c r="U29" s="23">
        <v>0</v>
      </c>
      <c r="V29" s="23">
        <v>46</v>
      </c>
      <c r="W29" s="23">
        <v>42</v>
      </c>
      <c r="X29" s="23">
        <v>32</v>
      </c>
      <c r="Y29" s="23">
        <v>19</v>
      </c>
      <c r="Z29" s="24">
        <v>19</v>
      </c>
      <c r="AA29" s="25">
        <f t="shared" si="5"/>
        <v>158</v>
      </c>
    </row>
    <row r="30" spans="1:27" ht="15" customHeight="1" x14ac:dyDescent="0.15">
      <c r="A30" s="21" t="s">
        <v>32</v>
      </c>
      <c r="B30" s="22">
        <v>0</v>
      </c>
      <c r="C30" s="23">
        <v>0</v>
      </c>
      <c r="D30" s="23">
        <v>5</v>
      </c>
      <c r="E30" s="23">
        <v>22</v>
      </c>
      <c r="F30" s="23">
        <v>15</v>
      </c>
      <c r="G30" s="23">
        <v>11</v>
      </c>
      <c r="H30" s="24">
        <v>11</v>
      </c>
      <c r="I30" s="25">
        <f t="shared" si="3"/>
        <v>64</v>
      </c>
      <c r="J30" s="21" t="s">
        <v>32</v>
      </c>
      <c r="K30" s="22">
        <v>0</v>
      </c>
      <c r="L30" s="23">
        <v>0</v>
      </c>
      <c r="M30" s="23">
        <v>0</v>
      </c>
      <c r="N30" s="23">
        <v>1</v>
      </c>
      <c r="O30" s="23">
        <v>0</v>
      </c>
      <c r="P30" s="23">
        <v>0</v>
      </c>
      <c r="Q30" s="24">
        <v>0</v>
      </c>
      <c r="R30" s="25">
        <f t="shared" si="4"/>
        <v>1</v>
      </c>
      <c r="S30" s="21" t="s">
        <v>32</v>
      </c>
      <c r="T30" s="22">
        <v>0</v>
      </c>
      <c r="U30" s="23">
        <v>0</v>
      </c>
      <c r="V30" s="23">
        <v>5</v>
      </c>
      <c r="W30" s="23">
        <v>23</v>
      </c>
      <c r="X30" s="23">
        <v>15</v>
      </c>
      <c r="Y30" s="23">
        <v>11</v>
      </c>
      <c r="Z30" s="24">
        <v>11</v>
      </c>
      <c r="AA30" s="25">
        <f t="shared" si="5"/>
        <v>65</v>
      </c>
    </row>
    <row r="31" spans="1:27" ht="15" customHeight="1" x14ac:dyDescent="0.15">
      <c r="A31" s="21" t="s">
        <v>33</v>
      </c>
      <c r="B31" s="22">
        <v>0</v>
      </c>
      <c r="C31" s="23">
        <v>0</v>
      </c>
      <c r="D31" s="23">
        <v>2</v>
      </c>
      <c r="E31" s="23">
        <v>4</v>
      </c>
      <c r="F31" s="23">
        <v>1</v>
      </c>
      <c r="G31" s="23">
        <v>0</v>
      </c>
      <c r="H31" s="24">
        <v>0</v>
      </c>
      <c r="I31" s="25">
        <f t="shared" si="3"/>
        <v>7</v>
      </c>
      <c r="J31" s="21" t="s">
        <v>33</v>
      </c>
      <c r="K31" s="22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4">
        <v>0</v>
      </c>
      <c r="R31" s="25">
        <f t="shared" si="4"/>
        <v>0</v>
      </c>
      <c r="S31" s="21" t="s">
        <v>33</v>
      </c>
      <c r="T31" s="22">
        <v>0</v>
      </c>
      <c r="U31" s="23">
        <v>0</v>
      </c>
      <c r="V31" s="23">
        <v>2</v>
      </c>
      <c r="W31" s="23">
        <v>4</v>
      </c>
      <c r="X31" s="23">
        <v>1</v>
      </c>
      <c r="Y31" s="23">
        <v>0</v>
      </c>
      <c r="Z31" s="24">
        <v>0</v>
      </c>
      <c r="AA31" s="25">
        <f t="shared" si="5"/>
        <v>7</v>
      </c>
    </row>
    <row r="32" spans="1:27" ht="15" customHeight="1" x14ac:dyDescent="0.15">
      <c r="A32" s="21" t="s">
        <v>34</v>
      </c>
      <c r="B32" s="22">
        <v>0</v>
      </c>
      <c r="C32" s="23">
        <v>3</v>
      </c>
      <c r="D32" s="23">
        <v>63</v>
      </c>
      <c r="E32" s="23">
        <v>49</v>
      </c>
      <c r="F32" s="23">
        <v>36</v>
      </c>
      <c r="G32" s="23">
        <v>34</v>
      </c>
      <c r="H32" s="24">
        <v>15</v>
      </c>
      <c r="I32" s="25">
        <f t="shared" si="3"/>
        <v>200</v>
      </c>
      <c r="J32" s="21" t="s">
        <v>34</v>
      </c>
      <c r="K32" s="22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4">
        <v>0</v>
      </c>
      <c r="R32" s="25">
        <f t="shared" si="4"/>
        <v>0</v>
      </c>
      <c r="S32" s="21" t="s">
        <v>34</v>
      </c>
      <c r="T32" s="22">
        <v>0</v>
      </c>
      <c r="U32" s="23">
        <v>3</v>
      </c>
      <c r="V32" s="23">
        <v>63</v>
      </c>
      <c r="W32" s="23">
        <v>49</v>
      </c>
      <c r="X32" s="23">
        <v>36</v>
      </c>
      <c r="Y32" s="23">
        <v>34</v>
      </c>
      <c r="Z32" s="24">
        <v>15</v>
      </c>
      <c r="AA32" s="25">
        <f t="shared" si="5"/>
        <v>200</v>
      </c>
    </row>
    <row r="33" spans="1:27" ht="15" customHeight="1" x14ac:dyDescent="0.15">
      <c r="A33" s="21" t="s">
        <v>35</v>
      </c>
      <c r="B33" s="22">
        <v>0</v>
      </c>
      <c r="C33" s="23">
        <v>1</v>
      </c>
      <c r="D33" s="23">
        <v>33</v>
      </c>
      <c r="E33" s="23">
        <v>12</v>
      </c>
      <c r="F33" s="23">
        <v>13</v>
      </c>
      <c r="G33" s="23">
        <v>7</v>
      </c>
      <c r="H33" s="24">
        <v>4</v>
      </c>
      <c r="I33" s="25">
        <f t="shared" si="3"/>
        <v>70</v>
      </c>
      <c r="J33" s="21" t="s">
        <v>35</v>
      </c>
      <c r="K33" s="22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4">
        <v>0</v>
      </c>
      <c r="R33" s="25">
        <f t="shared" si="4"/>
        <v>0</v>
      </c>
      <c r="S33" s="21" t="s">
        <v>35</v>
      </c>
      <c r="T33" s="22">
        <v>0</v>
      </c>
      <c r="U33" s="23">
        <v>1</v>
      </c>
      <c r="V33" s="23">
        <v>33</v>
      </c>
      <c r="W33" s="23">
        <v>12</v>
      </c>
      <c r="X33" s="23">
        <v>13</v>
      </c>
      <c r="Y33" s="23">
        <v>7</v>
      </c>
      <c r="Z33" s="24">
        <v>4</v>
      </c>
      <c r="AA33" s="25">
        <f t="shared" si="5"/>
        <v>70</v>
      </c>
    </row>
    <row r="34" spans="1:27" ht="15" customHeight="1" x14ac:dyDescent="0.15">
      <c r="A34" s="21" t="s">
        <v>36</v>
      </c>
      <c r="B34" s="22">
        <v>0</v>
      </c>
      <c r="C34" s="23">
        <v>0</v>
      </c>
      <c r="D34" s="23">
        <v>17</v>
      </c>
      <c r="E34" s="23">
        <v>10</v>
      </c>
      <c r="F34" s="23">
        <v>2</v>
      </c>
      <c r="G34" s="23">
        <v>7</v>
      </c>
      <c r="H34" s="24">
        <v>0</v>
      </c>
      <c r="I34" s="25">
        <f t="shared" si="3"/>
        <v>36</v>
      </c>
      <c r="J34" s="21" t="s">
        <v>36</v>
      </c>
      <c r="K34" s="22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4">
        <v>0</v>
      </c>
      <c r="R34" s="25">
        <f t="shared" si="4"/>
        <v>0</v>
      </c>
      <c r="S34" s="21" t="s">
        <v>36</v>
      </c>
      <c r="T34" s="22">
        <v>0</v>
      </c>
      <c r="U34" s="23">
        <v>0</v>
      </c>
      <c r="V34" s="23">
        <v>17</v>
      </c>
      <c r="W34" s="23">
        <v>10</v>
      </c>
      <c r="X34" s="23">
        <v>2</v>
      </c>
      <c r="Y34" s="23">
        <v>7</v>
      </c>
      <c r="Z34" s="24">
        <v>0</v>
      </c>
      <c r="AA34" s="25">
        <f t="shared" si="5"/>
        <v>36</v>
      </c>
    </row>
    <row r="35" spans="1:27" ht="15" customHeight="1" x14ac:dyDescent="0.15">
      <c r="A35" s="21" t="s">
        <v>37</v>
      </c>
      <c r="B35" s="22">
        <v>0</v>
      </c>
      <c r="C35" s="23">
        <v>0</v>
      </c>
      <c r="D35" s="23">
        <v>5</v>
      </c>
      <c r="E35" s="23">
        <v>1</v>
      </c>
      <c r="F35" s="23">
        <v>0</v>
      </c>
      <c r="G35" s="23">
        <v>0</v>
      </c>
      <c r="H35" s="24">
        <v>2</v>
      </c>
      <c r="I35" s="25">
        <f t="shared" si="3"/>
        <v>8</v>
      </c>
      <c r="J35" s="21" t="s">
        <v>37</v>
      </c>
      <c r="K35" s="22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4">
        <v>0</v>
      </c>
      <c r="R35" s="25">
        <f t="shared" si="4"/>
        <v>0</v>
      </c>
      <c r="S35" s="21" t="s">
        <v>37</v>
      </c>
      <c r="T35" s="22">
        <v>0</v>
      </c>
      <c r="U35" s="23">
        <v>0</v>
      </c>
      <c r="V35" s="23">
        <v>5</v>
      </c>
      <c r="W35" s="23">
        <v>1</v>
      </c>
      <c r="X35" s="23">
        <v>0</v>
      </c>
      <c r="Y35" s="23">
        <v>0</v>
      </c>
      <c r="Z35" s="24">
        <v>2</v>
      </c>
      <c r="AA35" s="25">
        <f t="shared" si="5"/>
        <v>8</v>
      </c>
    </row>
    <row r="36" spans="1:27" ht="15" customHeight="1" thickBot="1" x14ac:dyDescent="0.2">
      <c r="A36" s="26" t="s">
        <v>38</v>
      </c>
      <c r="B36" s="27">
        <v>0</v>
      </c>
      <c r="C36" s="28">
        <v>0</v>
      </c>
      <c r="D36" s="28">
        <v>38</v>
      </c>
      <c r="E36" s="28">
        <v>31</v>
      </c>
      <c r="F36" s="28">
        <v>34</v>
      </c>
      <c r="G36" s="28">
        <v>38</v>
      </c>
      <c r="H36" s="29">
        <v>15</v>
      </c>
      <c r="I36" s="30">
        <f t="shared" si="3"/>
        <v>156</v>
      </c>
      <c r="J36" s="26" t="s">
        <v>38</v>
      </c>
      <c r="K36" s="27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9">
        <v>1</v>
      </c>
      <c r="R36" s="30">
        <f t="shared" si="4"/>
        <v>1</v>
      </c>
      <c r="S36" s="26" t="s">
        <v>38</v>
      </c>
      <c r="T36" s="27">
        <v>0</v>
      </c>
      <c r="U36" s="28">
        <v>0</v>
      </c>
      <c r="V36" s="28">
        <v>38</v>
      </c>
      <c r="W36" s="28">
        <v>31</v>
      </c>
      <c r="X36" s="28">
        <v>34</v>
      </c>
      <c r="Y36" s="28">
        <v>38</v>
      </c>
      <c r="Z36" s="29">
        <v>16</v>
      </c>
      <c r="AA36" s="30">
        <f t="shared" si="5"/>
        <v>157</v>
      </c>
    </row>
  </sheetData>
  <mergeCells count="12">
    <mergeCell ref="H1:I1"/>
    <mergeCell ref="H2:I2"/>
    <mergeCell ref="A4:A5"/>
    <mergeCell ref="B4:I4"/>
    <mergeCell ref="J4:J5"/>
    <mergeCell ref="Z1:AA1"/>
    <mergeCell ref="Q2:R2"/>
    <mergeCell ref="Z2:AA2"/>
    <mergeCell ref="K4:R4"/>
    <mergeCell ref="S4:S5"/>
    <mergeCell ref="T4:AA4"/>
    <mergeCell ref="Q1:R1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33" orientation="landscape" r:id="rId1"/>
  <headerFooter alignWithMargins="0"/>
  <colBreaks count="2" manualBreakCount="2">
    <brk id="9" max="1048575" man="1"/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37"/>
  <sheetViews>
    <sheetView zoomScaleNormal="100" zoomScaleSheetLayoutView="80" workbookViewId="0">
      <pane xSplit="1" ySplit="6" topLeftCell="B7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RowHeight="13.5" x14ac:dyDescent="0.15"/>
  <cols>
    <col min="1" max="1" width="10.625" style="1" customWidth="1"/>
    <col min="2" max="9" width="12.625" style="1" customWidth="1"/>
    <col min="10" max="10" width="10.625" style="1" customWidth="1"/>
    <col min="11" max="18" width="12.625" style="1" customWidth="1"/>
    <col min="19" max="19" width="10.625" style="1" customWidth="1"/>
    <col min="20" max="27" width="12.625" style="1" customWidth="1"/>
    <col min="28" max="28" width="10.625" style="1" customWidth="1"/>
    <col min="29" max="36" width="12.625" style="1" customWidth="1"/>
    <col min="37" max="37" width="10.625" style="1" customWidth="1"/>
    <col min="38" max="45" width="12.625" style="1" customWidth="1"/>
    <col min="46" max="46" width="10.625" style="1" customWidth="1"/>
    <col min="47" max="54" width="12.625" style="1" customWidth="1"/>
    <col min="55" max="55" width="10.625" style="1" customWidth="1"/>
    <col min="56" max="63" width="12.625" style="1" customWidth="1"/>
    <col min="64" max="64" width="10.625" style="1" customWidth="1"/>
    <col min="65" max="72" width="12.625" style="1" customWidth="1"/>
    <col min="73" max="73" width="10.625" style="1" customWidth="1"/>
    <col min="74" max="81" width="12.75" style="1" customWidth="1"/>
    <col min="82" max="82" width="10.625" style="1" customWidth="1"/>
    <col min="83" max="90" width="12.625" style="1" customWidth="1"/>
    <col min="91" max="91" width="10.625" style="1" customWidth="1"/>
    <col min="92" max="99" width="12.625" style="1" customWidth="1"/>
    <col min="100" max="100" width="10.625" style="1" customWidth="1"/>
    <col min="101" max="108" width="12.625" style="1" customWidth="1"/>
    <col min="109" max="109" width="10.625" style="1" customWidth="1"/>
    <col min="110" max="117" width="12.625" style="1" customWidth="1"/>
    <col min="118" max="16384" width="9" style="1"/>
  </cols>
  <sheetData>
    <row r="1" spans="1:117" ht="15" customHeight="1" thickTop="1" x14ac:dyDescent="0.15">
      <c r="A1" s="1" t="s">
        <v>40</v>
      </c>
      <c r="F1" s="31"/>
      <c r="G1" s="32"/>
      <c r="H1" s="61" t="s">
        <v>52</v>
      </c>
      <c r="I1" s="62"/>
      <c r="J1" s="1" t="s">
        <v>48</v>
      </c>
      <c r="Q1" s="61" t="str">
        <f>$H$1</f>
        <v xml:space="preserve"> 現物給付（ 3月サービス分）</v>
      </c>
      <c r="R1" s="75"/>
      <c r="S1" s="1" t="s">
        <v>48</v>
      </c>
      <c r="Z1" s="61" t="str">
        <f>$H$1</f>
        <v xml:space="preserve"> 現物給付（ 3月サービス分）</v>
      </c>
      <c r="AA1" s="62"/>
      <c r="AB1" s="1" t="s">
        <v>48</v>
      </c>
      <c r="AI1" s="61" t="str">
        <f>$H$1</f>
        <v xml:space="preserve"> 現物給付（ 3月サービス分）</v>
      </c>
      <c r="AJ1" s="62"/>
      <c r="AK1" s="1" t="s">
        <v>48</v>
      </c>
      <c r="AR1" s="61" t="str">
        <f>$H$1</f>
        <v xml:space="preserve"> 現物給付（ 3月サービス分）</v>
      </c>
      <c r="AS1" s="62"/>
      <c r="AT1" s="1" t="s">
        <v>48</v>
      </c>
      <c r="BA1" s="61" t="str">
        <f>$H$1</f>
        <v xml:space="preserve"> 現物給付（ 3月サービス分）</v>
      </c>
      <c r="BB1" s="62"/>
      <c r="BC1" s="1" t="s">
        <v>48</v>
      </c>
      <c r="BJ1" s="61" t="str">
        <f>$H$1</f>
        <v xml:space="preserve"> 現物給付（ 3月サービス分）</v>
      </c>
      <c r="BK1" s="62"/>
      <c r="BL1" s="1" t="s">
        <v>48</v>
      </c>
      <c r="BS1" s="61" t="str">
        <f>$H$1</f>
        <v xml:space="preserve"> 現物給付（ 3月サービス分）</v>
      </c>
      <c r="BT1" s="62"/>
      <c r="BU1" s="1" t="s">
        <v>48</v>
      </c>
      <c r="CB1" s="61" t="str">
        <f>$H$1</f>
        <v xml:space="preserve"> 現物給付（ 3月サービス分）</v>
      </c>
      <c r="CC1" s="62"/>
      <c r="CD1" s="1" t="s">
        <v>48</v>
      </c>
      <c r="CK1" s="61" t="str">
        <f>$H$1</f>
        <v xml:space="preserve"> 現物給付（ 3月サービス分）</v>
      </c>
      <c r="CL1" s="62"/>
      <c r="CM1" s="1" t="s">
        <v>48</v>
      </c>
      <c r="CT1" s="61" t="str">
        <f>$H$1</f>
        <v xml:space="preserve"> 現物給付（ 3月サービス分）</v>
      </c>
      <c r="CU1" s="62"/>
      <c r="CV1" s="1" t="s">
        <v>48</v>
      </c>
      <c r="DC1" s="61" t="str">
        <f>$H$1</f>
        <v xml:space="preserve"> 現物給付（ 3月サービス分）</v>
      </c>
      <c r="DD1" s="62"/>
      <c r="DE1" s="1" t="s">
        <v>48</v>
      </c>
      <c r="DL1" s="61" t="str">
        <f>$H$1</f>
        <v xml:space="preserve"> 現物給付（ 3月サービス分）</v>
      </c>
      <c r="DM1" s="62"/>
    </row>
    <row r="2" spans="1:117" ht="15" customHeight="1" thickBot="1" x14ac:dyDescent="0.2">
      <c r="F2" s="31"/>
      <c r="G2" s="32"/>
      <c r="H2" s="63" t="s">
        <v>53</v>
      </c>
      <c r="I2" s="64"/>
      <c r="Q2" s="63" t="str">
        <f>$H$2</f>
        <v xml:space="preserve"> 償還給付（ 4月支出決定分）</v>
      </c>
      <c r="R2" s="64"/>
      <c r="Z2" s="63" t="str">
        <f>$H$2</f>
        <v xml:space="preserve"> 償還給付（ 4月支出決定分）</v>
      </c>
      <c r="AA2" s="64"/>
      <c r="AI2" s="63" t="str">
        <f>$H$2</f>
        <v xml:space="preserve"> 償還給付（ 4月支出決定分）</v>
      </c>
      <c r="AJ2" s="64"/>
      <c r="AR2" s="63" t="str">
        <f>$H$2</f>
        <v xml:space="preserve"> 償還給付（ 4月支出決定分）</v>
      </c>
      <c r="AS2" s="64"/>
      <c r="BA2" s="63" t="str">
        <f>$H$2</f>
        <v xml:space="preserve"> 償還給付（ 4月支出決定分）</v>
      </c>
      <c r="BB2" s="64"/>
      <c r="BJ2" s="63" t="str">
        <f>$H$2</f>
        <v xml:space="preserve"> 償還給付（ 4月支出決定分）</v>
      </c>
      <c r="BK2" s="64"/>
      <c r="BS2" s="63" t="str">
        <f>$H$2</f>
        <v xml:space="preserve"> 償還給付（ 4月支出決定分）</v>
      </c>
      <c r="BT2" s="64"/>
      <c r="CB2" s="63" t="str">
        <f>$H$2</f>
        <v xml:space="preserve"> 償還給付（ 4月支出決定分）</v>
      </c>
      <c r="CC2" s="64"/>
      <c r="CK2" s="63" t="str">
        <f>$H$2</f>
        <v xml:space="preserve"> 償還給付（ 4月支出決定分）</v>
      </c>
      <c r="CL2" s="64"/>
      <c r="CT2" s="63" t="str">
        <f>$H$2</f>
        <v xml:space="preserve"> 償還給付（ 4月支出決定分）</v>
      </c>
      <c r="CU2" s="64"/>
      <c r="DC2" s="63" t="str">
        <f>$H$2</f>
        <v xml:space="preserve"> 償還給付（ 4月支出決定分）</v>
      </c>
      <c r="DD2" s="64"/>
      <c r="DL2" s="63" t="str">
        <f>$H$2</f>
        <v xml:space="preserve"> 償還給付（ 4月支出決定分）</v>
      </c>
      <c r="DM2" s="64"/>
    </row>
    <row r="3" spans="1:117" ht="15" customHeight="1" thickTop="1" thickBot="1" x14ac:dyDescent="0.2">
      <c r="I3" s="4" t="s">
        <v>49</v>
      </c>
      <c r="R3" s="4" t="s">
        <v>49</v>
      </c>
      <c r="AA3" s="4" t="s">
        <v>49</v>
      </c>
      <c r="AJ3" s="4" t="s">
        <v>49</v>
      </c>
      <c r="AS3" s="4" t="s">
        <v>49</v>
      </c>
      <c r="BB3" s="4" t="s">
        <v>49</v>
      </c>
      <c r="BK3" s="4" t="s">
        <v>49</v>
      </c>
      <c r="BT3" s="4" t="s">
        <v>49</v>
      </c>
      <c r="CC3" s="4" t="s">
        <v>49</v>
      </c>
      <c r="CL3" s="4" t="s">
        <v>49</v>
      </c>
      <c r="CU3" s="4" t="s">
        <v>49</v>
      </c>
      <c r="DD3" s="4" t="s">
        <v>49</v>
      </c>
      <c r="DM3" s="4" t="s">
        <v>49</v>
      </c>
    </row>
    <row r="4" spans="1:117" ht="15" customHeight="1" x14ac:dyDescent="0.15">
      <c r="A4" s="58" t="s">
        <v>44</v>
      </c>
      <c r="B4" s="55" t="s">
        <v>50</v>
      </c>
      <c r="C4" s="56"/>
      <c r="D4" s="56"/>
      <c r="E4" s="56"/>
      <c r="F4" s="56"/>
      <c r="G4" s="56"/>
      <c r="H4" s="56"/>
      <c r="I4" s="57"/>
      <c r="J4" s="58" t="s">
        <v>44</v>
      </c>
      <c r="K4" s="55" t="s">
        <v>0</v>
      </c>
      <c r="L4" s="56"/>
      <c r="M4" s="56"/>
      <c r="N4" s="56"/>
      <c r="O4" s="56"/>
      <c r="P4" s="56"/>
      <c r="Q4" s="56"/>
      <c r="R4" s="57"/>
      <c r="S4" s="5" t="s">
        <v>44</v>
      </c>
      <c r="T4" s="69" t="s">
        <v>51</v>
      </c>
      <c r="U4" s="70"/>
      <c r="V4" s="70"/>
      <c r="W4" s="70"/>
      <c r="X4" s="70"/>
      <c r="Y4" s="70"/>
      <c r="Z4" s="70"/>
      <c r="AA4" s="71"/>
      <c r="AB4" s="5" t="s">
        <v>44</v>
      </c>
      <c r="AC4" s="69" t="s">
        <v>1</v>
      </c>
      <c r="AD4" s="70"/>
      <c r="AE4" s="70"/>
      <c r="AF4" s="70"/>
      <c r="AG4" s="70"/>
      <c r="AH4" s="70"/>
      <c r="AI4" s="70"/>
      <c r="AJ4" s="71"/>
      <c r="AK4" s="5" t="s">
        <v>44</v>
      </c>
      <c r="AL4" s="69" t="s">
        <v>54</v>
      </c>
      <c r="AM4" s="70"/>
      <c r="AN4" s="70"/>
      <c r="AO4" s="70"/>
      <c r="AP4" s="70"/>
      <c r="AQ4" s="70"/>
      <c r="AR4" s="70"/>
      <c r="AS4" s="71"/>
      <c r="AT4" s="5" t="s">
        <v>44</v>
      </c>
      <c r="AU4" s="69" t="s">
        <v>55</v>
      </c>
      <c r="AV4" s="70"/>
      <c r="AW4" s="70"/>
      <c r="AX4" s="70"/>
      <c r="AY4" s="70"/>
      <c r="AZ4" s="70"/>
      <c r="BA4" s="70"/>
      <c r="BB4" s="71"/>
      <c r="BC4" s="5" t="s">
        <v>44</v>
      </c>
      <c r="BD4" s="69" t="s">
        <v>56</v>
      </c>
      <c r="BE4" s="70"/>
      <c r="BF4" s="70"/>
      <c r="BG4" s="70"/>
      <c r="BH4" s="70"/>
      <c r="BI4" s="70"/>
      <c r="BJ4" s="70"/>
      <c r="BK4" s="71"/>
      <c r="BL4" s="58" t="s">
        <v>44</v>
      </c>
      <c r="BM4" s="69" t="s">
        <v>57</v>
      </c>
      <c r="BN4" s="70"/>
      <c r="BO4" s="70"/>
      <c r="BP4" s="70"/>
      <c r="BQ4" s="70"/>
      <c r="BR4" s="70"/>
      <c r="BS4" s="70"/>
      <c r="BT4" s="71"/>
      <c r="BU4" s="58" t="s">
        <v>44</v>
      </c>
      <c r="BV4" s="55" t="s">
        <v>58</v>
      </c>
      <c r="BW4" s="56"/>
      <c r="BX4" s="56"/>
      <c r="BY4" s="56"/>
      <c r="BZ4" s="56"/>
      <c r="CA4" s="56"/>
      <c r="CB4" s="56"/>
      <c r="CC4" s="57"/>
      <c r="CD4" s="58" t="s">
        <v>44</v>
      </c>
      <c r="CE4" s="55" t="s">
        <v>59</v>
      </c>
      <c r="CF4" s="56"/>
      <c r="CG4" s="56"/>
      <c r="CH4" s="56"/>
      <c r="CI4" s="56"/>
      <c r="CJ4" s="56"/>
      <c r="CK4" s="56"/>
      <c r="CL4" s="57"/>
      <c r="CM4" s="58" t="s">
        <v>44</v>
      </c>
      <c r="CN4" s="55" t="s">
        <v>60</v>
      </c>
      <c r="CO4" s="56"/>
      <c r="CP4" s="56"/>
      <c r="CQ4" s="56"/>
      <c r="CR4" s="56"/>
      <c r="CS4" s="56"/>
      <c r="CT4" s="56"/>
      <c r="CU4" s="57"/>
      <c r="CV4" s="58" t="s">
        <v>44</v>
      </c>
      <c r="CW4" s="55" t="s">
        <v>61</v>
      </c>
      <c r="CX4" s="56"/>
      <c r="CY4" s="56"/>
      <c r="CZ4" s="56"/>
      <c r="DA4" s="56"/>
      <c r="DB4" s="56"/>
      <c r="DC4" s="56"/>
      <c r="DD4" s="57"/>
      <c r="DE4" s="58" t="s">
        <v>44</v>
      </c>
      <c r="DF4" s="55" t="s">
        <v>62</v>
      </c>
      <c r="DG4" s="56"/>
      <c r="DH4" s="56"/>
      <c r="DI4" s="56"/>
      <c r="DJ4" s="56"/>
      <c r="DK4" s="56"/>
      <c r="DL4" s="56"/>
      <c r="DM4" s="57"/>
    </row>
    <row r="5" spans="1:117" ht="15" customHeight="1" x14ac:dyDescent="0.15">
      <c r="A5" s="65"/>
      <c r="B5" s="66"/>
      <c r="C5" s="67"/>
      <c r="D5" s="67"/>
      <c r="E5" s="67"/>
      <c r="F5" s="67"/>
      <c r="G5" s="67"/>
      <c r="H5" s="67"/>
      <c r="I5" s="68"/>
      <c r="J5" s="65"/>
      <c r="K5" s="66"/>
      <c r="L5" s="67"/>
      <c r="M5" s="67"/>
      <c r="N5" s="67"/>
      <c r="O5" s="67"/>
      <c r="P5" s="67"/>
      <c r="Q5" s="67"/>
      <c r="R5" s="68"/>
      <c r="S5" s="33"/>
      <c r="T5" s="72"/>
      <c r="U5" s="73"/>
      <c r="V5" s="73"/>
      <c r="W5" s="73"/>
      <c r="X5" s="73"/>
      <c r="Y5" s="73"/>
      <c r="Z5" s="73"/>
      <c r="AA5" s="74"/>
      <c r="AB5" s="33"/>
      <c r="AC5" s="72"/>
      <c r="AD5" s="73"/>
      <c r="AE5" s="73"/>
      <c r="AF5" s="73"/>
      <c r="AG5" s="73"/>
      <c r="AH5" s="73"/>
      <c r="AI5" s="73"/>
      <c r="AJ5" s="74"/>
      <c r="AK5" s="33"/>
      <c r="AL5" s="72"/>
      <c r="AM5" s="73"/>
      <c r="AN5" s="73"/>
      <c r="AO5" s="73"/>
      <c r="AP5" s="73"/>
      <c r="AQ5" s="73"/>
      <c r="AR5" s="73"/>
      <c r="AS5" s="74"/>
      <c r="AT5" s="33"/>
      <c r="AU5" s="72"/>
      <c r="AV5" s="73"/>
      <c r="AW5" s="73"/>
      <c r="AX5" s="73"/>
      <c r="AY5" s="73"/>
      <c r="AZ5" s="73"/>
      <c r="BA5" s="73"/>
      <c r="BB5" s="74"/>
      <c r="BC5" s="33"/>
      <c r="BD5" s="72"/>
      <c r="BE5" s="73"/>
      <c r="BF5" s="73"/>
      <c r="BG5" s="73"/>
      <c r="BH5" s="73"/>
      <c r="BI5" s="73"/>
      <c r="BJ5" s="73"/>
      <c r="BK5" s="74"/>
      <c r="BL5" s="65"/>
      <c r="BM5" s="72"/>
      <c r="BN5" s="73"/>
      <c r="BO5" s="73"/>
      <c r="BP5" s="73"/>
      <c r="BQ5" s="73"/>
      <c r="BR5" s="73"/>
      <c r="BS5" s="73"/>
      <c r="BT5" s="74"/>
      <c r="BU5" s="65"/>
      <c r="BV5" s="66"/>
      <c r="BW5" s="67"/>
      <c r="BX5" s="67"/>
      <c r="BY5" s="67"/>
      <c r="BZ5" s="67"/>
      <c r="CA5" s="67"/>
      <c r="CB5" s="67"/>
      <c r="CC5" s="68"/>
      <c r="CD5" s="65"/>
      <c r="CE5" s="66"/>
      <c r="CF5" s="67"/>
      <c r="CG5" s="67"/>
      <c r="CH5" s="67"/>
      <c r="CI5" s="67"/>
      <c r="CJ5" s="67"/>
      <c r="CK5" s="67"/>
      <c r="CL5" s="68"/>
      <c r="CM5" s="65"/>
      <c r="CN5" s="66"/>
      <c r="CO5" s="67"/>
      <c r="CP5" s="67"/>
      <c r="CQ5" s="67"/>
      <c r="CR5" s="67"/>
      <c r="CS5" s="67"/>
      <c r="CT5" s="67"/>
      <c r="CU5" s="68"/>
      <c r="CV5" s="65"/>
      <c r="CW5" s="66"/>
      <c r="CX5" s="67"/>
      <c r="CY5" s="67"/>
      <c r="CZ5" s="67"/>
      <c r="DA5" s="67"/>
      <c r="DB5" s="67"/>
      <c r="DC5" s="67"/>
      <c r="DD5" s="68"/>
      <c r="DE5" s="65"/>
      <c r="DF5" s="66"/>
      <c r="DG5" s="67"/>
      <c r="DH5" s="67"/>
      <c r="DI5" s="67"/>
      <c r="DJ5" s="67"/>
      <c r="DK5" s="67"/>
      <c r="DL5" s="67"/>
      <c r="DM5" s="68"/>
    </row>
    <row r="6" spans="1:117" ht="15" customHeight="1" thickBot="1" x14ac:dyDescent="0.2">
      <c r="A6" s="59"/>
      <c r="B6" s="34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9" t="s">
        <v>8</v>
      </c>
      <c r="I6" s="10" t="s">
        <v>47</v>
      </c>
      <c r="J6" s="59"/>
      <c r="K6" s="34" t="s">
        <v>2</v>
      </c>
      <c r="L6" s="8" t="s">
        <v>3</v>
      </c>
      <c r="M6" s="8" t="s">
        <v>4</v>
      </c>
      <c r="N6" s="8" t="s">
        <v>5</v>
      </c>
      <c r="O6" s="8" t="s">
        <v>6</v>
      </c>
      <c r="P6" s="8" t="s">
        <v>7</v>
      </c>
      <c r="Q6" s="9" t="s">
        <v>8</v>
      </c>
      <c r="R6" s="10" t="s">
        <v>47</v>
      </c>
      <c r="S6" s="6"/>
      <c r="T6" s="34" t="s">
        <v>2</v>
      </c>
      <c r="U6" s="8" t="s">
        <v>3</v>
      </c>
      <c r="V6" s="8" t="s">
        <v>4</v>
      </c>
      <c r="W6" s="8" t="s">
        <v>5</v>
      </c>
      <c r="X6" s="8" t="s">
        <v>6</v>
      </c>
      <c r="Y6" s="8" t="s">
        <v>7</v>
      </c>
      <c r="Z6" s="9" t="s">
        <v>8</v>
      </c>
      <c r="AA6" s="10" t="s">
        <v>47</v>
      </c>
      <c r="AB6" s="6"/>
      <c r="AC6" s="34" t="s">
        <v>2</v>
      </c>
      <c r="AD6" s="8" t="s">
        <v>3</v>
      </c>
      <c r="AE6" s="8" t="s">
        <v>4</v>
      </c>
      <c r="AF6" s="8" t="s">
        <v>5</v>
      </c>
      <c r="AG6" s="8" t="s">
        <v>6</v>
      </c>
      <c r="AH6" s="8" t="s">
        <v>7</v>
      </c>
      <c r="AI6" s="9" t="s">
        <v>8</v>
      </c>
      <c r="AJ6" s="10" t="s">
        <v>47</v>
      </c>
      <c r="AK6" s="6"/>
      <c r="AL6" s="34" t="s">
        <v>2</v>
      </c>
      <c r="AM6" s="8" t="s">
        <v>3</v>
      </c>
      <c r="AN6" s="8" t="s">
        <v>4</v>
      </c>
      <c r="AO6" s="8" t="s">
        <v>5</v>
      </c>
      <c r="AP6" s="8" t="s">
        <v>6</v>
      </c>
      <c r="AQ6" s="8" t="s">
        <v>7</v>
      </c>
      <c r="AR6" s="9" t="s">
        <v>8</v>
      </c>
      <c r="AS6" s="10" t="s">
        <v>47</v>
      </c>
      <c r="AT6" s="6"/>
      <c r="AU6" s="34" t="s">
        <v>2</v>
      </c>
      <c r="AV6" s="8" t="s">
        <v>3</v>
      </c>
      <c r="AW6" s="8" t="s">
        <v>4</v>
      </c>
      <c r="AX6" s="8" t="s">
        <v>5</v>
      </c>
      <c r="AY6" s="8" t="s">
        <v>6</v>
      </c>
      <c r="AZ6" s="8" t="s">
        <v>7</v>
      </c>
      <c r="BA6" s="9" t="s">
        <v>8</v>
      </c>
      <c r="BB6" s="10" t="s">
        <v>47</v>
      </c>
      <c r="BC6" s="6"/>
      <c r="BD6" s="34" t="s">
        <v>2</v>
      </c>
      <c r="BE6" s="8" t="s">
        <v>3</v>
      </c>
      <c r="BF6" s="8" t="s">
        <v>4</v>
      </c>
      <c r="BG6" s="8" t="s">
        <v>5</v>
      </c>
      <c r="BH6" s="8" t="s">
        <v>6</v>
      </c>
      <c r="BI6" s="8" t="s">
        <v>7</v>
      </c>
      <c r="BJ6" s="9" t="s">
        <v>8</v>
      </c>
      <c r="BK6" s="10" t="s">
        <v>47</v>
      </c>
      <c r="BL6" s="59"/>
      <c r="BM6" s="34" t="s">
        <v>2</v>
      </c>
      <c r="BN6" s="8" t="s">
        <v>3</v>
      </c>
      <c r="BO6" s="8" t="s">
        <v>4</v>
      </c>
      <c r="BP6" s="8" t="s">
        <v>5</v>
      </c>
      <c r="BQ6" s="8" t="s">
        <v>6</v>
      </c>
      <c r="BR6" s="8" t="s">
        <v>7</v>
      </c>
      <c r="BS6" s="9" t="s">
        <v>8</v>
      </c>
      <c r="BT6" s="10" t="s">
        <v>47</v>
      </c>
      <c r="BU6" s="59"/>
      <c r="BV6" s="34" t="s">
        <v>2</v>
      </c>
      <c r="BW6" s="8" t="s">
        <v>3</v>
      </c>
      <c r="BX6" s="8" t="s">
        <v>4</v>
      </c>
      <c r="BY6" s="8" t="s">
        <v>5</v>
      </c>
      <c r="BZ6" s="8" t="s">
        <v>6</v>
      </c>
      <c r="CA6" s="8" t="s">
        <v>7</v>
      </c>
      <c r="CB6" s="9" t="s">
        <v>8</v>
      </c>
      <c r="CC6" s="10" t="s">
        <v>47</v>
      </c>
      <c r="CD6" s="59"/>
      <c r="CE6" s="34" t="s">
        <v>2</v>
      </c>
      <c r="CF6" s="8" t="s">
        <v>3</v>
      </c>
      <c r="CG6" s="8" t="s">
        <v>4</v>
      </c>
      <c r="CH6" s="8" t="s">
        <v>5</v>
      </c>
      <c r="CI6" s="8" t="s">
        <v>6</v>
      </c>
      <c r="CJ6" s="8" t="s">
        <v>7</v>
      </c>
      <c r="CK6" s="9" t="s">
        <v>8</v>
      </c>
      <c r="CL6" s="10" t="s">
        <v>47</v>
      </c>
      <c r="CM6" s="59"/>
      <c r="CN6" s="34" t="s">
        <v>2</v>
      </c>
      <c r="CO6" s="8" t="s">
        <v>3</v>
      </c>
      <c r="CP6" s="8" t="s">
        <v>4</v>
      </c>
      <c r="CQ6" s="8" t="s">
        <v>5</v>
      </c>
      <c r="CR6" s="8" t="s">
        <v>6</v>
      </c>
      <c r="CS6" s="8" t="s">
        <v>7</v>
      </c>
      <c r="CT6" s="9" t="s">
        <v>8</v>
      </c>
      <c r="CU6" s="10" t="s">
        <v>47</v>
      </c>
      <c r="CV6" s="59"/>
      <c r="CW6" s="34" t="s">
        <v>2</v>
      </c>
      <c r="CX6" s="8" t="s">
        <v>3</v>
      </c>
      <c r="CY6" s="8" t="s">
        <v>4</v>
      </c>
      <c r="CZ6" s="8" t="s">
        <v>5</v>
      </c>
      <c r="DA6" s="8" t="s">
        <v>6</v>
      </c>
      <c r="DB6" s="8" t="s">
        <v>7</v>
      </c>
      <c r="DC6" s="9" t="s">
        <v>8</v>
      </c>
      <c r="DD6" s="10" t="s">
        <v>47</v>
      </c>
      <c r="DE6" s="59"/>
      <c r="DF6" s="34" t="s">
        <v>2</v>
      </c>
      <c r="DG6" s="8" t="s">
        <v>3</v>
      </c>
      <c r="DH6" s="8" t="s">
        <v>4</v>
      </c>
      <c r="DI6" s="8" t="s">
        <v>5</v>
      </c>
      <c r="DJ6" s="8" t="s">
        <v>6</v>
      </c>
      <c r="DK6" s="8" t="s">
        <v>7</v>
      </c>
      <c r="DL6" s="9" t="s">
        <v>8</v>
      </c>
      <c r="DM6" s="10" t="s">
        <v>47</v>
      </c>
    </row>
    <row r="7" spans="1:117" ht="15" customHeight="1" thickBot="1" x14ac:dyDescent="0.2">
      <c r="A7" s="11" t="s">
        <v>39</v>
      </c>
      <c r="B7" s="35">
        <f t="shared" ref="B7:H7" si="0">SUM(B8:B37)</f>
        <v>0</v>
      </c>
      <c r="C7" s="36">
        <f t="shared" si="0"/>
        <v>0</v>
      </c>
      <c r="D7" s="36">
        <f t="shared" si="0"/>
        <v>4129568</v>
      </c>
      <c r="E7" s="36">
        <f t="shared" si="0"/>
        <v>7807403</v>
      </c>
      <c r="F7" s="36">
        <f t="shared" si="0"/>
        <v>7543967</v>
      </c>
      <c r="G7" s="36">
        <f t="shared" si="0"/>
        <v>14603678</v>
      </c>
      <c r="H7" s="37">
        <f t="shared" si="0"/>
        <v>15804566</v>
      </c>
      <c r="I7" s="38">
        <f>SUM(B7:H7)</f>
        <v>49889182</v>
      </c>
      <c r="J7" s="11" t="s">
        <v>39</v>
      </c>
      <c r="K7" s="35">
        <f t="shared" ref="K7:Q7" si="1">SUM(K8:K37)</f>
        <v>0</v>
      </c>
      <c r="L7" s="36">
        <f t="shared" si="1"/>
        <v>0</v>
      </c>
      <c r="M7" s="36">
        <f t="shared" si="1"/>
        <v>0</v>
      </c>
      <c r="N7" s="36">
        <f t="shared" si="1"/>
        <v>0</v>
      </c>
      <c r="O7" s="36">
        <f t="shared" si="1"/>
        <v>0</v>
      </c>
      <c r="P7" s="36">
        <f t="shared" si="1"/>
        <v>0</v>
      </c>
      <c r="Q7" s="37">
        <f t="shared" si="1"/>
        <v>0</v>
      </c>
      <c r="R7" s="38">
        <f>SUM(K7:Q7)</f>
        <v>0</v>
      </c>
      <c r="S7" s="11" t="s">
        <v>39</v>
      </c>
      <c r="T7" s="35">
        <f t="shared" ref="T7:Z7" si="2">SUM(T8:T37)</f>
        <v>0</v>
      </c>
      <c r="U7" s="36">
        <f t="shared" si="2"/>
        <v>0</v>
      </c>
      <c r="V7" s="36">
        <f t="shared" si="2"/>
        <v>98556720</v>
      </c>
      <c r="W7" s="36">
        <f t="shared" si="2"/>
        <v>90796763</v>
      </c>
      <c r="X7" s="36">
        <f t="shared" si="2"/>
        <v>81413275</v>
      </c>
      <c r="Y7" s="36">
        <f t="shared" si="2"/>
        <v>78199128</v>
      </c>
      <c r="Z7" s="37">
        <f t="shared" si="2"/>
        <v>43058516</v>
      </c>
      <c r="AA7" s="38">
        <f>SUM(T7:Z7)</f>
        <v>392024402</v>
      </c>
      <c r="AB7" s="11" t="s">
        <v>39</v>
      </c>
      <c r="AC7" s="35">
        <f t="shared" ref="AC7:AI7" si="3">SUM(AC8:AC37)</f>
        <v>19234</v>
      </c>
      <c r="AD7" s="36">
        <f t="shared" si="3"/>
        <v>190071</v>
      </c>
      <c r="AE7" s="36">
        <f t="shared" si="3"/>
        <v>6594606</v>
      </c>
      <c r="AF7" s="36">
        <f t="shared" si="3"/>
        <v>5703626</v>
      </c>
      <c r="AG7" s="36">
        <f t="shared" si="3"/>
        <v>7249626</v>
      </c>
      <c r="AH7" s="36">
        <f t="shared" si="3"/>
        <v>5631282</v>
      </c>
      <c r="AI7" s="37">
        <f t="shared" si="3"/>
        <v>4310137</v>
      </c>
      <c r="AJ7" s="38">
        <f>SUM(AC7:AI7)</f>
        <v>29698582</v>
      </c>
      <c r="AK7" s="11" t="s">
        <v>39</v>
      </c>
      <c r="AL7" s="35">
        <f t="shared" ref="AL7:AR7" si="4">SUM(AL8:AL37)</f>
        <v>1277332</v>
      </c>
      <c r="AM7" s="36">
        <f t="shared" si="4"/>
        <v>2382216</v>
      </c>
      <c r="AN7" s="36">
        <f t="shared" si="4"/>
        <v>30632882</v>
      </c>
      <c r="AO7" s="36">
        <f t="shared" si="4"/>
        <v>31866149</v>
      </c>
      <c r="AP7" s="36">
        <f t="shared" si="4"/>
        <v>38545093</v>
      </c>
      <c r="AQ7" s="36">
        <f t="shared" si="4"/>
        <v>39118376</v>
      </c>
      <c r="AR7" s="37">
        <f t="shared" si="4"/>
        <v>23282895</v>
      </c>
      <c r="AS7" s="38">
        <f>SUM(AL7:AR7)</f>
        <v>167104943</v>
      </c>
      <c r="AT7" s="11" t="s">
        <v>39</v>
      </c>
      <c r="AU7" s="35">
        <f t="shared" ref="AU7:BA7" si="5">SUM(AU8:AU37)</f>
        <v>0</v>
      </c>
      <c r="AV7" s="36">
        <f t="shared" si="5"/>
        <v>0</v>
      </c>
      <c r="AW7" s="36">
        <f t="shared" si="5"/>
        <v>61632</v>
      </c>
      <c r="AX7" s="36">
        <f t="shared" si="5"/>
        <v>6876</v>
      </c>
      <c r="AY7" s="36">
        <f t="shared" si="5"/>
        <v>0</v>
      </c>
      <c r="AZ7" s="36">
        <f t="shared" si="5"/>
        <v>0</v>
      </c>
      <c r="BA7" s="37">
        <f t="shared" si="5"/>
        <v>27323</v>
      </c>
      <c r="BB7" s="38">
        <f>SUM(AU7:BA7)</f>
        <v>95831</v>
      </c>
      <c r="BC7" s="11" t="s">
        <v>39</v>
      </c>
      <c r="BD7" s="35">
        <f t="shared" ref="BD7:BJ7" si="6">SUM(BD8:BD37)</f>
        <v>0</v>
      </c>
      <c r="BE7" s="36">
        <f t="shared" si="6"/>
        <v>2740185</v>
      </c>
      <c r="BF7" s="36">
        <f t="shared" si="6"/>
        <v>98101429</v>
      </c>
      <c r="BG7" s="36">
        <f t="shared" si="6"/>
        <v>109186176</v>
      </c>
      <c r="BH7" s="36">
        <f t="shared" si="6"/>
        <v>127169721</v>
      </c>
      <c r="BI7" s="36">
        <f t="shared" si="6"/>
        <v>100505031</v>
      </c>
      <c r="BJ7" s="37">
        <f t="shared" si="6"/>
        <v>70130619</v>
      </c>
      <c r="BK7" s="38">
        <f>SUM(BD7:BJ7)</f>
        <v>507833161</v>
      </c>
      <c r="BL7" s="11" t="s">
        <v>39</v>
      </c>
      <c r="BM7" s="35">
        <f t="shared" ref="BM7:BS7" si="7">SUM(BM8:BM37)</f>
        <v>0</v>
      </c>
      <c r="BN7" s="36">
        <f t="shared" si="7"/>
        <v>0</v>
      </c>
      <c r="BO7" s="36">
        <f t="shared" si="7"/>
        <v>19233</v>
      </c>
      <c r="BP7" s="36">
        <f t="shared" si="7"/>
        <v>0</v>
      </c>
      <c r="BQ7" s="36">
        <f t="shared" si="7"/>
        <v>0</v>
      </c>
      <c r="BR7" s="36">
        <f t="shared" si="7"/>
        <v>0</v>
      </c>
      <c r="BS7" s="37">
        <f t="shared" si="7"/>
        <v>0</v>
      </c>
      <c r="BT7" s="38">
        <f>SUM(BM7:BS7)</f>
        <v>19233</v>
      </c>
      <c r="BU7" s="11" t="s">
        <v>39</v>
      </c>
      <c r="BV7" s="35">
        <f t="shared" ref="BV7:CB7" si="8">SUM(BV8:BV37)</f>
        <v>0</v>
      </c>
      <c r="BW7" s="36">
        <f t="shared" si="8"/>
        <v>0</v>
      </c>
      <c r="BX7" s="36">
        <f t="shared" si="8"/>
        <v>12711607</v>
      </c>
      <c r="BY7" s="36">
        <f t="shared" si="8"/>
        <v>8466111</v>
      </c>
      <c r="BZ7" s="36">
        <f t="shared" si="8"/>
        <v>8102216</v>
      </c>
      <c r="CA7" s="36">
        <f t="shared" si="8"/>
        <v>7774426</v>
      </c>
      <c r="CB7" s="37">
        <f t="shared" si="8"/>
        <v>4678714</v>
      </c>
      <c r="CC7" s="38">
        <f>SUM(BV7:CB7)</f>
        <v>41733074</v>
      </c>
      <c r="CD7" s="11" t="s">
        <v>39</v>
      </c>
      <c r="CE7" s="35">
        <f t="shared" ref="CE7:CK7" si="9">SUM(CE8:CE37)</f>
        <v>0</v>
      </c>
      <c r="CF7" s="36">
        <f t="shared" si="9"/>
        <v>0</v>
      </c>
      <c r="CG7" s="36">
        <f t="shared" si="9"/>
        <v>82384</v>
      </c>
      <c r="CH7" s="36">
        <f t="shared" si="9"/>
        <v>0</v>
      </c>
      <c r="CI7" s="36">
        <f t="shared" si="9"/>
        <v>0</v>
      </c>
      <c r="CJ7" s="36">
        <f t="shared" si="9"/>
        <v>0</v>
      </c>
      <c r="CK7" s="37">
        <f t="shared" si="9"/>
        <v>0</v>
      </c>
      <c r="CL7" s="38">
        <f>SUM(CE7:CK7)</f>
        <v>82384</v>
      </c>
      <c r="CM7" s="11" t="s">
        <v>39</v>
      </c>
      <c r="CN7" s="35">
        <f t="shared" ref="CN7:CT7" si="10">SUM(CN8:CN37)</f>
        <v>0</v>
      </c>
      <c r="CO7" s="36">
        <f t="shared" si="10"/>
        <v>0</v>
      </c>
      <c r="CP7" s="36">
        <f t="shared" si="10"/>
        <v>1775297</v>
      </c>
      <c r="CQ7" s="36">
        <f t="shared" si="10"/>
        <v>7301674</v>
      </c>
      <c r="CR7" s="36">
        <f t="shared" si="10"/>
        <v>45486140</v>
      </c>
      <c r="CS7" s="36">
        <f t="shared" si="10"/>
        <v>69544217</v>
      </c>
      <c r="CT7" s="37">
        <f t="shared" si="10"/>
        <v>55919968</v>
      </c>
      <c r="CU7" s="38">
        <f>SUM(CN7:CT7)</f>
        <v>180027296</v>
      </c>
      <c r="CV7" s="11" t="s">
        <v>39</v>
      </c>
      <c r="CW7" s="35">
        <f t="shared" ref="CW7:DC7" si="11">SUM(CW8:CW37)</f>
        <v>0</v>
      </c>
      <c r="CX7" s="36">
        <f t="shared" si="11"/>
        <v>0</v>
      </c>
      <c r="CY7" s="36">
        <f t="shared" si="11"/>
        <v>10099151</v>
      </c>
      <c r="CZ7" s="36">
        <f t="shared" si="11"/>
        <v>11457196</v>
      </c>
      <c r="DA7" s="36">
        <f t="shared" si="11"/>
        <v>14328969</v>
      </c>
      <c r="DB7" s="36">
        <f t="shared" si="11"/>
        <v>23788543</v>
      </c>
      <c r="DC7" s="37">
        <f t="shared" si="11"/>
        <v>20385570</v>
      </c>
      <c r="DD7" s="38">
        <f>SUM(CW7:DC7)</f>
        <v>80059429</v>
      </c>
      <c r="DE7" s="11" t="s">
        <v>39</v>
      </c>
      <c r="DF7" s="35">
        <f t="shared" ref="DF7:DL7" si="12">SUM(DF8:DF37)</f>
        <v>0</v>
      </c>
      <c r="DG7" s="36">
        <f t="shared" si="12"/>
        <v>0</v>
      </c>
      <c r="DH7" s="36">
        <f t="shared" si="12"/>
        <v>0</v>
      </c>
      <c r="DI7" s="36">
        <f t="shared" si="12"/>
        <v>77434</v>
      </c>
      <c r="DJ7" s="36">
        <f t="shared" si="12"/>
        <v>37377</v>
      </c>
      <c r="DK7" s="36">
        <f t="shared" si="12"/>
        <v>0</v>
      </c>
      <c r="DL7" s="37">
        <f t="shared" si="12"/>
        <v>0</v>
      </c>
      <c r="DM7" s="38">
        <f>SUM(DF7:DL7)</f>
        <v>114811</v>
      </c>
    </row>
    <row r="8" spans="1:117" ht="15" customHeight="1" x14ac:dyDescent="0.15">
      <c r="A8" s="39" t="s">
        <v>9</v>
      </c>
      <c r="B8" s="40">
        <v>0</v>
      </c>
      <c r="C8" s="41">
        <v>0</v>
      </c>
      <c r="D8" s="41">
        <v>2775760</v>
      </c>
      <c r="E8" s="41">
        <v>4921805</v>
      </c>
      <c r="F8" s="41">
        <v>6012869</v>
      </c>
      <c r="G8" s="41">
        <v>11256140</v>
      </c>
      <c r="H8" s="42">
        <v>14093644</v>
      </c>
      <c r="I8" s="43">
        <f t="shared" ref="I8:I37" si="13">SUM(B8:H8)</f>
        <v>39060218</v>
      </c>
      <c r="J8" s="39" t="s">
        <v>9</v>
      </c>
      <c r="K8" s="40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2">
        <v>0</v>
      </c>
      <c r="R8" s="43">
        <f t="shared" ref="R8:R37" si="14">SUM(K8:Q8)</f>
        <v>0</v>
      </c>
      <c r="S8" s="39" t="s">
        <v>9</v>
      </c>
      <c r="T8" s="40">
        <v>0</v>
      </c>
      <c r="U8" s="41">
        <v>0</v>
      </c>
      <c r="V8" s="41">
        <v>44347135</v>
      </c>
      <c r="W8" s="41">
        <v>42933366</v>
      </c>
      <c r="X8" s="41">
        <v>42284394</v>
      </c>
      <c r="Y8" s="41">
        <v>44007935</v>
      </c>
      <c r="Z8" s="42">
        <v>26619717</v>
      </c>
      <c r="AA8" s="43">
        <f t="shared" ref="AA8:AA37" si="15">SUM(T8:Z8)</f>
        <v>200192547</v>
      </c>
      <c r="AB8" s="39" t="s">
        <v>9</v>
      </c>
      <c r="AC8" s="40">
        <v>0</v>
      </c>
      <c r="AD8" s="41">
        <v>0</v>
      </c>
      <c r="AE8" s="41">
        <v>1712603</v>
      </c>
      <c r="AF8" s="41">
        <v>1260548</v>
      </c>
      <c r="AG8" s="41">
        <v>3278609</v>
      </c>
      <c r="AH8" s="41">
        <v>2236501</v>
      </c>
      <c r="AI8" s="42">
        <v>1606383</v>
      </c>
      <c r="AJ8" s="44">
        <f t="shared" ref="AJ8:AJ37" si="16">SUM(AC8:AI8)</f>
        <v>10094644</v>
      </c>
      <c r="AK8" s="39" t="s">
        <v>9</v>
      </c>
      <c r="AL8" s="40">
        <v>643129</v>
      </c>
      <c r="AM8" s="41">
        <v>1073880</v>
      </c>
      <c r="AN8" s="41">
        <v>17535541</v>
      </c>
      <c r="AO8" s="41">
        <v>19470301</v>
      </c>
      <c r="AP8" s="41">
        <v>19905128</v>
      </c>
      <c r="AQ8" s="41">
        <v>23435684</v>
      </c>
      <c r="AR8" s="42">
        <v>16466554</v>
      </c>
      <c r="AS8" s="43">
        <f t="shared" ref="AS8:AS37" si="17">SUM(AL8:AR8)</f>
        <v>98530217</v>
      </c>
      <c r="AT8" s="39" t="s">
        <v>9</v>
      </c>
      <c r="AU8" s="40">
        <v>0</v>
      </c>
      <c r="AV8" s="41">
        <v>0</v>
      </c>
      <c r="AW8" s="41">
        <v>12447</v>
      </c>
      <c r="AX8" s="41">
        <v>0</v>
      </c>
      <c r="AY8" s="41">
        <v>0</v>
      </c>
      <c r="AZ8" s="41">
        <v>0</v>
      </c>
      <c r="BA8" s="42">
        <v>27323</v>
      </c>
      <c r="BB8" s="43">
        <f t="shared" ref="BB8:BB37" si="18">SUM(AU8:BA8)</f>
        <v>39770</v>
      </c>
      <c r="BC8" s="39" t="s">
        <v>9</v>
      </c>
      <c r="BD8" s="40">
        <v>0</v>
      </c>
      <c r="BE8" s="41">
        <v>1021292</v>
      </c>
      <c r="BF8" s="41">
        <v>42295013</v>
      </c>
      <c r="BG8" s="41">
        <v>49883311</v>
      </c>
      <c r="BH8" s="41">
        <v>62162744</v>
      </c>
      <c r="BI8" s="41">
        <v>46791956</v>
      </c>
      <c r="BJ8" s="42">
        <v>37861495</v>
      </c>
      <c r="BK8" s="43">
        <f t="shared" ref="BK8:BK37" si="19">SUM(BD8:BJ8)</f>
        <v>240015811</v>
      </c>
      <c r="BL8" s="39" t="s">
        <v>9</v>
      </c>
      <c r="BM8" s="40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2">
        <v>0</v>
      </c>
      <c r="BT8" s="43">
        <f t="shared" ref="BT8:BT37" si="20">SUM(BM8:BS8)</f>
        <v>0</v>
      </c>
      <c r="BU8" s="39" t="s">
        <v>9</v>
      </c>
      <c r="BV8" s="40">
        <v>0</v>
      </c>
      <c r="BW8" s="41">
        <v>0</v>
      </c>
      <c r="BX8" s="41">
        <v>3702875</v>
      </c>
      <c r="BY8" s="41">
        <v>1908562</v>
      </c>
      <c r="BZ8" s="41">
        <v>2110386</v>
      </c>
      <c r="CA8" s="41">
        <v>2062469</v>
      </c>
      <c r="CB8" s="42">
        <v>775310</v>
      </c>
      <c r="CC8" s="43">
        <f t="shared" ref="CC8:CC37" si="21">SUM(BV8:CB8)</f>
        <v>10559602</v>
      </c>
      <c r="CD8" s="39" t="s">
        <v>9</v>
      </c>
      <c r="CE8" s="40">
        <v>0</v>
      </c>
      <c r="CF8" s="41">
        <v>0</v>
      </c>
      <c r="CG8" s="41">
        <v>0</v>
      </c>
      <c r="CH8" s="41">
        <v>0</v>
      </c>
      <c r="CI8" s="41">
        <v>0</v>
      </c>
      <c r="CJ8" s="41">
        <v>0</v>
      </c>
      <c r="CK8" s="42">
        <v>0</v>
      </c>
      <c r="CL8" s="43">
        <f t="shared" ref="CL8:CL37" si="22">SUM(CE8:CK8)</f>
        <v>0</v>
      </c>
      <c r="CM8" s="39" t="s">
        <v>9</v>
      </c>
      <c r="CN8" s="40">
        <v>0</v>
      </c>
      <c r="CO8" s="41">
        <v>0</v>
      </c>
      <c r="CP8" s="41">
        <v>1501265</v>
      </c>
      <c r="CQ8" s="41">
        <v>6173209</v>
      </c>
      <c r="CR8" s="41">
        <v>24465533</v>
      </c>
      <c r="CS8" s="41">
        <v>34115965</v>
      </c>
      <c r="CT8" s="42">
        <v>35844878</v>
      </c>
      <c r="CU8" s="43">
        <f t="shared" ref="CU8:CU37" si="23">SUM(CN8:CT8)</f>
        <v>102100850</v>
      </c>
      <c r="CV8" s="39" t="s">
        <v>9</v>
      </c>
      <c r="CW8" s="40">
        <v>0</v>
      </c>
      <c r="CX8" s="41">
        <v>0</v>
      </c>
      <c r="CY8" s="41">
        <v>4777806</v>
      </c>
      <c r="CZ8" s="41">
        <v>6899959</v>
      </c>
      <c r="DA8" s="41">
        <v>10169784</v>
      </c>
      <c r="DB8" s="41">
        <v>17132613</v>
      </c>
      <c r="DC8" s="42">
        <v>15916014</v>
      </c>
      <c r="DD8" s="43">
        <f t="shared" ref="DD8:DD37" si="24">SUM(CW8:DC8)</f>
        <v>54896176</v>
      </c>
      <c r="DE8" s="39" t="s">
        <v>9</v>
      </c>
      <c r="DF8" s="40">
        <v>0</v>
      </c>
      <c r="DG8" s="41">
        <v>0</v>
      </c>
      <c r="DH8" s="41">
        <v>0</v>
      </c>
      <c r="DI8" s="41">
        <v>0</v>
      </c>
      <c r="DJ8" s="41">
        <v>0</v>
      </c>
      <c r="DK8" s="41">
        <v>0</v>
      </c>
      <c r="DL8" s="42">
        <v>0</v>
      </c>
      <c r="DM8" s="43">
        <f t="shared" ref="DM8:DM37" si="25">SUM(DF8:DL8)</f>
        <v>0</v>
      </c>
    </row>
    <row r="9" spans="1:117" ht="15" customHeight="1" x14ac:dyDescent="0.15">
      <c r="A9" s="45" t="s">
        <v>10</v>
      </c>
      <c r="B9" s="46">
        <v>0</v>
      </c>
      <c r="C9" s="23">
        <v>0</v>
      </c>
      <c r="D9" s="23">
        <v>1110474</v>
      </c>
      <c r="E9" s="23">
        <v>1503353</v>
      </c>
      <c r="F9" s="23">
        <v>915669</v>
      </c>
      <c r="G9" s="23">
        <v>2191866</v>
      </c>
      <c r="H9" s="24">
        <v>270189</v>
      </c>
      <c r="I9" s="47">
        <f t="shared" si="13"/>
        <v>5991551</v>
      </c>
      <c r="J9" s="45" t="s">
        <v>10</v>
      </c>
      <c r="K9" s="46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4">
        <v>0</v>
      </c>
      <c r="R9" s="47">
        <f t="shared" si="14"/>
        <v>0</v>
      </c>
      <c r="S9" s="45" t="s">
        <v>10</v>
      </c>
      <c r="T9" s="46">
        <v>0</v>
      </c>
      <c r="U9" s="23">
        <v>0</v>
      </c>
      <c r="V9" s="23">
        <v>4762964</v>
      </c>
      <c r="W9" s="23">
        <v>5062500</v>
      </c>
      <c r="X9" s="23">
        <v>4203991</v>
      </c>
      <c r="Y9" s="23">
        <v>4810554</v>
      </c>
      <c r="Z9" s="24">
        <v>861194</v>
      </c>
      <c r="AA9" s="47">
        <f t="shared" si="15"/>
        <v>19701203</v>
      </c>
      <c r="AB9" s="45" t="s">
        <v>10</v>
      </c>
      <c r="AC9" s="46">
        <v>0</v>
      </c>
      <c r="AD9" s="23">
        <v>0</v>
      </c>
      <c r="AE9" s="23">
        <v>431541</v>
      </c>
      <c r="AF9" s="23">
        <v>539136</v>
      </c>
      <c r="AG9" s="23">
        <v>1675215</v>
      </c>
      <c r="AH9" s="23">
        <v>1731951</v>
      </c>
      <c r="AI9" s="24">
        <v>1375857</v>
      </c>
      <c r="AJ9" s="47">
        <f t="shared" si="16"/>
        <v>5753700</v>
      </c>
      <c r="AK9" s="45" t="s">
        <v>10</v>
      </c>
      <c r="AL9" s="46">
        <v>141894</v>
      </c>
      <c r="AM9" s="23">
        <v>0</v>
      </c>
      <c r="AN9" s="23">
        <v>1681695</v>
      </c>
      <c r="AO9" s="23">
        <v>1130796</v>
      </c>
      <c r="AP9" s="23">
        <v>2664126</v>
      </c>
      <c r="AQ9" s="23">
        <v>1686907</v>
      </c>
      <c r="AR9" s="24">
        <v>340776</v>
      </c>
      <c r="AS9" s="47">
        <f t="shared" si="17"/>
        <v>7646194</v>
      </c>
      <c r="AT9" s="45" t="s">
        <v>10</v>
      </c>
      <c r="AU9" s="46">
        <v>0</v>
      </c>
      <c r="AV9" s="23">
        <v>0</v>
      </c>
      <c r="AW9" s="23">
        <v>0</v>
      </c>
      <c r="AX9" s="23">
        <v>0</v>
      </c>
      <c r="AY9" s="23">
        <v>0</v>
      </c>
      <c r="AZ9" s="23">
        <v>0</v>
      </c>
      <c r="BA9" s="24">
        <v>0</v>
      </c>
      <c r="BB9" s="47">
        <f t="shared" si="18"/>
        <v>0</v>
      </c>
      <c r="BC9" s="45" t="s">
        <v>10</v>
      </c>
      <c r="BD9" s="46">
        <v>0</v>
      </c>
      <c r="BE9" s="23">
        <v>0</v>
      </c>
      <c r="BF9" s="23">
        <v>9413705</v>
      </c>
      <c r="BG9" s="23">
        <v>5124483</v>
      </c>
      <c r="BH9" s="23">
        <v>7779695</v>
      </c>
      <c r="BI9" s="23">
        <v>4945093</v>
      </c>
      <c r="BJ9" s="24">
        <v>2318553</v>
      </c>
      <c r="BK9" s="47">
        <f t="shared" si="19"/>
        <v>29581529</v>
      </c>
      <c r="BL9" s="45" t="s">
        <v>10</v>
      </c>
      <c r="BM9" s="46">
        <v>0</v>
      </c>
      <c r="BN9" s="23">
        <v>0</v>
      </c>
      <c r="BO9" s="23">
        <v>0</v>
      </c>
      <c r="BP9" s="23">
        <v>0</v>
      </c>
      <c r="BQ9" s="23">
        <v>0</v>
      </c>
      <c r="BR9" s="23">
        <v>0</v>
      </c>
      <c r="BS9" s="24">
        <v>0</v>
      </c>
      <c r="BT9" s="47">
        <f t="shared" si="20"/>
        <v>0</v>
      </c>
      <c r="BU9" s="45" t="s">
        <v>10</v>
      </c>
      <c r="BV9" s="46">
        <v>0</v>
      </c>
      <c r="BW9" s="23">
        <v>0</v>
      </c>
      <c r="BX9" s="23">
        <v>0</v>
      </c>
      <c r="BY9" s="23">
        <v>0</v>
      </c>
      <c r="BZ9" s="23">
        <v>0</v>
      </c>
      <c r="CA9" s="23">
        <v>0</v>
      </c>
      <c r="CB9" s="24">
        <v>0</v>
      </c>
      <c r="CC9" s="47">
        <f t="shared" si="21"/>
        <v>0</v>
      </c>
      <c r="CD9" s="45" t="s">
        <v>10</v>
      </c>
      <c r="CE9" s="46">
        <v>0</v>
      </c>
      <c r="CF9" s="23">
        <v>0</v>
      </c>
      <c r="CG9" s="23">
        <v>0</v>
      </c>
      <c r="CH9" s="23">
        <v>0</v>
      </c>
      <c r="CI9" s="23">
        <v>0</v>
      </c>
      <c r="CJ9" s="23">
        <v>0</v>
      </c>
      <c r="CK9" s="24">
        <v>0</v>
      </c>
      <c r="CL9" s="47">
        <f t="shared" si="22"/>
        <v>0</v>
      </c>
      <c r="CM9" s="45" t="s">
        <v>10</v>
      </c>
      <c r="CN9" s="46">
        <v>0</v>
      </c>
      <c r="CO9" s="23">
        <v>0</v>
      </c>
      <c r="CP9" s="23">
        <v>0</v>
      </c>
      <c r="CQ9" s="23">
        <v>0</v>
      </c>
      <c r="CR9" s="23">
        <v>1291995</v>
      </c>
      <c r="CS9" s="23">
        <v>3123976</v>
      </c>
      <c r="CT9" s="24">
        <v>2621403</v>
      </c>
      <c r="CU9" s="47">
        <f t="shared" si="23"/>
        <v>7037374</v>
      </c>
      <c r="CV9" s="45" t="s">
        <v>10</v>
      </c>
      <c r="CW9" s="46">
        <v>0</v>
      </c>
      <c r="CX9" s="23">
        <v>0</v>
      </c>
      <c r="CY9" s="23">
        <v>1308317</v>
      </c>
      <c r="CZ9" s="23">
        <v>2188767</v>
      </c>
      <c r="DA9" s="23">
        <v>1971599</v>
      </c>
      <c r="DB9" s="23">
        <v>3422890</v>
      </c>
      <c r="DC9" s="24">
        <v>2111994</v>
      </c>
      <c r="DD9" s="47">
        <f t="shared" si="24"/>
        <v>11003567</v>
      </c>
      <c r="DE9" s="45" t="s">
        <v>10</v>
      </c>
      <c r="DF9" s="46">
        <v>0</v>
      </c>
      <c r="DG9" s="23">
        <v>0</v>
      </c>
      <c r="DH9" s="23">
        <v>0</v>
      </c>
      <c r="DI9" s="23">
        <v>0</v>
      </c>
      <c r="DJ9" s="23">
        <v>37377</v>
      </c>
      <c r="DK9" s="23">
        <v>0</v>
      </c>
      <c r="DL9" s="24">
        <v>0</v>
      </c>
      <c r="DM9" s="47">
        <f t="shared" si="25"/>
        <v>37377</v>
      </c>
    </row>
    <row r="10" spans="1:117" ht="15" customHeight="1" x14ac:dyDescent="0.15">
      <c r="A10" s="45" t="s">
        <v>11</v>
      </c>
      <c r="B10" s="46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4">
        <v>0</v>
      </c>
      <c r="I10" s="47">
        <f t="shared" si="13"/>
        <v>0</v>
      </c>
      <c r="J10" s="45" t="s">
        <v>11</v>
      </c>
      <c r="K10" s="46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4">
        <v>0</v>
      </c>
      <c r="R10" s="47">
        <f t="shared" si="14"/>
        <v>0</v>
      </c>
      <c r="S10" s="45" t="s">
        <v>11</v>
      </c>
      <c r="T10" s="46">
        <v>0</v>
      </c>
      <c r="U10" s="23">
        <v>0</v>
      </c>
      <c r="V10" s="23">
        <v>10771972</v>
      </c>
      <c r="W10" s="23">
        <v>4274841</v>
      </c>
      <c r="X10" s="23">
        <v>5074202</v>
      </c>
      <c r="Y10" s="23">
        <v>2330460</v>
      </c>
      <c r="Z10" s="24">
        <v>1631266</v>
      </c>
      <c r="AA10" s="47">
        <f t="shared" si="15"/>
        <v>24082741</v>
      </c>
      <c r="AB10" s="45" t="s">
        <v>11</v>
      </c>
      <c r="AC10" s="46">
        <v>19234</v>
      </c>
      <c r="AD10" s="23">
        <v>0</v>
      </c>
      <c r="AE10" s="23">
        <v>1547851</v>
      </c>
      <c r="AF10" s="23">
        <v>543117</v>
      </c>
      <c r="AG10" s="23">
        <v>807013</v>
      </c>
      <c r="AH10" s="23">
        <v>1053899</v>
      </c>
      <c r="AI10" s="24">
        <v>1018936</v>
      </c>
      <c r="AJ10" s="47">
        <f t="shared" si="16"/>
        <v>4990050</v>
      </c>
      <c r="AK10" s="45" t="s">
        <v>11</v>
      </c>
      <c r="AL10" s="46">
        <v>0</v>
      </c>
      <c r="AM10" s="23">
        <v>78011</v>
      </c>
      <c r="AN10" s="23">
        <v>512381</v>
      </c>
      <c r="AO10" s="23">
        <v>189751</v>
      </c>
      <c r="AP10" s="23">
        <v>0</v>
      </c>
      <c r="AQ10" s="23">
        <v>2454724</v>
      </c>
      <c r="AR10" s="24">
        <v>254848</v>
      </c>
      <c r="AS10" s="47">
        <f t="shared" si="17"/>
        <v>3489715</v>
      </c>
      <c r="AT10" s="45" t="s">
        <v>11</v>
      </c>
      <c r="AU10" s="46">
        <v>0</v>
      </c>
      <c r="AV10" s="23">
        <v>0</v>
      </c>
      <c r="AW10" s="23">
        <v>0</v>
      </c>
      <c r="AX10" s="23">
        <v>0</v>
      </c>
      <c r="AY10" s="23">
        <v>0</v>
      </c>
      <c r="AZ10" s="23">
        <v>0</v>
      </c>
      <c r="BA10" s="24">
        <v>0</v>
      </c>
      <c r="BB10" s="47">
        <f t="shared" si="18"/>
        <v>0</v>
      </c>
      <c r="BC10" s="45" t="s">
        <v>11</v>
      </c>
      <c r="BD10" s="46">
        <v>0</v>
      </c>
      <c r="BE10" s="23">
        <v>259903.00000000003</v>
      </c>
      <c r="BF10" s="23">
        <v>4575816</v>
      </c>
      <c r="BG10" s="23">
        <v>2332750</v>
      </c>
      <c r="BH10" s="23">
        <v>5074894</v>
      </c>
      <c r="BI10" s="23">
        <v>2972235</v>
      </c>
      <c r="BJ10" s="24">
        <v>3038937</v>
      </c>
      <c r="BK10" s="47">
        <f t="shared" si="19"/>
        <v>18254535</v>
      </c>
      <c r="BL10" s="45" t="s">
        <v>11</v>
      </c>
      <c r="BM10" s="46">
        <v>0</v>
      </c>
      <c r="BN10" s="23">
        <v>0</v>
      </c>
      <c r="BO10" s="23">
        <v>19233</v>
      </c>
      <c r="BP10" s="23">
        <v>0</v>
      </c>
      <c r="BQ10" s="23">
        <v>0</v>
      </c>
      <c r="BR10" s="23">
        <v>0</v>
      </c>
      <c r="BS10" s="24">
        <v>0</v>
      </c>
      <c r="BT10" s="47">
        <f t="shared" si="20"/>
        <v>19233</v>
      </c>
      <c r="BU10" s="45" t="s">
        <v>11</v>
      </c>
      <c r="BV10" s="46">
        <v>0</v>
      </c>
      <c r="BW10" s="23">
        <v>0</v>
      </c>
      <c r="BX10" s="23">
        <v>4230968</v>
      </c>
      <c r="BY10" s="23">
        <v>2661575</v>
      </c>
      <c r="BZ10" s="23">
        <v>2209715</v>
      </c>
      <c r="CA10" s="23">
        <v>499823</v>
      </c>
      <c r="CB10" s="24">
        <v>1521014</v>
      </c>
      <c r="CC10" s="47">
        <f t="shared" si="21"/>
        <v>11123095</v>
      </c>
      <c r="CD10" s="45" t="s">
        <v>11</v>
      </c>
      <c r="CE10" s="46">
        <v>0</v>
      </c>
      <c r="CF10" s="23">
        <v>0</v>
      </c>
      <c r="CG10" s="23">
        <v>0</v>
      </c>
      <c r="CH10" s="23">
        <v>0</v>
      </c>
      <c r="CI10" s="23">
        <v>0</v>
      </c>
      <c r="CJ10" s="23">
        <v>0</v>
      </c>
      <c r="CK10" s="24">
        <v>0</v>
      </c>
      <c r="CL10" s="47">
        <f t="shared" si="22"/>
        <v>0</v>
      </c>
      <c r="CM10" s="45" t="s">
        <v>11</v>
      </c>
      <c r="CN10" s="46">
        <v>0</v>
      </c>
      <c r="CO10" s="23">
        <v>0</v>
      </c>
      <c r="CP10" s="23">
        <v>0</v>
      </c>
      <c r="CQ10" s="23">
        <v>0</v>
      </c>
      <c r="CR10" s="23">
        <v>0</v>
      </c>
      <c r="CS10" s="23">
        <v>0</v>
      </c>
      <c r="CT10" s="24">
        <v>0</v>
      </c>
      <c r="CU10" s="47">
        <f t="shared" si="23"/>
        <v>0</v>
      </c>
      <c r="CV10" s="45" t="s">
        <v>11</v>
      </c>
      <c r="CW10" s="46">
        <v>0</v>
      </c>
      <c r="CX10" s="23">
        <v>0</v>
      </c>
      <c r="CY10" s="23">
        <v>3074162</v>
      </c>
      <c r="CZ10" s="23">
        <v>1008618</v>
      </c>
      <c r="DA10" s="23">
        <v>579304</v>
      </c>
      <c r="DB10" s="23">
        <v>1117553</v>
      </c>
      <c r="DC10" s="24">
        <v>1281653</v>
      </c>
      <c r="DD10" s="47">
        <f t="shared" si="24"/>
        <v>7061290</v>
      </c>
      <c r="DE10" s="45" t="s">
        <v>11</v>
      </c>
      <c r="DF10" s="46">
        <v>0</v>
      </c>
      <c r="DG10" s="23">
        <v>0</v>
      </c>
      <c r="DH10" s="23">
        <v>0</v>
      </c>
      <c r="DI10" s="23">
        <v>77434</v>
      </c>
      <c r="DJ10" s="23">
        <v>0</v>
      </c>
      <c r="DK10" s="23">
        <v>0</v>
      </c>
      <c r="DL10" s="24">
        <v>0</v>
      </c>
      <c r="DM10" s="47">
        <f t="shared" si="25"/>
        <v>77434</v>
      </c>
    </row>
    <row r="11" spans="1:117" ht="15" customHeight="1" x14ac:dyDescent="0.15">
      <c r="A11" s="45" t="s">
        <v>12</v>
      </c>
      <c r="B11" s="46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4">
        <v>0</v>
      </c>
      <c r="I11" s="47">
        <f t="shared" si="13"/>
        <v>0</v>
      </c>
      <c r="J11" s="45" t="s">
        <v>12</v>
      </c>
      <c r="K11" s="46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4">
        <v>0</v>
      </c>
      <c r="R11" s="47">
        <f t="shared" si="14"/>
        <v>0</v>
      </c>
      <c r="S11" s="45" t="s">
        <v>12</v>
      </c>
      <c r="T11" s="46">
        <v>0</v>
      </c>
      <c r="U11" s="23">
        <v>0</v>
      </c>
      <c r="V11" s="23">
        <v>1039842.0000000001</v>
      </c>
      <c r="W11" s="23">
        <v>2135850</v>
      </c>
      <c r="X11" s="23">
        <v>1879952</v>
      </c>
      <c r="Y11" s="23">
        <v>2368855</v>
      </c>
      <c r="Z11" s="24">
        <v>794943</v>
      </c>
      <c r="AA11" s="47">
        <f t="shared" si="15"/>
        <v>8219442</v>
      </c>
      <c r="AB11" s="45" t="s">
        <v>12</v>
      </c>
      <c r="AC11" s="46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4">
        <v>0</v>
      </c>
      <c r="AJ11" s="47">
        <f t="shared" si="16"/>
        <v>0</v>
      </c>
      <c r="AK11" s="45" t="s">
        <v>12</v>
      </c>
      <c r="AL11" s="46">
        <v>0</v>
      </c>
      <c r="AM11" s="23">
        <v>596547</v>
      </c>
      <c r="AN11" s="23">
        <v>1509075</v>
      </c>
      <c r="AO11" s="23">
        <v>2199703</v>
      </c>
      <c r="AP11" s="23">
        <v>2753582</v>
      </c>
      <c r="AQ11" s="23">
        <v>2615252</v>
      </c>
      <c r="AR11" s="24">
        <v>1195283</v>
      </c>
      <c r="AS11" s="47">
        <f t="shared" si="17"/>
        <v>10869442</v>
      </c>
      <c r="AT11" s="45" t="s">
        <v>12</v>
      </c>
      <c r="AU11" s="46">
        <v>0</v>
      </c>
      <c r="AV11" s="23">
        <v>0</v>
      </c>
      <c r="AW11" s="23">
        <v>0</v>
      </c>
      <c r="AX11" s="23">
        <v>0</v>
      </c>
      <c r="AY11" s="23">
        <v>0</v>
      </c>
      <c r="AZ11" s="23">
        <v>0</v>
      </c>
      <c r="BA11" s="24">
        <v>0</v>
      </c>
      <c r="BB11" s="47">
        <f t="shared" si="18"/>
        <v>0</v>
      </c>
      <c r="BC11" s="45" t="s">
        <v>12</v>
      </c>
      <c r="BD11" s="46">
        <v>0</v>
      </c>
      <c r="BE11" s="23">
        <v>0</v>
      </c>
      <c r="BF11" s="23">
        <v>3217383</v>
      </c>
      <c r="BG11" s="23">
        <v>4208463</v>
      </c>
      <c r="BH11" s="23">
        <v>4920633</v>
      </c>
      <c r="BI11" s="23">
        <v>3998826</v>
      </c>
      <c r="BJ11" s="24">
        <v>3108393</v>
      </c>
      <c r="BK11" s="47">
        <f t="shared" si="19"/>
        <v>19453698</v>
      </c>
      <c r="BL11" s="45" t="s">
        <v>12</v>
      </c>
      <c r="BM11" s="46">
        <v>0</v>
      </c>
      <c r="BN11" s="23">
        <v>0</v>
      </c>
      <c r="BO11" s="23">
        <v>0</v>
      </c>
      <c r="BP11" s="23">
        <v>0</v>
      </c>
      <c r="BQ11" s="23">
        <v>0</v>
      </c>
      <c r="BR11" s="23">
        <v>0</v>
      </c>
      <c r="BS11" s="24">
        <v>0</v>
      </c>
      <c r="BT11" s="47">
        <f t="shared" si="20"/>
        <v>0</v>
      </c>
      <c r="BU11" s="45" t="s">
        <v>12</v>
      </c>
      <c r="BV11" s="46">
        <v>0</v>
      </c>
      <c r="BW11" s="23">
        <v>0</v>
      </c>
      <c r="BX11" s="23">
        <v>0</v>
      </c>
      <c r="BY11" s="23">
        <v>0</v>
      </c>
      <c r="BZ11" s="23">
        <v>0</v>
      </c>
      <c r="CA11" s="23">
        <v>0</v>
      </c>
      <c r="CB11" s="24">
        <v>0</v>
      </c>
      <c r="CC11" s="47">
        <f t="shared" si="21"/>
        <v>0</v>
      </c>
      <c r="CD11" s="45" t="s">
        <v>12</v>
      </c>
      <c r="CE11" s="46">
        <v>0</v>
      </c>
      <c r="CF11" s="23">
        <v>0</v>
      </c>
      <c r="CG11" s="23">
        <v>0</v>
      </c>
      <c r="CH11" s="23">
        <v>0</v>
      </c>
      <c r="CI11" s="23">
        <v>0</v>
      </c>
      <c r="CJ11" s="23">
        <v>0</v>
      </c>
      <c r="CK11" s="24">
        <v>0</v>
      </c>
      <c r="CL11" s="47">
        <f t="shared" si="22"/>
        <v>0</v>
      </c>
      <c r="CM11" s="45" t="s">
        <v>12</v>
      </c>
      <c r="CN11" s="46">
        <v>0</v>
      </c>
      <c r="CO11" s="23">
        <v>0</v>
      </c>
      <c r="CP11" s="23">
        <v>0</v>
      </c>
      <c r="CQ11" s="23">
        <v>0</v>
      </c>
      <c r="CR11" s="23">
        <v>259947</v>
      </c>
      <c r="CS11" s="23">
        <v>969363</v>
      </c>
      <c r="CT11" s="24">
        <v>606024</v>
      </c>
      <c r="CU11" s="47">
        <f t="shared" si="23"/>
        <v>1835334</v>
      </c>
      <c r="CV11" s="45" t="s">
        <v>12</v>
      </c>
      <c r="CW11" s="46">
        <v>0</v>
      </c>
      <c r="CX11" s="23">
        <v>0</v>
      </c>
      <c r="CY11" s="23">
        <v>0</v>
      </c>
      <c r="CZ11" s="23">
        <v>0</v>
      </c>
      <c r="DA11" s="23">
        <v>0</v>
      </c>
      <c r="DB11" s="23">
        <v>0</v>
      </c>
      <c r="DC11" s="24">
        <v>0</v>
      </c>
      <c r="DD11" s="47">
        <f t="shared" si="24"/>
        <v>0</v>
      </c>
      <c r="DE11" s="45" t="s">
        <v>12</v>
      </c>
      <c r="DF11" s="46">
        <v>0</v>
      </c>
      <c r="DG11" s="23">
        <v>0</v>
      </c>
      <c r="DH11" s="23">
        <v>0</v>
      </c>
      <c r="DI11" s="23">
        <v>0</v>
      </c>
      <c r="DJ11" s="23">
        <v>0</v>
      </c>
      <c r="DK11" s="23">
        <v>0</v>
      </c>
      <c r="DL11" s="24">
        <v>0</v>
      </c>
      <c r="DM11" s="47">
        <f t="shared" si="25"/>
        <v>0</v>
      </c>
    </row>
    <row r="12" spans="1:117" ht="15" customHeight="1" x14ac:dyDescent="0.15">
      <c r="A12" s="45" t="s">
        <v>13</v>
      </c>
      <c r="B12" s="46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4">
        <v>0</v>
      </c>
      <c r="I12" s="47">
        <f t="shared" si="13"/>
        <v>0</v>
      </c>
      <c r="J12" s="45" t="s">
        <v>13</v>
      </c>
      <c r="K12" s="46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4">
        <v>0</v>
      </c>
      <c r="R12" s="47">
        <f t="shared" si="14"/>
        <v>0</v>
      </c>
      <c r="S12" s="45" t="s">
        <v>13</v>
      </c>
      <c r="T12" s="46">
        <v>0</v>
      </c>
      <c r="U12" s="23">
        <v>0</v>
      </c>
      <c r="V12" s="23">
        <v>838836</v>
      </c>
      <c r="W12" s="23">
        <v>1259185</v>
      </c>
      <c r="X12" s="23">
        <v>1005186</v>
      </c>
      <c r="Y12" s="23">
        <v>498420</v>
      </c>
      <c r="Z12" s="24">
        <v>305046</v>
      </c>
      <c r="AA12" s="47">
        <f t="shared" si="15"/>
        <v>3906673</v>
      </c>
      <c r="AB12" s="45" t="s">
        <v>13</v>
      </c>
      <c r="AC12" s="46">
        <v>0</v>
      </c>
      <c r="AD12" s="23">
        <v>0</v>
      </c>
      <c r="AE12" s="23">
        <v>1363818</v>
      </c>
      <c r="AF12" s="23">
        <v>1553841</v>
      </c>
      <c r="AG12" s="23">
        <v>413946</v>
      </c>
      <c r="AH12" s="23">
        <v>132111</v>
      </c>
      <c r="AI12" s="24">
        <v>98271</v>
      </c>
      <c r="AJ12" s="47">
        <f t="shared" si="16"/>
        <v>3561987</v>
      </c>
      <c r="AK12" s="45" t="s">
        <v>13</v>
      </c>
      <c r="AL12" s="46">
        <v>52119</v>
      </c>
      <c r="AM12" s="23">
        <v>157408</v>
      </c>
      <c r="AN12" s="23">
        <v>1806831</v>
      </c>
      <c r="AO12" s="23">
        <v>772263</v>
      </c>
      <c r="AP12" s="23">
        <v>2236077</v>
      </c>
      <c r="AQ12" s="23">
        <v>749115</v>
      </c>
      <c r="AR12" s="24">
        <v>317043</v>
      </c>
      <c r="AS12" s="47">
        <f t="shared" si="17"/>
        <v>6090856</v>
      </c>
      <c r="AT12" s="45" t="s">
        <v>13</v>
      </c>
      <c r="AU12" s="46">
        <v>0</v>
      </c>
      <c r="AV12" s="23">
        <v>0</v>
      </c>
      <c r="AW12" s="23">
        <v>18522</v>
      </c>
      <c r="AX12" s="23">
        <v>6876</v>
      </c>
      <c r="AY12" s="23">
        <v>0</v>
      </c>
      <c r="AZ12" s="23">
        <v>0</v>
      </c>
      <c r="BA12" s="24">
        <v>0</v>
      </c>
      <c r="BB12" s="47">
        <f t="shared" si="18"/>
        <v>25398</v>
      </c>
      <c r="BC12" s="45" t="s">
        <v>13</v>
      </c>
      <c r="BD12" s="46">
        <v>0</v>
      </c>
      <c r="BE12" s="23">
        <v>0</v>
      </c>
      <c r="BF12" s="23">
        <v>2601135</v>
      </c>
      <c r="BG12" s="23">
        <v>3784650</v>
      </c>
      <c r="BH12" s="23">
        <v>4570584</v>
      </c>
      <c r="BI12" s="23">
        <v>3080322</v>
      </c>
      <c r="BJ12" s="24">
        <v>1474515</v>
      </c>
      <c r="BK12" s="47">
        <f t="shared" si="19"/>
        <v>15511206</v>
      </c>
      <c r="BL12" s="45" t="s">
        <v>13</v>
      </c>
      <c r="BM12" s="46">
        <v>0</v>
      </c>
      <c r="BN12" s="23">
        <v>0</v>
      </c>
      <c r="BO12" s="23">
        <v>0</v>
      </c>
      <c r="BP12" s="23">
        <v>0</v>
      </c>
      <c r="BQ12" s="23">
        <v>0</v>
      </c>
      <c r="BR12" s="23">
        <v>0</v>
      </c>
      <c r="BS12" s="24">
        <v>0</v>
      </c>
      <c r="BT12" s="47">
        <f t="shared" si="20"/>
        <v>0</v>
      </c>
      <c r="BU12" s="45" t="s">
        <v>13</v>
      </c>
      <c r="BV12" s="46">
        <v>0</v>
      </c>
      <c r="BW12" s="23">
        <v>0</v>
      </c>
      <c r="BX12" s="23">
        <v>0</v>
      </c>
      <c r="BY12" s="23">
        <v>0</v>
      </c>
      <c r="BZ12" s="23">
        <v>0</v>
      </c>
      <c r="CA12" s="23">
        <v>0</v>
      </c>
      <c r="CB12" s="24">
        <v>0</v>
      </c>
      <c r="CC12" s="47">
        <f t="shared" si="21"/>
        <v>0</v>
      </c>
      <c r="CD12" s="45" t="s">
        <v>13</v>
      </c>
      <c r="CE12" s="46">
        <v>0</v>
      </c>
      <c r="CF12" s="23">
        <v>0</v>
      </c>
      <c r="CG12" s="23">
        <v>0</v>
      </c>
      <c r="CH12" s="23">
        <v>0</v>
      </c>
      <c r="CI12" s="23">
        <v>0</v>
      </c>
      <c r="CJ12" s="23">
        <v>0</v>
      </c>
      <c r="CK12" s="24">
        <v>0</v>
      </c>
      <c r="CL12" s="47">
        <f t="shared" si="22"/>
        <v>0</v>
      </c>
      <c r="CM12" s="45" t="s">
        <v>13</v>
      </c>
      <c r="CN12" s="46">
        <v>0</v>
      </c>
      <c r="CO12" s="23">
        <v>0</v>
      </c>
      <c r="CP12" s="23">
        <v>0</v>
      </c>
      <c r="CQ12" s="23">
        <v>0</v>
      </c>
      <c r="CR12" s="23">
        <v>0</v>
      </c>
      <c r="CS12" s="23">
        <v>0</v>
      </c>
      <c r="CT12" s="24">
        <v>0</v>
      </c>
      <c r="CU12" s="47">
        <f t="shared" si="23"/>
        <v>0</v>
      </c>
      <c r="CV12" s="45" t="s">
        <v>13</v>
      </c>
      <c r="CW12" s="46">
        <v>0</v>
      </c>
      <c r="CX12" s="23">
        <v>0</v>
      </c>
      <c r="CY12" s="23">
        <v>0</v>
      </c>
      <c r="CZ12" s="23">
        <v>0</v>
      </c>
      <c r="DA12" s="23">
        <v>0</v>
      </c>
      <c r="DB12" s="23">
        <v>0</v>
      </c>
      <c r="DC12" s="24">
        <v>0</v>
      </c>
      <c r="DD12" s="47">
        <f t="shared" si="24"/>
        <v>0</v>
      </c>
      <c r="DE12" s="45" t="s">
        <v>13</v>
      </c>
      <c r="DF12" s="46">
        <v>0</v>
      </c>
      <c r="DG12" s="23">
        <v>0</v>
      </c>
      <c r="DH12" s="23">
        <v>0</v>
      </c>
      <c r="DI12" s="23">
        <v>0</v>
      </c>
      <c r="DJ12" s="23">
        <v>0</v>
      </c>
      <c r="DK12" s="23">
        <v>0</v>
      </c>
      <c r="DL12" s="24">
        <v>0</v>
      </c>
      <c r="DM12" s="47">
        <f t="shared" si="25"/>
        <v>0</v>
      </c>
    </row>
    <row r="13" spans="1:117" ht="15" customHeight="1" x14ac:dyDescent="0.15">
      <c r="A13" s="45" t="s">
        <v>14</v>
      </c>
      <c r="B13" s="46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4">
        <v>0</v>
      </c>
      <c r="I13" s="47">
        <f t="shared" si="13"/>
        <v>0</v>
      </c>
      <c r="J13" s="45" t="s">
        <v>14</v>
      </c>
      <c r="K13" s="46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4">
        <v>0</v>
      </c>
      <c r="R13" s="47">
        <f t="shared" si="14"/>
        <v>0</v>
      </c>
      <c r="S13" s="45" t="s">
        <v>14</v>
      </c>
      <c r="T13" s="46">
        <v>0</v>
      </c>
      <c r="U13" s="23">
        <v>0</v>
      </c>
      <c r="V13" s="23">
        <v>12048578</v>
      </c>
      <c r="W13" s="23">
        <v>12928429</v>
      </c>
      <c r="X13" s="23">
        <v>6468867</v>
      </c>
      <c r="Y13" s="23">
        <v>6520251</v>
      </c>
      <c r="Z13" s="24">
        <v>4488915</v>
      </c>
      <c r="AA13" s="47">
        <f t="shared" si="15"/>
        <v>42455040</v>
      </c>
      <c r="AB13" s="45" t="s">
        <v>14</v>
      </c>
      <c r="AC13" s="46">
        <v>0</v>
      </c>
      <c r="AD13" s="23">
        <v>0</v>
      </c>
      <c r="AE13" s="23">
        <v>78615</v>
      </c>
      <c r="AF13" s="23">
        <v>54945</v>
      </c>
      <c r="AG13" s="23">
        <v>24426</v>
      </c>
      <c r="AH13" s="23">
        <v>33174</v>
      </c>
      <c r="AI13" s="24">
        <v>172233</v>
      </c>
      <c r="AJ13" s="47">
        <f t="shared" si="16"/>
        <v>363393</v>
      </c>
      <c r="AK13" s="45" t="s">
        <v>14</v>
      </c>
      <c r="AL13" s="46">
        <v>120366</v>
      </c>
      <c r="AM13" s="23">
        <v>0</v>
      </c>
      <c r="AN13" s="23">
        <v>1364238</v>
      </c>
      <c r="AO13" s="23">
        <v>1884713</v>
      </c>
      <c r="AP13" s="23">
        <v>2470038</v>
      </c>
      <c r="AQ13" s="23">
        <v>1206288</v>
      </c>
      <c r="AR13" s="24">
        <v>669861</v>
      </c>
      <c r="AS13" s="47">
        <f t="shared" si="17"/>
        <v>7715504</v>
      </c>
      <c r="AT13" s="45" t="s">
        <v>14</v>
      </c>
      <c r="AU13" s="46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0</v>
      </c>
      <c r="BA13" s="24">
        <v>0</v>
      </c>
      <c r="BB13" s="47">
        <f t="shared" si="18"/>
        <v>0</v>
      </c>
      <c r="BC13" s="45" t="s">
        <v>14</v>
      </c>
      <c r="BD13" s="46">
        <v>0</v>
      </c>
      <c r="BE13" s="23">
        <v>259091.99999999997</v>
      </c>
      <c r="BF13" s="23">
        <v>7435053</v>
      </c>
      <c r="BG13" s="23">
        <v>8164690</v>
      </c>
      <c r="BH13" s="23">
        <v>6319494</v>
      </c>
      <c r="BI13" s="23">
        <v>8679447</v>
      </c>
      <c r="BJ13" s="24">
        <v>5494926</v>
      </c>
      <c r="BK13" s="47">
        <f t="shared" si="19"/>
        <v>36352702</v>
      </c>
      <c r="BL13" s="45" t="s">
        <v>14</v>
      </c>
      <c r="BM13" s="46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</v>
      </c>
      <c r="BS13" s="24">
        <v>0</v>
      </c>
      <c r="BT13" s="47">
        <f t="shared" si="20"/>
        <v>0</v>
      </c>
      <c r="BU13" s="45" t="s">
        <v>14</v>
      </c>
      <c r="BV13" s="46">
        <v>0</v>
      </c>
      <c r="BW13" s="23">
        <v>0</v>
      </c>
      <c r="BX13" s="23">
        <v>347787</v>
      </c>
      <c r="BY13" s="23">
        <v>203454</v>
      </c>
      <c r="BZ13" s="23">
        <v>225090</v>
      </c>
      <c r="CA13" s="23">
        <v>736335</v>
      </c>
      <c r="CB13" s="24">
        <v>899046</v>
      </c>
      <c r="CC13" s="47">
        <f t="shared" si="21"/>
        <v>2411712</v>
      </c>
      <c r="CD13" s="45" t="s">
        <v>14</v>
      </c>
      <c r="CE13" s="46">
        <v>0</v>
      </c>
      <c r="CF13" s="23">
        <v>0</v>
      </c>
      <c r="CG13" s="23">
        <v>0</v>
      </c>
      <c r="CH13" s="23">
        <v>0</v>
      </c>
      <c r="CI13" s="23">
        <v>0</v>
      </c>
      <c r="CJ13" s="23">
        <v>0</v>
      </c>
      <c r="CK13" s="24">
        <v>0</v>
      </c>
      <c r="CL13" s="47">
        <f t="shared" si="22"/>
        <v>0</v>
      </c>
      <c r="CM13" s="45" t="s">
        <v>14</v>
      </c>
      <c r="CN13" s="46">
        <v>0</v>
      </c>
      <c r="CO13" s="23">
        <v>0</v>
      </c>
      <c r="CP13" s="23">
        <v>0</v>
      </c>
      <c r="CQ13" s="23">
        <v>445914</v>
      </c>
      <c r="CR13" s="23">
        <v>1972008</v>
      </c>
      <c r="CS13" s="23">
        <v>3285450</v>
      </c>
      <c r="CT13" s="24">
        <v>1458315</v>
      </c>
      <c r="CU13" s="47">
        <f t="shared" si="23"/>
        <v>7161687</v>
      </c>
      <c r="CV13" s="45" t="s">
        <v>14</v>
      </c>
      <c r="CW13" s="46">
        <v>0</v>
      </c>
      <c r="CX13" s="23">
        <v>0</v>
      </c>
      <c r="CY13" s="23">
        <v>938866</v>
      </c>
      <c r="CZ13" s="23">
        <v>944631</v>
      </c>
      <c r="DA13" s="23">
        <v>1608282</v>
      </c>
      <c r="DB13" s="23">
        <v>1216116</v>
      </c>
      <c r="DC13" s="24">
        <v>348876</v>
      </c>
      <c r="DD13" s="47">
        <f t="shared" si="24"/>
        <v>5056771</v>
      </c>
      <c r="DE13" s="45" t="s">
        <v>14</v>
      </c>
      <c r="DF13" s="46">
        <v>0</v>
      </c>
      <c r="DG13" s="23">
        <v>0</v>
      </c>
      <c r="DH13" s="23">
        <v>0</v>
      </c>
      <c r="DI13" s="23">
        <v>0</v>
      </c>
      <c r="DJ13" s="23">
        <v>0</v>
      </c>
      <c r="DK13" s="23">
        <v>0</v>
      </c>
      <c r="DL13" s="24">
        <v>0</v>
      </c>
      <c r="DM13" s="47">
        <f t="shared" si="25"/>
        <v>0</v>
      </c>
    </row>
    <row r="14" spans="1:117" ht="15" customHeight="1" x14ac:dyDescent="0.15">
      <c r="A14" s="45" t="s">
        <v>15</v>
      </c>
      <c r="B14" s="46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4">
        <v>0</v>
      </c>
      <c r="I14" s="47">
        <f t="shared" si="13"/>
        <v>0</v>
      </c>
      <c r="J14" s="45" t="s">
        <v>15</v>
      </c>
      <c r="K14" s="46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4">
        <v>0</v>
      </c>
      <c r="R14" s="47">
        <f t="shared" si="14"/>
        <v>0</v>
      </c>
      <c r="S14" s="45" t="s">
        <v>15</v>
      </c>
      <c r="T14" s="46">
        <v>0</v>
      </c>
      <c r="U14" s="23">
        <v>0</v>
      </c>
      <c r="V14" s="23">
        <v>4014157</v>
      </c>
      <c r="W14" s="23">
        <v>2479173</v>
      </c>
      <c r="X14" s="23">
        <v>2813337</v>
      </c>
      <c r="Y14" s="23">
        <v>1835865</v>
      </c>
      <c r="Z14" s="24">
        <v>903780</v>
      </c>
      <c r="AA14" s="47">
        <f t="shared" si="15"/>
        <v>12046312</v>
      </c>
      <c r="AB14" s="45" t="s">
        <v>15</v>
      </c>
      <c r="AC14" s="46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4">
        <v>0</v>
      </c>
      <c r="AJ14" s="47">
        <f t="shared" si="16"/>
        <v>0</v>
      </c>
      <c r="AK14" s="45" t="s">
        <v>15</v>
      </c>
      <c r="AL14" s="46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4">
        <v>0</v>
      </c>
      <c r="AS14" s="47">
        <f t="shared" si="17"/>
        <v>0</v>
      </c>
      <c r="AT14" s="45" t="s">
        <v>15</v>
      </c>
      <c r="AU14" s="46">
        <v>0</v>
      </c>
      <c r="AV14" s="23">
        <v>0</v>
      </c>
      <c r="AW14" s="23">
        <v>0</v>
      </c>
      <c r="AX14" s="23">
        <v>0</v>
      </c>
      <c r="AY14" s="23">
        <v>0</v>
      </c>
      <c r="AZ14" s="23">
        <v>0</v>
      </c>
      <c r="BA14" s="24">
        <v>0</v>
      </c>
      <c r="BB14" s="47">
        <f t="shared" si="18"/>
        <v>0</v>
      </c>
      <c r="BC14" s="45" t="s">
        <v>15</v>
      </c>
      <c r="BD14" s="46">
        <v>0</v>
      </c>
      <c r="BE14" s="23">
        <v>0</v>
      </c>
      <c r="BF14" s="23">
        <v>1148301</v>
      </c>
      <c r="BG14" s="23">
        <v>1337026</v>
      </c>
      <c r="BH14" s="23">
        <v>941733</v>
      </c>
      <c r="BI14" s="23">
        <v>2427744</v>
      </c>
      <c r="BJ14" s="24">
        <v>553680</v>
      </c>
      <c r="BK14" s="47">
        <f t="shared" si="19"/>
        <v>6408484</v>
      </c>
      <c r="BL14" s="45" t="s">
        <v>15</v>
      </c>
      <c r="BM14" s="46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4">
        <v>0</v>
      </c>
      <c r="BT14" s="47">
        <f t="shared" si="20"/>
        <v>0</v>
      </c>
      <c r="BU14" s="45" t="s">
        <v>15</v>
      </c>
      <c r="BV14" s="46">
        <v>0</v>
      </c>
      <c r="BW14" s="23">
        <v>0</v>
      </c>
      <c r="BX14" s="23">
        <v>662940</v>
      </c>
      <c r="BY14" s="23">
        <v>1377486</v>
      </c>
      <c r="BZ14" s="23">
        <v>1126881</v>
      </c>
      <c r="CA14" s="23">
        <v>910656</v>
      </c>
      <c r="CB14" s="24">
        <v>947475</v>
      </c>
      <c r="CC14" s="47">
        <f t="shared" si="21"/>
        <v>5025438</v>
      </c>
      <c r="CD14" s="45" t="s">
        <v>15</v>
      </c>
      <c r="CE14" s="46">
        <v>0</v>
      </c>
      <c r="CF14" s="23">
        <v>0</v>
      </c>
      <c r="CG14" s="23">
        <v>0</v>
      </c>
      <c r="CH14" s="23">
        <v>0</v>
      </c>
      <c r="CI14" s="23">
        <v>0</v>
      </c>
      <c r="CJ14" s="23">
        <v>0</v>
      </c>
      <c r="CK14" s="24">
        <v>0</v>
      </c>
      <c r="CL14" s="47">
        <f t="shared" si="22"/>
        <v>0</v>
      </c>
      <c r="CM14" s="45" t="s">
        <v>15</v>
      </c>
      <c r="CN14" s="46">
        <v>0</v>
      </c>
      <c r="CO14" s="23">
        <v>0</v>
      </c>
      <c r="CP14" s="23">
        <v>0</v>
      </c>
      <c r="CQ14" s="23">
        <v>0</v>
      </c>
      <c r="CR14" s="23">
        <v>6468651</v>
      </c>
      <c r="CS14" s="23">
        <v>3538143</v>
      </c>
      <c r="CT14" s="24">
        <v>2341053</v>
      </c>
      <c r="CU14" s="47">
        <f t="shared" si="23"/>
        <v>12347847</v>
      </c>
      <c r="CV14" s="45" t="s">
        <v>15</v>
      </c>
      <c r="CW14" s="46">
        <v>0</v>
      </c>
      <c r="CX14" s="23">
        <v>0</v>
      </c>
      <c r="CY14" s="23">
        <v>0</v>
      </c>
      <c r="CZ14" s="23">
        <v>0</v>
      </c>
      <c r="DA14" s="23">
        <v>0</v>
      </c>
      <c r="DB14" s="23">
        <v>0</v>
      </c>
      <c r="DC14" s="24">
        <v>0</v>
      </c>
      <c r="DD14" s="47">
        <f t="shared" si="24"/>
        <v>0</v>
      </c>
      <c r="DE14" s="45" t="s">
        <v>15</v>
      </c>
      <c r="DF14" s="46">
        <v>0</v>
      </c>
      <c r="DG14" s="23">
        <v>0</v>
      </c>
      <c r="DH14" s="23">
        <v>0</v>
      </c>
      <c r="DI14" s="23">
        <v>0</v>
      </c>
      <c r="DJ14" s="23">
        <v>0</v>
      </c>
      <c r="DK14" s="23">
        <v>0</v>
      </c>
      <c r="DL14" s="24">
        <v>0</v>
      </c>
      <c r="DM14" s="47">
        <f t="shared" si="25"/>
        <v>0</v>
      </c>
    </row>
    <row r="15" spans="1:117" ht="15" customHeight="1" x14ac:dyDescent="0.15">
      <c r="A15" s="45" t="s">
        <v>16</v>
      </c>
      <c r="B15" s="46">
        <v>0</v>
      </c>
      <c r="C15" s="23">
        <v>0</v>
      </c>
      <c r="D15" s="23">
        <v>151182</v>
      </c>
      <c r="E15" s="23">
        <v>821924</v>
      </c>
      <c r="F15" s="23">
        <v>615429</v>
      </c>
      <c r="G15" s="23">
        <v>1155672</v>
      </c>
      <c r="H15" s="24">
        <v>864450</v>
      </c>
      <c r="I15" s="47">
        <f t="shared" si="13"/>
        <v>3608657</v>
      </c>
      <c r="J15" s="45" t="s">
        <v>16</v>
      </c>
      <c r="K15" s="46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4">
        <v>0</v>
      </c>
      <c r="R15" s="47">
        <f t="shared" si="14"/>
        <v>0</v>
      </c>
      <c r="S15" s="45" t="s">
        <v>16</v>
      </c>
      <c r="T15" s="46">
        <v>0</v>
      </c>
      <c r="U15" s="23">
        <v>0</v>
      </c>
      <c r="V15" s="23">
        <v>2820866</v>
      </c>
      <c r="W15" s="23">
        <v>4216391</v>
      </c>
      <c r="X15" s="23">
        <v>4466224</v>
      </c>
      <c r="Y15" s="23">
        <v>5527838</v>
      </c>
      <c r="Z15" s="24">
        <v>2354011</v>
      </c>
      <c r="AA15" s="47">
        <f t="shared" si="15"/>
        <v>19385330</v>
      </c>
      <c r="AB15" s="45" t="s">
        <v>16</v>
      </c>
      <c r="AC15" s="46">
        <v>0</v>
      </c>
      <c r="AD15" s="23">
        <v>0</v>
      </c>
      <c r="AE15" s="23">
        <v>524817</v>
      </c>
      <c r="AF15" s="23">
        <v>314676</v>
      </c>
      <c r="AG15" s="23">
        <v>178398</v>
      </c>
      <c r="AH15" s="23">
        <v>0</v>
      </c>
      <c r="AI15" s="24">
        <v>0</v>
      </c>
      <c r="AJ15" s="47">
        <f t="shared" si="16"/>
        <v>1017891</v>
      </c>
      <c r="AK15" s="45" t="s">
        <v>16</v>
      </c>
      <c r="AL15" s="46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4">
        <v>303388</v>
      </c>
      <c r="AS15" s="47">
        <f t="shared" si="17"/>
        <v>303388</v>
      </c>
      <c r="AT15" s="45" t="s">
        <v>16</v>
      </c>
      <c r="AU15" s="46">
        <v>0</v>
      </c>
      <c r="AV15" s="23">
        <v>0</v>
      </c>
      <c r="AW15" s="23">
        <v>0</v>
      </c>
      <c r="AX15" s="23">
        <v>0</v>
      </c>
      <c r="AY15" s="23">
        <v>0</v>
      </c>
      <c r="AZ15" s="23">
        <v>0</v>
      </c>
      <c r="BA15" s="24">
        <v>0</v>
      </c>
      <c r="BB15" s="47">
        <f t="shared" si="18"/>
        <v>0</v>
      </c>
      <c r="BC15" s="45" t="s">
        <v>16</v>
      </c>
      <c r="BD15" s="46">
        <v>0</v>
      </c>
      <c r="BE15" s="23">
        <v>255546</v>
      </c>
      <c r="BF15" s="23">
        <v>3662757</v>
      </c>
      <c r="BG15" s="23">
        <v>8395137</v>
      </c>
      <c r="BH15" s="23">
        <v>7969005</v>
      </c>
      <c r="BI15" s="23">
        <v>4123395.0000000005</v>
      </c>
      <c r="BJ15" s="24">
        <v>1730880</v>
      </c>
      <c r="BK15" s="47">
        <f t="shared" si="19"/>
        <v>26136720</v>
      </c>
      <c r="BL15" s="45" t="s">
        <v>16</v>
      </c>
      <c r="BM15" s="46">
        <v>0</v>
      </c>
      <c r="BN15" s="23">
        <v>0</v>
      </c>
      <c r="BO15" s="23">
        <v>0</v>
      </c>
      <c r="BP15" s="23">
        <v>0</v>
      </c>
      <c r="BQ15" s="23">
        <v>0</v>
      </c>
      <c r="BR15" s="23">
        <v>0</v>
      </c>
      <c r="BS15" s="24">
        <v>0</v>
      </c>
      <c r="BT15" s="47">
        <f t="shared" si="20"/>
        <v>0</v>
      </c>
      <c r="BU15" s="45" t="s">
        <v>16</v>
      </c>
      <c r="BV15" s="46">
        <v>0</v>
      </c>
      <c r="BW15" s="23">
        <v>0</v>
      </c>
      <c r="BX15" s="23">
        <v>1025513.9999999999</v>
      </c>
      <c r="BY15" s="23">
        <v>768816</v>
      </c>
      <c r="BZ15" s="23">
        <v>428868</v>
      </c>
      <c r="CA15" s="23">
        <v>704349</v>
      </c>
      <c r="CB15" s="24">
        <v>0</v>
      </c>
      <c r="CC15" s="47">
        <f t="shared" si="21"/>
        <v>2927547</v>
      </c>
      <c r="CD15" s="45" t="s">
        <v>16</v>
      </c>
      <c r="CE15" s="46">
        <v>0</v>
      </c>
      <c r="CF15" s="23">
        <v>0</v>
      </c>
      <c r="CG15" s="23">
        <v>0</v>
      </c>
      <c r="CH15" s="23">
        <v>0</v>
      </c>
      <c r="CI15" s="23">
        <v>0</v>
      </c>
      <c r="CJ15" s="23">
        <v>0</v>
      </c>
      <c r="CK15" s="24">
        <v>0</v>
      </c>
      <c r="CL15" s="47">
        <f t="shared" si="22"/>
        <v>0</v>
      </c>
      <c r="CM15" s="45" t="s">
        <v>16</v>
      </c>
      <c r="CN15" s="46">
        <v>0</v>
      </c>
      <c r="CO15" s="23">
        <v>0</v>
      </c>
      <c r="CP15" s="23">
        <v>0</v>
      </c>
      <c r="CQ15" s="23">
        <v>0</v>
      </c>
      <c r="CR15" s="23">
        <v>2004084</v>
      </c>
      <c r="CS15" s="23">
        <v>2179404</v>
      </c>
      <c r="CT15" s="24">
        <v>2062710</v>
      </c>
      <c r="CU15" s="47">
        <f t="shared" si="23"/>
        <v>6246198</v>
      </c>
      <c r="CV15" s="45" t="s">
        <v>16</v>
      </c>
      <c r="CW15" s="46">
        <v>0</v>
      </c>
      <c r="CX15" s="23">
        <v>0</v>
      </c>
      <c r="CY15" s="23">
        <v>0</v>
      </c>
      <c r="CZ15" s="23">
        <v>0</v>
      </c>
      <c r="DA15" s="23">
        <v>0</v>
      </c>
      <c r="DB15" s="23">
        <v>0</v>
      </c>
      <c r="DC15" s="24">
        <v>0</v>
      </c>
      <c r="DD15" s="47">
        <f t="shared" si="24"/>
        <v>0</v>
      </c>
      <c r="DE15" s="45" t="s">
        <v>16</v>
      </c>
      <c r="DF15" s="46">
        <v>0</v>
      </c>
      <c r="DG15" s="23">
        <v>0</v>
      </c>
      <c r="DH15" s="23">
        <v>0</v>
      </c>
      <c r="DI15" s="23">
        <v>0</v>
      </c>
      <c r="DJ15" s="23">
        <v>0</v>
      </c>
      <c r="DK15" s="23">
        <v>0</v>
      </c>
      <c r="DL15" s="24">
        <v>0</v>
      </c>
      <c r="DM15" s="47">
        <f t="shared" si="25"/>
        <v>0</v>
      </c>
    </row>
    <row r="16" spans="1:117" ht="15" customHeight="1" x14ac:dyDescent="0.15">
      <c r="A16" s="45" t="s">
        <v>17</v>
      </c>
      <c r="B16" s="46">
        <v>0</v>
      </c>
      <c r="C16" s="23">
        <v>0</v>
      </c>
      <c r="D16" s="23">
        <v>0</v>
      </c>
      <c r="E16" s="23">
        <v>74432</v>
      </c>
      <c r="F16" s="23">
        <v>0</v>
      </c>
      <c r="G16" s="23">
        <v>0</v>
      </c>
      <c r="H16" s="24">
        <v>277532</v>
      </c>
      <c r="I16" s="47">
        <f t="shared" si="13"/>
        <v>351964</v>
      </c>
      <c r="J16" s="45" t="s">
        <v>17</v>
      </c>
      <c r="K16" s="46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4">
        <v>0</v>
      </c>
      <c r="R16" s="47">
        <f t="shared" si="14"/>
        <v>0</v>
      </c>
      <c r="S16" s="45" t="s">
        <v>17</v>
      </c>
      <c r="T16" s="46">
        <v>0</v>
      </c>
      <c r="U16" s="23">
        <v>0</v>
      </c>
      <c r="V16" s="23">
        <v>1174263</v>
      </c>
      <c r="W16" s="23">
        <v>1581721</v>
      </c>
      <c r="X16" s="23">
        <v>1693711</v>
      </c>
      <c r="Y16" s="23">
        <v>626022</v>
      </c>
      <c r="Z16" s="24">
        <v>805345</v>
      </c>
      <c r="AA16" s="47">
        <f t="shared" si="15"/>
        <v>5881062</v>
      </c>
      <c r="AB16" s="45" t="s">
        <v>17</v>
      </c>
      <c r="AC16" s="46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4">
        <v>0</v>
      </c>
      <c r="AJ16" s="47">
        <f t="shared" si="16"/>
        <v>0</v>
      </c>
      <c r="AK16" s="45" t="s">
        <v>17</v>
      </c>
      <c r="AL16" s="46">
        <v>0</v>
      </c>
      <c r="AM16" s="23">
        <v>0</v>
      </c>
      <c r="AN16" s="23">
        <v>368559</v>
      </c>
      <c r="AO16" s="23">
        <v>887508</v>
      </c>
      <c r="AP16" s="23">
        <v>756198</v>
      </c>
      <c r="AQ16" s="23">
        <v>824202</v>
      </c>
      <c r="AR16" s="24">
        <v>534848</v>
      </c>
      <c r="AS16" s="47">
        <f t="shared" si="17"/>
        <v>3371315</v>
      </c>
      <c r="AT16" s="45" t="s">
        <v>17</v>
      </c>
      <c r="AU16" s="46">
        <v>0</v>
      </c>
      <c r="AV16" s="23">
        <v>0</v>
      </c>
      <c r="AW16" s="23">
        <v>0</v>
      </c>
      <c r="AX16" s="23">
        <v>0</v>
      </c>
      <c r="AY16" s="23">
        <v>0</v>
      </c>
      <c r="AZ16" s="23">
        <v>0</v>
      </c>
      <c r="BA16" s="24">
        <v>0</v>
      </c>
      <c r="BB16" s="47">
        <f t="shared" si="18"/>
        <v>0</v>
      </c>
      <c r="BC16" s="45" t="s">
        <v>17</v>
      </c>
      <c r="BD16" s="46">
        <v>0</v>
      </c>
      <c r="BE16" s="23">
        <v>255123</v>
      </c>
      <c r="BF16" s="23">
        <v>5191911</v>
      </c>
      <c r="BG16" s="23">
        <v>2677626</v>
      </c>
      <c r="BH16" s="23">
        <v>3422538</v>
      </c>
      <c r="BI16" s="23">
        <v>4991985</v>
      </c>
      <c r="BJ16" s="24">
        <v>1454006</v>
      </c>
      <c r="BK16" s="47">
        <f t="shared" si="19"/>
        <v>17993189</v>
      </c>
      <c r="BL16" s="45" t="s">
        <v>17</v>
      </c>
      <c r="BM16" s="46">
        <v>0</v>
      </c>
      <c r="BN16" s="23">
        <v>0</v>
      </c>
      <c r="BO16" s="23">
        <v>0</v>
      </c>
      <c r="BP16" s="23">
        <v>0</v>
      </c>
      <c r="BQ16" s="23">
        <v>0</v>
      </c>
      <c r="BR16" s="23">
        <v>0</v>
      </c>
      <c r="BS16" s="24">
        <v>0</v>
      </c>
      <c r="BT16" s="47">
        <f t="shared" si="20"/>
        <v>0</v>
      </c>
      <c r="BU16" s="45" t="s">
        <v>17</v>
      </c>
      <c r="BV16" s="46">
        <v>0</v>
      </c>
      <c r="BW16" s="23">
        <v>0</v>
      </c>
      <c r="BX16" s="23">
        <v>0</v>
      </c>
      <c r="BY16" s="23">
        <v>0</v>
      </c>
      <c r="BZ16" s="23">
        <v>0</v>
      </c>
      <c r="CA16" s="23">
        <v>0</v>
      </c>
      <c r="CB16" s="24">
        <v>0</v>
      </c>
      <c r="CC16" s="47">
        <f t="shared" si="21"/>
        <v>0</v>
      </c>
      <c r="CD16" s="45" t="s">
        <v>17</v>
      </c>
      <c r="CE16" s="46">
        <v>0</v>
      </c>
      <c r="CF16" s="23">
        <v>0</v>
      </c>
      <c r="CG16" s="23">
        <v>0</v>
      </c>
      <c r="CH16" s="23">
        <v>0</v>
      </c>
      <c r="CI16" s="23">
        <v>0</v>
      </c>
      <c r="CJ16" s="23">
        <v>0</v>
      </c>
      <c r="CK16" s="24">
        <v>0</v>
      </c>
      <c r="CL16" s="47">
        <f t="shared" si="22"/>
        <v>0</v>
      </c>
      <c r="CM16" s="45" t="s">
        <v>17</v>
      </c>
      <c r="CN16" s="46">
        <v>0</v>
      </c>
      <c r="CO16" s="23">
        <v>0</v>
      </c>
      <c r="CP16" s="23">
        <v>0</v>
      </c>
      <c r="CQ16" s="23">
        <v>0</v>
      </c>
      <c r="CR16" s="23">
        <v>0</v>
      </c>
      <c r="CS16" s="23">
        <v>0</v>
      </c>
      <c r="CT16" s="24">
        <v>0</v>
      </c>
      <c r="CU16" s="47">
        <f t="shared" si="23"/>
        <v>0</v>
      </c>
      <c r="CV16" s="45" t="s">
        <v>17</v>
      </c>
      <c r="CW16" s="46">
        <v>0</v>
      </c>
      <c r="CX16" s="23">
        <v>0</v>
      </c>
      <c r="CY16" s="23">
        <v>0</v>
      </c>
      <c r="CZ16" s="23">
        <v>0</v>
      </c>
      <c r="DA16" s="23">
        <v>0</v>
      </c>
      <c r="DB16" s="23">
        <v>0</v>
      </c>
      <c r="DC16" s="24">
        <v>0</v>
      </c>
      <c r="DD16" s="47">
        <f t="shared" si="24"/>
        <v>0</v>
      </c>
      <c r="DE16" s="45" t="s">
        <v>17</v>
      </c>
      <c r="DF16" s="46">
        <v>0</v>
      </c>
      <c r="DG16" s="23">
        <v>0</v>
      </c>
      <c r="DH16" s="23">
        <v>0</v>
      </c>
      <c r="DI16" s="23">
        <v>0</v>
      </c>
      <c r="DJ16" s="23">
        <v>0</v>
      </c>
      <c r="DK16" s="23">
        <v>0</v>
      </c>
      <c r="DL16" s="24">
        <v>0</v>
      </c>
      <c r="DM16" s="47">
        <f t="shared" si="25"/>
        <v>0</v>
      </c>
    </row>
    <row r="17" spans="1:117" ht="15" customHeight="1" x14ac:dyDescent="0.15">
      <c r="A17" s="45" t="s">
        <v>18</v>
      </c>
      <c r="B17" s="46">
        <v>0</v>
      </c>
      <c r="C17" s="23">
        <v>0</v>
      </c>
      <c r="D17" s="23">
        <v>0</v>
      </c>
      <c r="E17" s="23">
        <v>113346</v>
      </c>
      <c r="F17" s="23">
        <v>0</v>
      </c>
      <c r="G17" s="23">
        <v>0</v>
      </c>
      <c r="H17" s="24">
        <v>0</v>
      </c>
      <c r="I17" s="47">
        <f t="shared" si="13"/>
        <v>113346</v>
      </c>
      <c r="J17" s="45" t="s">
        <v>18</v>
      </c>
      <c r="K17" s="46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4">
        <v>0</v>
      </c>
      <c r="R17" s="47">
        <f t="shared" si="14"/>
        <v>0</v>
      </c>
      <c r="S17" s="45" t="s">
        <v>18</v>
      </c>
      <c r="T17" s="46">
        <v>0</v>
      </c>
      <c r="U17" s="23">
        <v>0</v>
      </c>
      <c r="V17" s="23">
        <v>0</v>
      </c>
      <c r="W17" s="23">
        <v>205308</v>
      </c>
      <c r="X17" s="23">
        <v>0</v>
      </c>
      <c r="Y17" s="23">
        <v>63135</v>
      </c>
      <c r="Z17" s="24">
        <v>176892</v>
      </c>
      <c r="AA17" s="47">
        <f t="shared" si="15"/>
        <v>445335</v>
      </c>
      <c r="AB17" s="45" t="s">
        <v>18</v>
      </c>
      <c r="AC17" s="46">
        <v>0</v>
      </c>
      <c r="AD17" s="23">
        <v>0</v>
      </c>
      <c r="AE17" s="23">
        <v>144963</v>
      </c>
      <c r="AF17" s="23">
        <v>82332</v>
      </c>
      <c r="AG17" s="23">
        <v>0</v>
      </c>
      <c r="AH17" s="23">
        <v>0</v>
      </c>
      <c r="AI17" s="24">
        <v>0</v>
      </c>
      <c r="AJ17" s="47">
        <f t="shared" si="16"/>
        <v>227295</v>
      </c>
      <c r="AK17" s="45" t="s">
        <v>18</v>
      </c>
      <c r="AL17" s="46">
        <v>181476</v>
      </c>
      <c r="AM17" s="23">
        <v>246168</v>
      </c>
      <c r="AN17" s="23">
        <v>1097271</v>
      </c>
      <c r="AO17" s="23">
        <v>920808</v>
      </c>
      <c r="AP17" s="23">
        <v>1623204</v>
      </c>
      <c r="AQ17" s="23">
        <v>3516102</v>
      </c>
      <c r="AR17" s="24">
        <v>1941390</v>
      </c>
      <c r="AS17" s="47">
        <f t="shared" si="17"/>
        <v>9526419</v>
      </c>
      <c r="AT17" s="45" t="s">
        <v>18</v>
      </c>
      <c r="AU17" s="46">
        <v>0</v>
      </c>
      <c r="AV17" s="23">
        <v>0</v>
      </c>
      <c r="AW17" s="23">
        <v>0</v>
      </c>
      <c r="AX17" s="23">
        <v>0</v>
      </c>
      <c r="AY17" s="23">
        <v>0</v>
      </c>
      <c r="AZ17" s="23">
        <v>0</v>
      </c>
      <c r="BA17" s="24">
        <v>0</v>
      </c>
      <c r="BB17" s="47">
        <f t="shared" si="18"/>
        <v>0</v>
      </c>
      <c r="BC17" s="45" t="s">
        <v>18</v>
      </c>
      <c r="BD17" s="46">
        <v>0</v>
      </c>
      <c r="BE17" s="23">
        <v>0</v>
      </c>
      <c r="BF17" s="23">
        <v>2765997</v>
      </c>
      <c r="BG17" s="23">
        <v>263367</v>
      </c>
      <c r="BH17" s="23">
        <v>1707336</v>
      </c>
      <c r="BI17" s="23">
        <v>1184841</v>
      </c>
      <c r="BJ17" s="24">
        <v>0</v>
      </c>
      <c r="BK17" s="47">
        <f t="shared" si="19"/>
        <v>5921541</v>
      </c>
      <c r="BL17" s="45" t="s">
        <v>18</v>
      </c>
      <c r="BM17" s="46">
        <v>0</v>
      </c>
      <c r="BN17" s="23">
        <v>0</v>
      </c>
      <c r="BO17" s="23">
        <v>0</v>
      </c>
      <c r="BP17" s="23">
        <v>0</v>
      </c>
      <c r="BQ17" s="23">
        <v>0</v>
      </c>
      <c r="BR17" s="23">
        <v>0</v>
      </c>
      <c r="BS17" s="24">
        <v>0</v>
      </c>
      <c r="BT17" s="47">
        <f t="shared" si="20"/>
        <v>0</v>
      </c>
      <c r="BU17" s="45" t="s">
        <v>18</v>
      </c>
      <c r="BV17" s="46">
        <v>0</v>
      </c>
      <c r="BW17" s="23">
        <v>0</v>
      </c>
      <c r="BX17" s="23">
        <v>0</v>
      </c>
      <c r="BY17" s="23">
        <v>0</v>
      </c>
      <c r="BZ17" s="23">
        <v>0</v>
      </c>
      <c r="CA17" s="23">
        <v>0</v>
      </c>
      <c r="CB17" s="24">
        <v>0</v>
      </c>
      <c r="CC17" s="47">
        <f t="shared" si="21"/>
        <v>0</v>
      </c>
      <c r="CD17" s="45" t="s">
        <v>18</v>
      </c>
      <c r="CE17" s="46">
        <v>0</v>
      </c>
      <c r="CF17" s="23">
        <v>0</v>
      </c>
      <c r="CG17" s="23">
        <v>0</v>
      </c>
      <c r="CH17" s="23">
        <v>0</v>
      </c>
      <c r="CI17" s="23">
        <v>0</v>
      </c>
      <c r="CJ17" s="23">
        <v>0</v>
      </c>
      <c r="CK17" s="24">
        <v>0</v>
      </c>
      <c r="CL17" s="47">
        <f t="shared" si="22"/>
        <v>0</v>
      </c>
      <c r="CM17" s="45" t="s">
        <v>18</v>
      </c>
      <c r="CN17" s="46">
        <v>0</v>
      </c>
      <c r="CO17" s="23">
        <v>0</v>
      </c>
      <c r="CP17" s="23">
        <v>0</v>
      </c>
      <c r="CQ17" s="23">
        <v>0</v>
      </c>
      <c r="CR17" s="23">
        <v>0</v>
      </c>
      <c r="CS17" s="23">
        <v>0</v>
      </c>
      <c r="CT17" s="24">
        <v>0</v>
      </c>
      <c r="CU17" s="47">
        <f t="shared" si="23"/>
        <v>0</v>
      </c>
      <c r="CV17" s="45" t="s">
        <v>18</v>
      </c>
      <c r="CW17" s="46">
        <v>0</v>
      </c>
      <c r="CX17" s="23">
        <v>0</v>
      </c>
      <c r="CY17" s="23">
        <v>0</v>
      </c>
      <c r="CZ17" s="23">
        <v>0</v>
      </c>
      <c r="DA17" s="23">
        <v>0</v>
      </c>
      <c r="DB17" s="23">
        <v>617710</v>
      </c>
      <c r="DC17" s="24">
        <v>0</v>
      </c>
      <c r="DD17" s="47">
        <f t="shared" si="24"/>
        <v>617710</v>
      </c>
      <c r="DE17" s="45" t="s">
        <v>18</v>
      </c>
      <c r="DF17" s="46">
        <v>0</v>
      </c>
      <c r="DG17" s="23">
        <v>0</v>
      </c>
      <c r="DH17" s="23">
        <v>0</v>
      </c>
      <c r="DI17" s="23">
        <v>0</v>
      </c>
      <c r="DJ17" s="23">
        <v>0</v>
      </c>
      <c r="DK17" s="23">
        <v>0</v>
      </c>
      <c r="DL17" s="24">
        <v>0</v>
      </c>
      <c r="DM17" s="47">
        <f t="shared" si="25"/>
        <v>0</v>
      </c>
    </row>
    <row r="18" spans="1:117" ht="15" customHeight="1" x14ac:dyDescent="0.15">
      <c r="A18" s="45" t="s">
        <v>19</v>
      </c>
      <c r="B18" s="46">
        <v>0</v>
      </c>
      <c r="C18" s="23">
        <v>0</v>
      </c>
      <c r="D18" s="23">
        <v>0</v>
      </c>
      <c r="E18" s="23">
        <v>259613.99999999997</v>
      </c>
      <c r="F18" s="23">
        <v>0</v>
      </c>
      <c r="G18" s="23">
        <v>0</v>
      </c>
      <c r="H18" s="24">
        <v>0</v>
      </c>
      <c r="I18" s="47">
        <f t="shared" si="13"/>
        <v>259613.99999999997</v>
      </c>
      <c r="J18" s="45" t="s">
        <v>19</v>
      </c>
      <c r="K18" s="46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4">
        <v>0</v>
      </c>
      <c r="R18" s="47">
        <f t="shared" si="14"/>
        <v>0</v>
      </c>
      <c r="S18" s="45" t="s">
        <v>19</v>
      </c>
      <c r="T18" s="46">
        <v>0</v>
      </c>
      <c r="U18" s="23">
        <v>0</v>
      </c>
      <c r="V18" s="23">
        <v>445829</v>
      </c>
      <c r="W18" s="23">
        <v>389241</v>
      </c>
      <c r="X18" s="23">
        <v>1257864</v>
      </c>
      <c r="Y18" s="23">
        <v>1655670</v>
      </c>
      <c r="Z18" s="24">
        <v>250377</v>
      </c>
      <c r="AA18" s="47">
        <f t="shared" si="15"/>
        <v>3998981</v>
      </c>
      <c r="AB18" s="45" t="s">
        <v>19</v>
      </c>
      <c r="AC18" s="46">
        <v>0</v>
      </c>
      <c r="AD18" s="23">
        <v>0</v>
      </c>
      <c r="AE18" s="23">
        <v>87669</v>
      </c>
      <c r="AF18" s="23">
        <v>0</v>
      </c>
      <c r="AG18" s="23">
        <v>0</v>
      </c>
      <c r="AH18" s="23">
        <v>0</v>
      </c>
      <c r="AI18" s="24">
        <v>0</v>
      </c>
      <c r="AJ18" s="47">
        <f t="shared" si="16"/>
        <v>87669</v>
      </c>
      <c r="AK18" s="45" t="s">
        <v>19</v>
      </c>
      <c r="AL18" s="46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4">
        <v>0</v>
      </c>
      <c r="AS18" s="47">
        <f t="shared" si="17"/>
        <v>0</v>
      </c>
      <c r="AT18" s="45" t="s">
        <v>19</v>
      </c>
      <c r="AU18" s="46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4">
        <v>0</v>
      </c>
      <c r="BB18" s="47">
        <f t="shared" si="18"/>
        <v>0</v>
      </c>
      <c r="BC18" s="45" t="s">
        <v>19</v>
      </c>
      <c r="BD18" s="46">
        <v>0</v>
      </c>
      <c r="BE18" s="23">
        <v>0</v>
      </c>
      <c r="BF18" s="23">
        <v>2423070</v>
      </c>
      <c r="BG18" s="23">
        <v>2238912</v>
      </c>
      <c r="BH18" s="23">
        <v>4178654.9999999995</v>
      </c>
      <c r="BI18" s="23">
        <v>868959</v>
      </c>
      <c r="BJ18" s="24">
        <v>585018</v>
      </c>
      <c r="BK18" s="47">
        <f t="shared" si="19"/>
        <v>10294614</v>
      </c>
      <c r="BL18" s="45" t="s">
        <v>19</v>
      </c>
      <c r="BM18" s="46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4">
        <v>0</v>
      </c>
      <c r="BT18" s="47">
        <f t="shared" si="20"/>
        <v>0</v>
      </c>
      <c r="BU18" s="45" t="s">
        <v>19</v>
      </c>
      <c r="BV18" s="46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4">
        <v>0</v>
      </c>
      <c r="CC18" s="47">
        <f t="shared" si="21"/>
        <v>0</v>
      </c>
      <c r="CD18" s="45" t="s">
        <v>19</v>
      </c>
      <c r="CE18" s="46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4">
        <v>0</v>
      </c>
      <c r="CL18" s="47">
        <f t="shared" si="22"/>
        <v>0</v>
      </c>
      <c r="CM18" s="45" t="s">
        <v>19</v>
      </c>
      <c r="CN18" s="46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4">
        <v>0</v>
      </c>
      <c r="CU18" s="47">
        <f t="shared" si="23"/>
        <v>0</v>
      </c>
      <c r="CV18" s="45" t="s">
        <v>19</v>
      </c>
      <c r="CW18" s="46">
        <v>0</v>
      </c>
      <c r="CX18" s="23">
        <v>0</v>
      </c>
      <c r="CY18" s="23">
        <v>0</v>
      </c>
      <c r="CZ18" s="23">
        <v>415221</v>
      </c>
      <c r="DA18" s="23">
        <v>0</v>
      </c>
      <c r="DB18" s="23">
        <v>281661</v>
      </c>
      <c r="DC18" s="24">
        <v>347577</v>
      </c>
      <c r="DD18" s="47">
        <f t="shared" si="24"/>
        <v>1044459</v>
      </c>
      <c r="DE18" s="45" t="s">
        <v>19</v>
      </c>
      <c r="DF18" s="46">
        <v>0</v>
      </c>
      <c r="DG18" s="23">
        <v>0</v>
      </c>
      <c r="DH18" s="23">
        <v>0</v>
      </c>
      <c r="DI18" s="23">
        <v>0</v>
      </c>
      <c r="DJ18" s="23">
        <v>0</v>
      </c>
      <c r="DK18" s="23">
        <v>0</v>
      </c>
      <c r="DL18" s="24">
        <v>0</v>
      </c>
      <c r="DM18" s="47">
        <f t="shared" si="25"/>
        <v>0</v>
      </c>
    </row>
    <row r="19" spans="1:117" ht="15" customHeight="1" x14ac:dyDescent="0.15">
      <c r="A19" s="45" t="s">
        <v>20</v>
      </c>
      <c r="B19" s="46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4">
        <v>0</v>
      </c>
      <c r="I19" s="47">
        <f t="shared" si="13"/>
        <v>0</v>
      </c>
      <c r="J19" s="45" t="s">
        <v>20</v>
      </c>
      <c r="K19" s="46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4">
        <v>0</v>
      </c>
      <c r="R19" s="47">
        <f t="shared" si="14"/>
        <v>0</v>
      </c>
      <c r="S19" s="45" t="s">
        <v>20</v>
      </c>
      <c r="T19" s="46">
        <v>0</v>
      </c>
      <c r="U19" s="23">
        <v>0</v>
      </c>
      <c r="V19" s="23">
        <v>204953</v>
      </c>
      <c r="W19" s="23">
        <v>61179</v>
      </c>
      <c r="X19" s="23">
        <v>54943</v>
      </c>
      <c r="Y19" s="23">
        <v>112282</v>
      </c>
      <c r="Z19" s="24">
        <v>0</v>
      </c>
      <c r="AA19" s="47">
        <f t="shared" si="15"/>
        <v>433357</v>
      </c>
      <c r="AB19" s="45" t="s">
        <v>20</v>
      </c>
      <c r="AC19" s="46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4">
        <v>0</v>
      </c>
      <c r="AJ19" s="47">
        <f t="shared" si="16"/>
        <v>0</v>
      </c>
      <c r="AK19" s="45" t="s">
        <v>20</v>
      </c>
      <c r="AL19" s="46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4">
        <v>0</v>
      </c>
      <c r="AS19" s="47">
        <f t="shared" si="17"/>
        <v>0</v>
      </c>
      <c r="AT19" s="45" t="s">
        <v>20</v>
      </c>
      <c r="AU19" s="46">
        <v>0</v>
      </c>
      <c r="AV19" s="23">
        <v>0</v>
      </c>
      <c r="AW19" s="23">
        <v>0</v>
      </c>
      <c r="AX19" s="23">
        <v>0</v>
      </c>
      <c r="AY19" s="23">
        <v>0</v>
      </c>
      <c r="AZ19" s="23">
        <v>0</v>
      </c>
      <c r="BA19" s="24">
        <v>0</v>
      </c>
      <c r="BB19" s="47">
        <f t="shared" si="18"/>
        <v>0</v>
      </c>
      <c r="BC19" s="45" t="s">
        <v>20</v>
      </c>
      <c r="BD19" s="46">
        <v>0</v>
      </c>
      <c r="BE19" s="23">
        <v>440559</v>
      </c>
      <c r="BF19" s="23">
        <v>777213</v>
      </c>
      <c r="BG19" s="23">
        <v>864018</v>
      </c>
      <c r="BH19" s="23">
        <v>833328</v>
      </c>
      <c r="BI19" s="23">
        <v>282933</v>
      </c>
      <c r="BJ19" s="24">
        <v>0</v>
      </c>
      <c r="BK19" s="47">
        <f t="shared" si="19"/>
        <v>3198051</v>
      </c>
      <c r="BL19" s="45" t="s">
        <v>20</v>
      </c>
      <c r="BM19" s="46">
        <v>0</v>
      </c>
      <c r="BN19" s="23">
        <v>0</v>
      </c>
      <c r="BO19" s="23">
        <v>0</v>
      </c>
      <c r="BP19" s="23">
        <v>0</v>
      </c>
      <c r="BQ19" s="23">
        <v>0</v>
      </c>
      <c r="BR19" s="23">
        <v>0</v>
      </c>
      <c r="BS19" s="24">
        <v>0</v>
      </c>
      <c r="BT19" s="47">
        <f t="shared" si="20"/>
        <v>0</v>
      </c>
      <c r="BU19" s="45" t="s">
        <v>20</v>
      </c>
      <c r="BV19" s="46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4">
        <v>0</v>
      </c>
      <c r="CC19" s="47">
        <f t="shared" si="21"/>
        <v>0</v>
      </c>
      <c r="CD19" s="45" t="s">
        <v>20</v>
      </c>
      <c r="CE19" s="46">
        <v>0</v>
      </c>
      <c r="CF19" s="23">
        <v>0</v>
      </c>
      <c r="CG19" s="23">
        <v>0</v>
      </c>
      <c r="CH19" s="23">
        <v>0</v>
      </c>
      <c r="CI19" s="23">
        <v>0</v>
      </c>
      <c r="CJ19" s="23">
        <v>0</v>
      </c>
      <c r="CK19" s="24">
        <v>0</v>
      </c>
      <c r="CL19" s="47">
        <f t="shared" si="22"/>
        <v>0</v>
      </c>
      <c r="CM19" s="45" t="s">
        <v>20</v>
      </c>
      <c r="CN19" s="46">
        <v>0</v>
      </c>
      <c r="CO19" s="23">
        <v>0</v>
      </c>
      <c r="CP19" s="23">
        <v>0</v>
      </c>
      <c r="CQ19" s="23">
        <v>0</v>
      </c>
      <c r="CR19" s="23">
        <v>0</v>
      </c>
      <c r="CS19" s="23">
        <v>0</v>
      </c>
      <c r="CT19" s="24">
        <v>0</v>
      </c>
      <c r="CU19" s="47">
        <f t="shared" si="23"/>
        <v>0</v>
      </c>
      <c r="CV19" s="45" t="s">
        <v>20</v>
      </c>
      <c r="CW19" s="46">
        <v>0</v>
      </c>
      <c r="CX19" s="23">
        <v>0</v>
      </c>
      <c r="CY19" s="23">
        <v>0</v>
      </c>
      <c r="CZ19" s="23">
        <v>0</v>
      </c>
      <c r="DA19" s="23">
        <v>0</v>
      </c>
      <c r="DB19" s="23">
        <v>0</v>
      </c>
      <c r="DC19" s="24">
        <v>0</v>
      </c>
      <c r="DD19" s="47">
        <f t="shared" si="24"/>
        <v>0</v>
      </c>
      <c r="DE19" s="45" t="s">
        <v>20</v>
      </c>
      <c r="DF19" s="46">
        <v>0</v>
      </c>
      <c r="DG19" s="23">
        <v>0</v>
      </c>
      <c r="DH19" s="23">
        <v>0</v>
      </c>
      <c r="DI19" s="23">
        <v>0</v>
      </c>
      <c r="DJ19" s="23">
        <v>0</v>
      </c>
      <c r="DK19" s="23">
        <v>0</v>
      </c>
      <c r="DL19" s="24">
        <v>0</v>
      </c>
      <c r="DM19" s="47">
        <f t="shared" si="25"/>
        <v>0</v>
      </c>
    </row>
    <row r="20" spans="1:117" ht="15" customHeight="1" x14ac:dyDescent="0.15">
      <c r="A20" s="45" t="s">
        <v>21</v>
      </c>
      <c r="B20" s="46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4">
        <v>0</v>
      </c>
      <c r="I20" s="47">
        <f t="shared" si="13"/>
        <v>0</v>
      </c>
      <c r="J20" s="45" t="s">
        <v>21</v>
      </c>
      <c r="K20" s="46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4">
        <v>0</v>
      </c>
      <c r="R20" s="47">
        <f t="shared" si="14"/>
        <v>0</v>
      </c>
      <c r="S20" s="45" t="s">
        <v>21</v>
      </c>
      <c r="T20" s="46">
        <v>0</v>
      </c>
      <c r="U20" s="23">
        <v>0</v>
      </c>
      <c r="V20" s="23">
        <v>115663</v>
      </c>
      <c r="W20" s="23">
        <v>116370</v>
      </c>
      <c r="X20" s="23">
        <v>92664</v>
      </c>
      <c r="Y20" s="23">
        <v>88335</v>
      </c>
      <c r="Z20" s="24">
        <v>0</v>
      </c>
      <c r="AA20" s="47">
        <f t="shared" si="15"/>
        <v>413032</v>
      </c>
      <c r="AB20" s="45" t="s">
        <v>21</v>
      </c>
      <c r="AC20" s="46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4">
        <v>0</v>
      </c>
      <c r="AJ20" s="47">
        <f t="shared" si="16"/>
        <v>0</v>
      </c>
      <c r="AK20" s="45" t="s">
        <v>21</v>
      </c>
      <c r="AL20" s="46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4">
        <v>0</v>
      </c>
      <c r="AS20" s="47">
        <f t="shared" si="17"/>
        <v>0</v>
      </c>
      <c r="AT20" s="45" t="s">
        <v>21</v>
      </c>
      <c r="AU20" s="46">
        <v>0</v>
      </c>
      <c r="AV20" s="23">
        <v>0</v>
      </c>
      <c r="AW20" s="23">
        <v>0</v>
      </c>
      <c r="AX20" s="23">
        <v>0</v>
      </c>
      <c r="AY20" s="23">
        <v>0</v>
      </c>
      <c r="AZ20" s="23">
        <v>0</v>
      </c>
      <c r="BA20" s="24">
        <v>0</v>
      </c>
      <c r="BB20" s="47">
        <f t="shared" si="18"/>
        <v>0</v>
      </c>
      <c r="BC20" s="45" t="s">
        <v>21</v>
      </c>
      <c r="BD20" s="46">
        <v>0</v>
      </c>
      <c r="BE20" s="23">
        <v>0</v>
      </c>
      <c r="BF20" s="23">
        <v>270603</v>
      </c>
      <c r="BG20" s="23">
        <v>1111539</v>
      </c>
      <c r="BH20" s="23">
        <v>0</v>
      </c>
      <c r="BI20" s="23">
        <v>0</v>
      </c>
      <c r="BJ20" s="24">
        <v>288405</v>
      </c>
      <c r="BK20" s="47">
        <f t="shared" si="19"/>
        <v>1670547</v>
      </c>
      <c r="BL20" s="45" t="s">
        <v>21</v>
      </c>
      <c r="BM20" s="46">
        <v>0</v>
      </c>
      <c r="BN20" s="23">
        <v>0</v>
      </c>
      <c r="BO20" s="23">
        <v>0</v>
      </c>
      <c r="BP20" s="23">
        <v>0</v>
      </c>
      <c r="BQ20" s="23">
        <v>0</v>
      </c>
      <c r="BR20" s="23">
        <v>0</v>
      </c>
      <c r="BS20" s="24">
        <v>0</v>
      </c>
      <c r="BT20" s="47">
        <f t="shared" si="20"/>
        <v>0</v>
      </c>
      <c r="BU20" s="45" t="s">
        <v>21</v>
      </c>
      <c r="BV20" s="46">
        <v>0</v>
      </c>
      <c r="BW20" s="23">
        <v>0</v>
      </c>
      <c r="BX20" s="23">
        <v>0</v>
      </c>
      <c r="BY20" s="23">
        <v>0</v>
      </c>
      <c r="BZ20" s="23">
        <v>0</v>
      </c>
      <c r="CA20" s="23">
        <v>0</v>
      </c>
      <c r="CB20" s="24">
        <v>0</v>
      </c>
      <c r="CC20" s="47">
        <f t="shared" si="21"/>
        <v>0</v>
      </c>
      <c r="CD20" s="45" t="s">
        <v>21</v>
      </c>
      <c r="CE20" s="46">
        <v>0</v>
      </c>
      <c r="CF20" s="23">
        <v>0</v>
      </c>
      <c r="CG20" s="23">
        <v>0</v>
      </c>
      <c r="CH20" s="23">
        <v>0</v>
      </c>
      <c r="CI20" s="23">
        <v>0</v>
      </c>
      <c r="CJ20" s="23">
        <v>0</v>
      </c>
      <c r="CK20" s="24">
        <v>0</v>
      </c>
      <c r="CL20" s="47">
        <f t="shared" si="22"/>
        <v>0</v>
      </c>
      <c r="CM20" s="45" t="s">
        <v>21</v>
      </c>
      <c r="CN20" s="46">
        <v>0</v>
      </c>
      <c r="CO20" s="23">
        <v>0</v>
      </c>
      <c r="CP20" s="23">
        <v>0</v>
      </c>
      <c r="CQ20" s="23">
        <v>491904</v>
      </c>
      <c r="CR20" s="23">
        <v>2221191</v>
      </c>
      <c r="CS20" s="23">
        <v>1876158</v>
      </c>
      <c r="CT20" s="24">
        <v>142281</v>
      </c>
      <c r="CU20" s="47">
        <f t="shared" si="23"/>
        <v>4731534</v>
      </c>
      <c r="CV20" s="45" t="s">
        <v>21</v>
      </c>
      <c r="CW20" s="46">
        <v>0</v>
      </c>
      <c r="CX20" s="23">
        <v>0</v>
      </c>
      <c r="CY20" s="23">
        <v>0</v>
      </c>
      <c r="CZ20" s="23">
        <v>0</v>
      </c>
      <c r="DA20" s="23">
        <v>0</v>
      </c>
      <c r="DB20" s="23">
        <v>0</v>
      </c>
      <c r="DC20" s="24">
        <v>0</v>
      </c>
      <c r="DD20" s="47">
        <f t="shared" si="24"/>
        <v>0</v>
      </c>
      <c r="DE20" s="45" t="s">
        <v>21</v>
      </c>
      <c r="DF20" s="46">
        <v>0</v>
      </c>
      <c r="DG20" s="23">
        <v>0</v>
      </c>
      <c r="DH20" s="23">
        <v>0</v>
      </c>
      <c r="DI20" s="23">
        <v>0</v>
      </c>
      <c r="DJ20" s="23">
        <v>0</v>
      </c>
      <c r="DK20" s="23">
        <v>0</v>
      </c>
      <c r="DL20" s="24">
        <v>0</v>
      </c>
      <c r="DM20" s="47">
        <f t="shared" si="25"/>
        <v>0</v>
      </c>
    </row>
    <row r="21" spans="1:117" ht="15" customHeight="1" x14ac:dyDescent="0.15">
      <c r="A21" s="45" t="s">
        <v>22</v>
      </c>
      <c r="B21" s="46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4">
        <v>0</v>
      </c>
      <c r="I21" s="47">
        <f t="shared" si="13"/>
        <v>0</v>
      </c>
      <c r="J21" s="45" t="s">
        <v>22</v>
      </c>
      <c r="K21" s="46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4">
        <v>0</v>
      </c>
      <c r="R21" s="47">
        <f t="shared" si="14"/>
        <v>0</v>
      </c>
      <c r="S21" s="45" t="s">
        <v>22</v>
      </c>
      <c r="T21" s="46">
        <v>0</v>
      </c>
      <c r="U21" s="23">
        <v>0</v>
      </c>
      <c r="V21" s="23">
        <v>358137</v>
      </c>
      <c r="W21" s="23">
        <v>827615</v>
      </c>
      <c r="X21" s="23">
        <v>127649</v>
      </c>
      <c r="Y21" s="23">
        <v>239013</v>
      </c>
      <c r="Z21" s="24">
        <v>273321</v>
      </c>
      <c r="AA21" s="47">
        <f t="shared" si="15"/>
        <v>1825735</v>
      </c>
      <c r="AB21" s="45" t="s">
        <v>22</v>
      </c>
      <c r="AC21" s="46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4">
        <v>0</v>
      </c>
      <c r="AJ21" s="47">
        <f t="shared" si="16"/>
        <v>0</v>
      </c>
      <c r="AK21" s="45" t="s">
        <v>22</v>
      </c>
      <c r="AL21" s="46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4">
        <v>0</v>
      </c>
      <c r="AS21" s="47">
        <f t="shared" si="17"/>
        <v>0</v>
      </c>
      <c r="AT21" s="45" t="s">
        <v>22</v>
      </c>
      <c r="AU21" s="46">
        <v>0</v>
      </c>
      <c r="AV21" s="23">
        <v>0</v>
      </c>
      <c r="AW21" s="23">
        <v>0</v>
      </c>
      <c r="AX21" s="23">
        <v>0</v>
      </c>
      <c r="AY21" s="23">
        <v>0</v>
      </c>
      <c r="AZ21" s="23">
        <v>0</v>
      </c>
      <c r="BA21" s="24">
        <v>0</v>
      </c>
      <c r="BB21" s="47">
        <f t="shared" si="18"/>
        <v>0</v>
      </c>
      <c r="BC21" s="45" t="s">
        <v>22</v>
      </c>
      <c r="BD21" s="46">
        <v>0</v>
      </c>
      <c r="BE21" s="23">
        <v>0</v>
      </c>
      <c r="BF21" s="23">
        <v>2275389</v>
      </c>
      <c r="BG21" s="23">
        <v>1400886</v>
      </c>
      <c r="BH21" s="23">
        <v>926370</v>
      </c>
      <c r="BI21" s="23">
        <v>1451511</v>
      </c>
      <c r="BJ21" s="24">
        <v>1519506</v>
      </c>
      <c r="BK21" s="47">
        <f t="shared" si="19"/>
        <v>7573662</v>
      </c>
      <c r="BL21" s="45" t="s">
        <v>22</v>
      </c>
      <c r="BM21" s="46">
        <v>0</v>
      </c>
      <c r="BN21" s="23">
        <v>0</v>
      </c>
      <c r="BO21" s="23">
        <v>0</v>
      </c>
      <c r="BP21" s="23">
        <v>0</v>
      </c>
      <c r="BQ21" s="23">
        <v>0</v>
      </c>
      <c r="BR21" s="23">
        <v>0</v>
      </c>
      <c r="BS21" s="24">
        <v>0</v>
      </c>
      <c r="BT21" s="47">
        <f t="shared" si="20"/>
        <v>0</v>
      </c>
      <c r="BU21" s="45" t="s">
        <v>22</v>
      </c>
      <c r="BV21" s="46">
        <v>0</v>
      </c>
      <c r="BW21" s="23">
        <v>0</v>
      </c>
      <c r="BX21" s="23">
        <v>0</v>
      </c>
      <c r="BY21" s="23">
        <v>0</v>
      </c>
      <c r="BZ21" s="23">
        <v>0</v>
      </c>
      <c r="CA21" s="23">
        <v>0</v>
      </c>
      <c r="CB21" s="24">
        <v>0</v>
      </c>
      <c r="CC21" s="47">
        <f t="shared" si="21"/>
        <v>0</v>
      </c>
      <c r="CD21" s="45" t="s">
        <v>22</v>
      </c>
      <c r="CE21" s="46">
        <v>0</v>
      </c>
      <c r="CF21" s="23">
        <v>0</v>
      </c>
      <c r="CG21" s="23">
        <v>0</v>
      </c>
      <c r="CH21" s="23">
        <v>0</v>
      </c>
      <c r="CI21" s="23">
        <v>0</v>
      </c>
      <c r="CJ21" s="23">
        <v>0</v>
      </c>
      <c r="CK21" s="24">
        <v>0</v>
      </c>
      <c r="CL21" s="47">
        <f t="shared" si="22"/>
        <v>0</v>
      </c>
      <c r="CM21" s="45" t="s">
        <v>22</v>
      </c>
      <c r="CN21" s="46">
        <v>0</v>
      </c>
      <c r="CO21" s="23">
        <v>0</v>
      </c>
      <c r="CP21" s="23">
        <v>0</v>
      </c>
      <c r="CQ21" s="23">
        <v>0</v>
      </c>
      <c r="CR21" s="23">
        <v>1448721</v>
      </c>
      <c r="CS21" s="23">
        <v>4354227</v>
      </c>
      <c r="CT21" s="24">
        <v>1544666</v>
      </c>
      <c r="CU21" s="47">
        <f t="shared" si="23"/>
        <v>7347614</v>
      </c>
      <c r="CV21" s="45" t="s">
        <v>22</v>
      </c>
      <c r="CW21" s="46">
        <v>0</v>
      </c>
      <c r="CX21" s="23">
        <v>0</v>
      </c>
      <c r="CY21" s="23">
        <v>0</v>
      </c>
      <c r="CZ21" s="23">
        <v>0</v>
      </c>
      <c r="DA21" s="23">
        <v>0</v>
      </c>
      <c r="DB21" s="23">
        <v>0</v>
      </c>
      <c r="DC21" s="24">
        <v>0</v>
      </c>
      <c r="DD21" s="47">
        <f t="shared" si="24"/>
        <v>0</v>
      </c>
      <c r="DE21" s="45" t="s">
        <v>22</v>
      </c>
      <c r="DF21" s="46">
        <v>0</v>
      </c>
      <c r="DG21" s="23">
        <v>0</v>
      </c>
      <c r="DH21" s="23">
        <v>0</v>
      </c>
      <c r="DI21" s="23">
        <v>0</v>
      </c>
      <c r="DJ21" s="23">
        <v>0</v>
      </c>
      <c r="DK21" s="23">
        <v>0</v>
      </c>
      <c r="DL21" s="24">
        <v>0</v>
      </c>
      <c r="DM21" s="47">
        <f t="shared" si="25"/>
        <v>0</v>
      </c>
    </row>
    <row r="22" spans="1:117" ht="15" customHeight="1" x14ac:dyDescent="0.15">
      <c r="A22" s="45" t="s">
        <v>23</v>
      </c>
      <c r="B22" s="46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4">
        <v>0</v>
      </c>
      <c r="I22" s="47">
        <f t="shared" si="13"/>
        <v>0</v>
      </c>
      <c r="J22" s="45" t="s">
        <v>23</v>
      </c>
      <c r="K22" s="46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4">
        <v>0</v>
      </c>
      <c r="R22" s="47">
        <f t="shared" si="14"/>
        <v>0</v>
      </c>
      <c r="S22" s="45" t="s">
        <v>23</v>
      </c>
      <c r="T22" s="46">
        <v>0</v>
      </c>
      <c r="U22" s="23">
        <v>0</v>
      </c>
      <c r="V22" s="23">
        <v>101952</v>
      </c>
      <c r="W22" s="23">
        <v>195102</v>
      </c>
      <c r="X22" s="23">
        <v>19845</v>
      </c>
      <c r="Y22" s="23">
        <v>276849</v>
      </c>
      <c r="Z22" s="24">
        <v>0</v>
      </c>
      <c r="AA22" s="47">
        <f t="shared" si="15"/>
        <v>593748</v>
      </c>
      <c r="AB22" s="45" t="s">
        <v>23</v>
      </c>
      <c r="AC22" s="46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4">
        <v>0</v>
      </c>
      <c r="AJ22" s="47">
        <f t="shared" si="16"/>
        <v>0</v>
      </c>
      <c r="AK22" s="45" t="s">
        <v>23</v>
      </c>
      <c r="AL22" s="46">
        <v>0</v>
      </c>
      <c r="AM22" s="23">
        <v>0</v>
      </c>
      <c r="AN22" s="23">
        <v>118332</v>
      </c>
      <c r="AO22" s="23">
        <v>359334</v>
      </c>
      <c r="AP22" s="23">
        <v>251757</v>
      </c>
      <c r="AQ22" s="23">
        <v>0</v>
      </c>
      <c r="AR22" s="24">
        <v>311166</v>
      </c>
      <c r="AS22" s="47">
        <f t="shared" si="17"/>
        <v>1040589</v>
      </c>
      <c r="AT22" s="45" t="s">
        <v>23</v>
      </c>
      <c r="AU22" s="46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0</v>
      </c>
      <c r="BA22" s="24">
        <v>0</v>
      </c>
      <c r="BB22" s="47">
        <f t="shared" si="18"/>
        <v>0</v>
      </c>
      <c r="BC22" s="45" t="s">
        <v>23</v>
      </c>
      <c r="BD22" s="46">
        <v>0</v>
      </c>
      <c r="BE22" s="23">
        <v>0</v>
      </c>
      <c r="BF22" s="23">
        <v>834867</v>
      </c>
      <c r="BG22" s="23">
        <v>555867</v>
      </c>
      <c r="BH22" s="23">
        <v>563949</v>
      </c>
      <c r="BI22" s="23">
        <v>574470</v>
      </c>
      <c r="BJ22" s="24">
        <v>0</v>
      </c>
      <c r="BK22" s="47">
        <f t="shared" si="19"/>
        <v>2529153</v>
      </c>
      <c r="BL22" s="45" t="s">
        <v>23</v>
      </c>
      <c r="BM22" s="46">
        <v>0</v>
      </c>
      <c r="BN22" s="23">
        <v>0</v>
      </c>
      <c r="BO22" s="23">
        <v>0</v>
      </c>
      <c r="BP22" s="23">
        <v>0</v>
      </c>
      <c r="BQ22" s="23">
        <v>0</v>
      </c>
      <c r="BR22" s="23">
        <v>0</v>
      </c>
      <c r="BS22" s="24">
        <v>0</v>
      </c>
      <c r="BT22" s="47">
        <f t="shared" si="20"/>
        <v>0</v>
      </c>
      <c r="BU22" s="45" t="s">
        <v>23</v>
      </c>
      <c r="BV22" s="46">
        <v>0</v>
      </c>
      <c r="BW22" s="23">
        <v>0</v>
      </c>
      <c r="BX22" s="23">
        <v>0</v>
      </c>
      <c r="BY22" s="23">
        <v>0</v>
      </c>
      <c r="BZ22" s="23">
        <v>0</v>
      </c>
      <c r="CA22" s="23">
        <v>0</v>
      </c>
      <c r="CB22" s="24">
        <v>0</v>
      </c>
      <c r="CC22" s="47">
        <f t="shared" si="21"/>
        <v>0</v>
      </c>
      <c r="CD22" s="45" t="s">
        <v>23</v>
      </c>
      <c r="CE22" s="46">
        <v>0</v>
      </c>
      <c r="CF22" s="23">
        <v>0</v>
      </c>
      <c r="CG22" s="23">
        <v>0</v>
      </c>
      <c r="CH22" s="23">
        <v>0</v>
      </c>
      <c r="CI22" s="23">
        <v>0</v>
      </c>
      <c r="CJ22" s="23">
        <v>0</v>
      </c>
      <c r="CK22" s="24">
        <v>0</v>
      </c>
      <c r="CL22" s="47">
        <f t="shared" si="22"/>
        <v>0</v>
      </c>
      <c r="CM22" s="45" t="s">
        <v>23</v>
      </c>
      <c r="CN22" s="46">
        <v>0</v>
      </c>
      <c r="CO22" s="23">
        <v>0</v>
      </c>
      <c r="CP22" s="23">
        <v>0</v>
      </c>
      <c r="CQ22" s="23">
        <v>0</v>
      </c>
      <c r="CR22" s="23">
        <v>959382</v>
      </c>
      <c r="CS22" s="23">
        <v>2675934</v>
      </c>
      <c r="CT22" s="24">
        <v>0</v>
      </c>
      <c r="CU22" s="47">
        <f t="shared" si="23"/>
        <v>3635316</v>
      </c>
      <c r="CV22" s="45" t="s">
        <v>23</v>
      </c>
      <c r="CW22" s="46">
        <v>0</v>
      </c>
      <c r="CX22" s="23">
        <v>0</v>
      </c>
      <c r="CY22" s="23">
        <v>0</v>
      </c>
      <c r="CZ22" s="23">
        <v>0</v>
      </c>
      <c r="DA22" s="23">
        <v>0</v>
      </c>
      <c r="DB22" s="23">
        <v>0</v>
      </c>
      <c r="DC22" s="24">
        <v>0</v>
      </c>
      <c r="DD22" s="47">
        <f t="shared" si="24"/>
        <v>0</v>
      </c>
      <c r="DE22" s="45" t="s">
        <v>23</v>
      </c>
      <c r="DF22" s="46">
        <v>0</v>
      </c>
      <c r="DG22" s="23">
        <v>0</v>
      </c>
      <c r="DH22" s="23">
        <v>0</v>
      </c>
      <c r="DI22" s="23">
        <v>0</v>
      </c>
      <c r="DJ22" s="23">
        <v>0</v>
      </c>
      <c r="DK22" s="23">
        <v>0</v>
      </c>
      <c r="DL22" s="24">
        <v>0</v>
      </c>
      <c r="DM22" s="47">
        <f t="shared" si="25"/>
        <v>0</v>
      </c>
    </row>
    <row r="23" spans="1:117" ht="15" customHeight="1" x14ac:dyDescent="0.15">
      <c r="A23" s="45" t="s">
        <v>24</v>
      </c>
      <c r="B23" s="46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4">
        <v>0</v>
      </c>
      <c r="I23" s="47">
        <f t="shared" si="13"/>
        <v>0</v>
      </c>
      <c r="J23" s="45" t="s">
        <v>24</v>
      </c>
      <c r="K23" s="46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4">
        <v>0</v>
      </c>
      <c r="R23" s="47">
        <f t="shared" si="14"/>
        <v>0</v>
      </c>
      <c r="S23" s="45" t="s">
        <v>24</v>
      </c>
      <c r="T23" s="46">
        <v>0</v>
      </c>
      <c r="U23" s="23">
        <v>0</v>
      </c>
      <c r="V23" s="23">
        <v>2906372</v>
      </c>
      <c r="W23" s="23">
        <v>1697148</v>
      </c>
      <c r="X23" s="23">
        <v>2006937</v>
      </c>
      <c r="Y23" s="23">
        <v>1663965</v>
      </c>
      <c r="Z23" s="24">
        <v>724410</v>
      </c>
      <c r="AA23" s="47">
        <f t="shared" si="15"/>
        <v>8998832</v>
      </c>
      <c r="AB23" s="45" t="s">
        <v>24</v>
      </c>
      <c r="AC23" s="46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4">
        <v>0</v>
      </c>
      <c r="AJ23" s="47">
        <f t="shared" si="16"/>
        <v>0</v>
      </c>
      <c r="AK23" s="45" t="s">
        <v>24</v>
      </c>
      <c r="AL23" s="46">
        <v>0</v>
      </c>
      <c r="AM23" s="23">
        <v>0</v>
      </c>
      <c r="AN23" s="23">
        <v>776511</v>
      </c>
      <c r="AO23" s="23">
        <v>1244151</v>
      </c>
      <c r="AP23" s="23">
        <v>1428525</v>
      </c>
      <c r="AQ23" s="23">
        <v>1077435</v>
      </c>
      <c r="AR23" s="24">
        <v>0</v>
      </c>
      <c r="AS23" s="47">
        <f t="shared" si="17"/>
        <v>4526622</v>
      </c>
      <c r="AT23" s="45" t="s">
        <v>24</v>
      </c>
      <c r="AU23" s="46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4">
        <v>0</v>
      </c>
      <c r="BB23" s="47">
        <f t="shared" si="18"/>
        <v>0</v>
      </c>
      <c r="BC23" s="45" t="s">
        <v>24</v>
      </c>
      <c r="BD23" s="46">
        <v>0</v>
      </c>
      <c r="BE23" s="23">
        <v>248670</v>
      </c>
      <c r="BF23" s="23">
        <v>1243384</v>
      </c>
      <c r="BG23" s="23">
        <v>2989854</v>
      </c>
      <c r="BH23" s="23">
        <v>849393</v>
      </c>
      <c r="BI23" s="23">
        <v>3123002</v>
      </c>
      <c r="BJ23" s="24">
        <v>2438735</v>
      </c>
      <c r="BK23" s="47">
        <f t="shared" si="19"/>
        <v>10893038</v>
      </c>
      <c r="BL23" s="45" t="s">
        <v>24</v>
      </c>
      <c r="BM23" s="46">
        <v>0</v>
      </c>
      <c r="BN23" s="23">
        <v>0</v>
      </c>
      <c r="BO23" s="23">
        <v>0</v>
      </c>
      <c r="BP23" s="23">
        <v>0</v>
      </c>
      <c r="BQ23" s="23">
        <v>0</v>
      </c>
      <c r="BR23" s="23">
        <v>0</v>
      </c>
      <c r="BS23" s="24">
        <v>0</v>
      </c>
      <c r="BT23" s="47">
        <f t="shared" si="20"/>
        <v>0</v>
      </c>
      <c r="BU23" s="45" t="s">
        <v>24</v>
      </c>
      <c r="BV23" s="46">
        <v>0</v>
      </c>
      <c r="BW23" s="23">
        <v>0</v>
      </c>
      <c r="BX23" s="23">
        <v>0</v>
      </c>
      <c r="BY23" s="23">
        <v>0</v>
      </c>
      <c r="BZ23" s="23">
        <v>0</v>
      </c>
      <c r="CA23" s="23">
        <v>0</v>
      </c>
      <c r="CB23" s="24">
        <v>0</v>
      </c>
      <c r="CC23" s="47">
        <f t="shared" si="21"/>
        <v>0</v>
      </c>
      <c r="CD23" s="45" t="s">
        <v>24</v>
      </c>
      <c r="CE23" s="46">
        <v>0</v>
      </c>
      <c r="CF23" s="23">
        <v>0</v>
      </c>
      <c r="CG23" s="23">
        <v>0</v>
      </c>
      <c r="CH23" s="23">
        <v>0</v>
      </c>
      <c r="CI23" s="23">
        <v>0</v>
      </c>
      <c r="CJ23" s="23">
        <v>0</v>
      </c>
      <c r="CK23" s="24">
        <v>0</v>
      </c>
      <c r="CL23" s="47">
        <f t="shared" si="22"/>
        <v>0</v>
      </c>
      <c r="CM23" s="45" t="s">
        <v>24</v>
      </c>
      <c r="CN23" s="46">
        <v>0</v>
      </c>
      <c r="CO23" s="23">
        <v>0</v>
      </c>
      <c r="CP23" s="23">
        <v>0</v>
      </c>
      <c r="CQ23" s="23">
        <v>190647</v>
      </c>
      <c r="CR23" s="23">
        <v>1247013</v>
      </c>
      <c r="CS23" s="23">
        <v>2204397</v>
      </c>
      <c r="CT23" s="24">
        <v>3537720</v>
      </c>
      <c r="CU23" s="47">
        <f t="shared" si="23"/>
        <v>7179777</v>
      </c>
      <c r="CV23" s="45" t="s">
        <v>24</v>
      </c>
      <c r="CW23" s="46">
        <v>0</v>
      </c>
      <c r="CX23" s="23">
        <v>0</v>
      </c>
      <c r="CY23" s="23">
        <v>0</v>
      </c>
      <c r="CZ23" s="23">
        <v>0</v>
      </c>
      <c r="DA23" s="23">
        <v>0</v>
      </c>
      <c r="DB23" s="23">
        <v>0</v>
      </c>
      <c r="DC23" s="24">
        <v>379456</v>
      </c>
      <c r="DD23" s="47">
        <f t="shared" si="24"/>
        <v>379456</v>
      </c>
      <c r="DE23" s="45" t="s">
        <v>24</v>
      </c>
      <c r="DF23" s="46">
        <v>0</v>
      </c>
      <c r="DG23" s="23">
        <v>0</v>
      </c>
      <c r="DH23" s="23">
        <v>0</v>
      </c>
      <c r="DI23" s="23">
        <v>0</v>
      </c>
      <c r="DJ23" s="23">
        <v>0</v>
      </c>
      <c r="DK23" s="23">
        <v>0</v>
      </c>
      <c r="DL23" s="24">
        <v>0</v>
      </c>
      <c r="DM23" s="47">
        <f t="shared" si="25"/>
        <v>0</v>
      </c>
    </row>
    <row r="24" spans="1:117" ht="15" customHeight="1" x14ac:dyDescent="0.15">
      <c r="A24" s="45" t="s">
        <v>25</v>
      </c>
      <c r="B24" s="46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4">
        <v>0</v>
      </c>
      <c r="I24" s="47">
        <f t="shared" si="13"/>
        <v>0</v>
      </c>
      <c r="J24" s="45" t="s">
        <v>25</v>
      </c>
      <c r="K24" s="46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4">
        <v>0</v>
      </c>
      <c r="R24" s="47">
        <f t="shared" si="14"/>
        <v>0</v>
      </c>
      <c r="S24" s="45" t="s">
        <v>25</v>
      </c>
      <c r="T24" s="46">
        <v>0</v>
      </c>
      <c r="U24" s="23">
        <v>0</v>
      </c>
      <c r="V24" s="23">
        <v>418401</v>
      </c>
      <c r="W24" s="23">
        <v>35379</v>
      </c>
      <c r="X24" s="23">
        <v>28404</v>
      </c>
      <c r="Y24" s="23">
        <v>0</v>
      </c>
      <c r="Z24" s="24">
        <v>0</v>
      </c>
      <c r="AA24" s="47">
        <f t="shared" si="15"/>
        <v>482184</v>
      </c>
      <c r="AB24" s="45" t="s">
        <v>25</v>
      </c>
      <c r="AC24" s="46">
        <v>0</v>
      </c>
      <c r="AD24" s="23">
        <v>0</v>
      </c>
      <c r="AE24" s="23">
        <v>87966</v>
      </c>
      <c r="AF24" s="23">
        <v>343818</v>
      </c>
      <c r="AG24" s="23">
        <v>0</v>
      </c>
      <c r="AH24" s="23">
        <v>0</v>
      </c>
      <c r="AI24" s="24">
        <v>0</v>
      </c>
      <c r="AJ24" s="47">
        <f t="shared" si="16"/>
        <v>431784</v>
      </c>
      <c r="AK24" s="45" t="s">
        <v>25</v>
      </c>
      <c r="AL24" s="46">
        <v>35208</v>
      </c>
      <c r="AM24" s="23">
        <v>142308</v>
      </c>
      <c r="AN24" s="23">
        <v>116532</v>
      </c>
      <c r="AO24" s="23">
        <v>0</v>
      </c>
      <c r="AP24" s="23">
        <v>0</v>
      </c>
      <c r="AQ24" s="23">
        <v>0</v>
      </c>
      <c r="AR24" s="24">
        <v>0</v>
      </c>
      <c r="AS24" s="47">
        <f t="shared" si="17"/>
        <v>294048</v>
      </c>
      <c r="AT24" s="45" t="s">
        <v>25</v>
      </c>
      <c r="AU24" s="46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4">
        <v>0</v>
      </c>
      <c r="BB24" s="47">
        <f t="shared" si="18"/>
        <v>0</v>
      </c>
      <c r="BC24" s="45" t="s">
        <v>25</v>
      </c>
      <c r="BD24" s="46">
        <v>0</v>
      </c>
      <c r="BE24" s="23">
        <v>0</v>
      </c>
      <c r="BF24" s="23">
        <v>616239</v>
      </c>
      <c r="BG24" s="23">
        <v>1125324</v>
      </c>
      <c r="BH24" s="23">
        <v>1992432</v>
      </c>
      <c r="BI24" s="23">
        <v>294480</v>
      </c>
      <c r="BJ24" s="24">
        <v>300069</v>
      </c>
      <c r="BK24" s="47">
        <f t="shared" si="19"/>
        <v>4328544</v>
      </c>
      <c r="BL24" s="45" t="s">
        <v>25</v>
      </c>
      <c r="BM24" s="46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0</v>
      </c>
      <c r="BS24" s="24">
        <v>0</v>
      </c>
      <c r="BT24" s="47">
        <f t="shared" si="20"/>
        <v>0</v>
      </c>
      <c r="BU24" s="45" t="s">
        <v>25</v>
      </c>
      <c r="BV24" s="46">
        <v>0</v>
      </c>
      <c r="BW24" s="23">
        <v>0</v>
      </c>
      <c r="BX24" s="23">
        <v>0</v>
      </c>
      <c r="BY24" s="23">
        <v>0</v>
      </c>
      <c r="BZ24" s="23">
        <v>0</v>
      </c>
      <c r="CA24" s="23">
        <v>0</v>
      </c>
      <c r="CB24" s="24">
        <v>0</v>
      </c>
      <c r="CC24" s="47">
        <f t="shared" si="21"/>
        <v>0</v>
      </c>
      <c r="CD24" s="45" t="s">
        <v>25</v>
      </c>
      <c r="CE24" s="46">
        <v>0</v>
      </c>
      <c r="CF24" s="23">
        <v>0</v>
      </c>
      <c r="CG24" s="23">
        <v>0</v>
      </c>
      <c r="CH24" s="23">
        <v>0</v>
      </c>
      <c r="CI24" s="23">
        <v>0</v>
      </c>
      <c r="CJ24" s="23">
        <v>0</v>
      </c>
      <c r="CK24" s="24">
        <v>0</v>
      </c>
      <c r="CL24" s="47">
        <f t="shared" si="22"/>
        <v>0</v>
      </c>
      <c r="CM24" s="45" t="s">
        <v>25</v>
      </c>
      <c r="CN24" s="46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4">
        <v>0</v>
      </c>
      <c r="CU24" s="47">
        <f t="shared" si="23"/>
        <v>0</v>
      </c>
      <c r="CV24" s="45" t="s">
        <v>25</v>
      </c>
      <c r="CW24" s="46">
        <v>0</v>
      </c>
      <c r="CX24" s="23">
        <v>0</v>
      </c>
      <c r="CY24" s="23">
        <v>0</v>
      </c>
      <c r="CZ24" s="23">
        <v>0</v>
      </c>
      <c r="DA24" s="23">
        <v>0</v>
      </c>
      <c r="DB24" s="23">
        <v>0</v>
      </c>
      <c r="DC24" s="24">
        <v>0</v>
      </c>
      <c r="DD24" s="47">
        <f t="shared" si="24"/>
        <v>0</v>
      </c>
      <c r="DE24" s="45" t="s">
        <v>25</v>
      </c>
      <c r="DF24" s="46">
        <v>0</v>
      </c>
      <c r="DG24" s="23">
        <v>0</v>
      </c>
      <c r="DH24" s="23">
        <v>0</v>
      </c>
      <c r="DI24" s="23">
        <v>0</v>
      </c>
      <c r="DJ24" s="23">
        <v>0</v>
      </c>
      <c r="DK24" s="23">
        <v>0</v>
      </c>
      <c r="DL24" s="24">
        <v>0</v>
      </c>
      <c r="DM24" s="47">
        <f t="shared" si="25"/>
        <v>0</v>
      </c>
    </row>
    <row r="25" spans="1:117" ht="15" customHeight="1" x14ac:dyDescent="0.15">
      <c r="A25" s="45" t="s">
        <v>26</v>
      </c>
      <c r="B25" s="46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4">
        <v>0</v>
      </c>
      <c r="I25" s="47">
        <f t="shared" si="13"/>
        <v>0</v>
      </c>
      <c r="J25" s="45" t="s">
        <v>26</v>
      </c>
      <c r="K25" s="46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4">
        <v>0</v>
      </c>
      <c r="R25" s="47">
        <f t="shared" si="14"/>
        <v>0</v>
      </c>
      <c r="S25" s="45" t="s">
        <v>26</v>
      </c>
      <c r="T25" s="46">
        <v>0</v>
      </c>
      <c r="U25" s="23">
        <v>0</v>
      </c>
      <c r="V25" s="23">
        <v>482040</v>
      </c>
      <c r="W25" s="23">
        <v>622215</v>
      </c>
      <c r="X25" s="23">
        <v>554499</v>
      </c>
      <c r="Y25" s="23">
        <v>400175</v>
      </c>
      <c r="Z25" s="24">
        <v>0</v>
      </c>
      <c r="AA25" s="47">
        <f t="shared" si="15"/>
        <v>2058929</v>
      </c>
      <c r="AB25" s="45" t="s">
        <v>26</v>
      </c>
      <c r="AC25" s="46">
        <v>0</v>
      </c>
      <c r="AD25" s="23">
        <v>0</v>
      </c>
      <c r="AE25" s="23">
        <v>30438</v>
      </c>
      <c r="AF25" s="23">
        <v>416412</v>
      </c>
      <c r="AG25" s="23">
        <v>249318</v>
      </c>
      <c r="AH25" s="23">
        <v>0</v>
      </c>
      <c r="AI25" s="24">
        <v>0</v>
      </c>
      <c r="AJ25" s="47">
        <f t="shared" si="16"/>
        <v>696168</v>
      </c>
      <c r="AK25" s="45" t="s">
        <v>26</v>
      </c>
      <c r="AL25" s="46">
        <v>0</v>
      </c>
      <c r="AM25" s="23">
        <v>0</v>
      </c>
      <c r="AN25" s="23">
        <v>0</v>
      </c>
      <c r="AO25" s="23">
        <v>0</v>
      </c>
      <c r="AP25" s="23">
        <v>237384</v>
      </c>
      <c r="AQ25" s="23">
        <v>0</v>
      </c>
      <c r="AR25" s="24">
        <v>0</v>
      </c>
      <c r="AS25" s="47">
        <f t="shared" si="17"/>
        <v>237384</v>
      </c>
      <c r="AT25" s="45" t="s">
        <v>26</v>
      </c>
      <c r="AU25" s="46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4">
        <v>0</v>
      </c>
      <c r="BB25" s="47">
        <f t="shared" si="18"/>
        <v>0</v>
      </c>
      <c r="BC25" s="45" t="s">
        <v>26</v>
      </c>
      <c r="BD25" s="46">
        <v>0</v>
      </c>
      <c r="BE25" s="23">
        <v>0</v>
      </c>
      <c r="BF25" s="23">
        <v>0</v>
      </c>
      <c r="BG25" s="23">
        <v>562662</v>
      </c>
      <c r="BH25" s="23">
        <v>578448</v>
      </c>
      <c r="BI25" s="23">
        <v>0</v>
      </c>
      <c r="BJ25" s="24">
        <v>300069</v>
      </c>
      <c r="BK25" s="47">
        <f t="shared" si="19"/>
        <v>1441179</v>
      </c>
      <c r="BL25" s="45" t="s">
        <v>26</v>
      </c>
      <c r="BM25" s="46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4">
        <v>0</v>
      </c>
      <c r="BT25" s="47">
        <f t="shared" si="20"/>
        <v>0</v>
      </c>
      <c r="BU25" s="45" t="s">
        <v>26</v>
      </c>
      <c r="BV25" s="46">
        <v>0</v>
      </c>
      <c r="BW25" s="23">
        <v>0</v>
      </c>
      <c r="BX25" s="23">
        <v>0</v>
      </c>
      <c r="BY25" s="23">
        <v>0</v>
      </c>
      <c r="BZ25" s="23">
        <v>0</v>
      </c>
      <c r="CA25" s="23">
        <v>0</v>
      </c>
      <c r="CB25" s="24">
        <v>0</v>
      </c>
      <c r="CC25" s="47">
        <f t="shared" si="21"/>
        <v>0</v>
      </c>
      <c r="CD25" s="45" t="s">
        <v>26</v>
      </c>
      <c r="CE25" s="46">
        <v>0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4">
        <v>0</v>
      </c>
      <c r="CL25" s="47">
        <f t="shared" si="22"/>
        <v>0</v>
      </c>
      <c r="CM25" s="45" t="s">
        <v>26</v>
      </c>
      <c r="CN25" s="46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4">
        <v>0</v>
      </c>
      <c r="CU25" s="47">
        <f t="shared" si="23"/>
        <v>0</v>
      </c>
      <c r="CV25" s="45" t="s">
        <v>26</v>
      </c>
      <c r="CW25" s="46">
        <v>0</v>
      </c>
      <c r="CX25" s="23">
        <v>0</v>
      </c>
      <c r="CY25" s="23">
        <v>0</v>
      </c>
      <c r="CZ25" s="23">
        <v>0</v>
      </c>
      <c r="DA25" s="23">
        <v>0</v>
      </c>
      <c r="DB25" s="23">
        <v>0</v>
      </c>
      <c r="DC25" s="24">
        <v>0</v>
      </c>
      <c r="DD25" s="47">
        <f t="shared" si="24"/>
        <v>0</v>
      </c>
      <c r="DE25" s="45" t="s">
        <v>26</v>
      </c>
      <c r="DF25" s="46">
        <v>0</v>
      </c>
      <c r="DG25" s="23">
        <v>0</v>
      </c>
      <c r="DH25" s="23">
        <v>0</v>
      </c>
      <c r="DI25" s="23">
        <v>0</v>
      </c>
      <c r="DJ25" s="23">
        <v>0</v>
      </c>
      <c r="DK25" s="23">
        <v>0</v>
      </c>
      <c r="DL25" s="24">
        <v>0</v>
      </c>
      <c r="DM25" s="47">
        <f t="shared" si="25"/>
        <v>0</v>
      </c>
    </row>
    <row r="26" spans="1:117" ht="15" customHeight="1" x14ac:dyDescent="0.15">
      <c r="A26" s="45" t="s">
        <v>27</v>
      </c>
      <c r="B26" s="46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4">
        <v>0</v>
      </c>
      <c r="I26" s="47">
        <f t="shared" si="13"/>
        <v>0</v>
      </c>
      <c r="J26" s="45" t="s">
        <v>27</v>
      </c>
      <c r="K26" s="46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4">
        <v>0</v>
      </c>
      <c r="R26" s="47">
        <f t="shared" si="14"/>
        <v>0</v>
      </c>
      <c r="S26" s="45" t="s">
        <v>27</v>
      </c>
      <c r="T26" s="46">
        <v>0</v>
      </c>
      <c r="U26" s="23">
        <v>0</v>
      </c>
      <c r="V26" s="23">
        <v>489216</v>
      </c>
      <c r="W26" s="23">
        <v>295209</v>
      </c>
      <c r="X26" s="23">
        <v>322938</v>
      </c>
      <c r="Y26" s="23">
        <v>563868</v>
      </c>
      <c r="Z26" s="24">
        <v>0</v>
      </c>
      <c r="AA26" s="47">
        <f t="shared" si="15"/>
        <v>1671231</v>
      </c>
      <c r="AB26" s="45" t="s">
        <v>27</v>
      </c>
      <c r="AC26" s="46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4">
        <v>0</v>
      </c>
      <c r="AJ26" s="47">
        <f t="shared" si="16"/>
        <v>0</v>
      </c>
      <c r="AK26" s="45" t="s">
        <v>27</v>
      </c>
      <c r="AL26" s="46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4">
        <v>0</v>
      </c>
      <c r="AS26" s="47">
        <f t="shared" si="17"/>
        <v>0</v>
      </c>
      <c r="AT26" s="45" t="s">
        <v>27</v>
      </c>
      <c r="AU26" s="46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24">
        <v>0</v>
      </c>
      <c r="BB26" s="47">
        <f t="shared" si="18"/>
        <v>0</v>
      </c>
      <c r="BC26" s="45" t="s">
        <v>27</v>
      </c>
      <c r="BD26" s="46">
        <v>0</v>
      </c>
      <c r="BE26" s="23">
        <v>0</v>
      </c>
      <c r="BF26" s="23">
        <v>450855</v>
      </c>
      <c r="BG26" s="23">
        <v>562662</v>
      </c>
      <c r="BH26" s="23">
        <v>289224</v>
      </c>
      <c r="BI26" s="23">
        <v>294480</v>
      </c>
      <c r="BJ26" s="24">
        <v>300069</v>
      </c>
      <c r="BK26" s="47">
        <f t="shared" si="19"/>
        <v>1897290</v>
      </c>
      <c r="BL26" s="45" t="s">
        <v>27</v>
      </c>
      <c r="BM26" s="46">
        <v>0</v>
      </c>
      <c r="BN26" s="23">
        <v>0</v>
      </c>
      <c r="BO26" s="23">
        <v>0</v>
      </c>
      <c r="BP26" s="23">
        <v>0</v>
      </c>
      <c r="BQ26" s="23">
        <v>0</v>
      </c>
      <c r="BR26" s="23">
        <v>0</v>
      </c>
      <c r="BS26" s="24">
        <v>0</v>
      </c>
      <c r="BT26" s="47">
        <f t="shared" si="20"/>
        <v>0</v>
      </c>
      <c r="BU26" s="45" t="s">
        <v>27</v>
      </c>
      <c r="BV26" s="46">
        <v>0</v>
      </c>
      <c r="BW26" s="23">
        <v>0</v>
      </c>
      <c r="BX26" s="23">
        <v>0</v>
      </c>
      <c r="BY26" s="23">
        <v>0</v>
      </c>
      <c r="BZ26" s="23">
        <v>0</v>
      </c>
      <c r="CA26" s="23">
        <v>0</v>
      </c>
      <c r="CB26" s="24">
        <v>0</v>
      </c>
      <c r="CC26" s="47">
        <f t="shared" si="21"/>
        <v>0</v>
      </c>
      <c r="CD26" s="45" t="s">
        <v>27</v>
      </c>
      <c r="CE26" s="46">
        <v>0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4">
        <v>0</v>
      </c>
      <c r="CL26" s="47">
        <f t="shared" si="22"/>
        <v>0</v>
      </c>
      <c r="CM26" s="45" t="s">
        <v>27</v>
      </c>
      <c r="CN26" s="46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4">
        <v>0</v>
      </c>
      <c r="CU26" s="47">
        <f t="shared" si="23"/>
        <v>0</v>
      </c>
      <c r="CV26" s="45" t="s">
        <v>27</v>
      </c>
      <c r="CW26" s="46">
        <v>0</v>
      </c>
      <c r="CX26" s="23">
        <v>0</v>
      </c>
      <c r="CY26" s="23">
        <v>0</v>
      </c>
      <c r="CZ26" s="23">
        <v>0</v>
      </c>
      <c r="DA26" s="23">
        <v>0</v>
      </c>
      <c r="DB26" s="23">
        <v>0</v>
      </c>
      <c r="DC26" s="24">
        <v>0</v>
      </c>
      <c r="DD26" s="47">
        <f t="shared" si="24"/>
        <v>0</v>
      </c>
      <c r="DE26" s="45" t="s">
        <v>27</v>
      </c>
      <c r="DF26" s="46">
        <v>0</v>
      </c>
      <c r="DG26" s="23">
        <v>0</v>
      </c>
      <c r="DH26" s="23">
        <v>0</v>
      </c>
      <c r="DI26" s="23">
        <v>0</v>
      </c>
      <c r="DJ26" s="23">
        <v>0</v>
      </c>
      <c r="DK26" s="23">
        <v>0</v>
      </c>
      <c r="DL26" s="24">
        <v>0</v>
      </c>
      <c r="DM26" s="47">
        <f t="shared" si="25"/>
        <v>0</v>
      </c>
    </row>
    <row r="27" spans="1:117" ht="15" customHeight="1" x14ac:dyDescent="0.15">
      <c r="A27" s="45" t="s">
        <v>28</v>
      </c>
      <c r="B27" s="46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4">
        <v>0</v>
      </c>
      <c r="I27" s="47">
        <f t="shared" si="13"/>
        <v>0</v>
      </c>
      <c r="J27" s="45" t="s">
        <v>28</v>
      </c>
      <c r="K27" s="46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4">
        <v>0</v>
      </c>
      <c r="R27" s="47">
        <f t="shared" si="14"/>
        <v>0</v>
      </c>
      <c r="S27" s="45" t="s">
        <v>28</v>
      </c>
      <c r="T27" s="46">
        <v>0</v>
      </c>
      <c r="U27" s="23">
        <v>0</v>
      </c>
      <c r="V27" s="23">
        <v>799101</v>
      </c>
      <c r="W27" s="23">
        <v>349551</v>
      </c>
      <c r="X27" s="23">
        <v>352584</v>
      </c>
      <c r="Y27" s="23">
        <v>135351</v>
      </c>
      <c r="Z27" s="24">
        <v>171630</v>
      </c>
      <c r="AA27" s="47">
        <f t="shared" si="15"/>
        <v>1808217</v>
      </c>
      <c r="AB27" s="45" t="s">
        <v>28</v>
      </c>
      <c r="AC27" s="46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4">
        <v>0</v>
      </c>
      <c r="AJ27" s="47">
        <f t="shared" si="16"/>
        <v>0</v>
      </c>
      <c r="AK27" s="45" t="s">
        <v>28</v>
      </c>
      <c r="AL27" s="46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4">
        <v>0</v>
      </c>
      <c r="AS27" s="47">
        <f t="shared" si="17"/>
        <v>0</v>
      </c>
      <c r="AT27" s="45" t="s">
        <v>28</v>
      </c>
      <c r="AU27" s="46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4">
        <v>0</v>
      </c>
      <c r="BB27" s="47">
        <f t="shared" si="18"/>
        <v>0</v>
      </c>
      <c r="BC27" s="45" t="s">
        <v>28</v>
      </c>
      <c r="BD27" s="46">
        <v>0</v>
      </c>
      <c r="BE27" s="23">
        <v>0</v>
      </c>
      <c r="BF27" s="23">
        <v>284427</v>
      </c>
      <c r="BG27" s="23">
        <v>1184382</v>
      </c>
      <c r="BH27" s="23">
        <v>381348</v>
      </c>
      <c r="BI27" s="23">
        <v>619164</v>
      </c>
      <c r="BJ27" s="24">
        <v>612153</v>
      </c>
      <c r="BK27" s="47">
        <f t="shared" si="19"/>
        <v>3081474</v>
      </c>
      <c r="BL27" s="45" t="s">
        <v>28</v>
      </c>
      <c r="BM27" s="46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4">
        <v>0</v>
      </c>
      <c r="BT27" s="47">
        <f t="shared" si="20"/>
        <v>0</v>
      </c>
      <c r="BU27" s="45" t="s">
        <v>28</v>
      </c>
      <c r="BV27" s="46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246258</v>
      </c>
      <c r="CB27" s="24">
        <v>0</v>
      </c>
      <c r="CC27" s="47">
        <f t="shared" si="21"/>
        <v>246258</v>
      </c>
      <c r="CD27" s="45" t="s">
        <v>28</v>
      </c>
      <c r="CE27" s="46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4">
        <v>0</v>
      </c>
      <c r="CL27" s="47">
        <f t="shared" si="22"/>
        <v>0</v>
      </c>
      <c r="CM27" s="45" t="s">
        <v>28</v>
      </c>
      <c r="CN27" s="46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4">
        <v>0</v>
      </c>
      <c r="CU27" s="47">
        <f t="shared" si="23"/>
        <v>0</v>
      </c>
      <c r="CV27" s="45" t="s">
        <v>28</v>
      </c>
      <c r="CW27" s="46">
        <v>0</v>
      </c>
      <c r="CX27" s="23">
        <v>0</v>
      </c>
      <c r="CY27" s="23">
        <v>0</v>
      </c>
      <c r="CZ27" s="23">
        <v>0</v>
      </c>
      <c r="DA27" s="23">
        <v>0</v>
      </c>
      <c r="DB27" s="23">
        <v>0</v>
      </c>
      <c r="DC27" s="24">
        <v>0</v>
      </c>
      <c r="DD27" s="47">
        <f t="shared" si="24"/>
        <v>0</v>
      </c>
      <c r="DE27" s="45" t="s">
        <v>28</v>
      </c>
      <c r="DF27" s="46">
        <v>0</v>
      </c>
      <c r="DG27" s="23">
        <v>0</v>
      </c>
      <c r="DH27" s="23">
        <v>0</v>
      </c>
      <c r="DI27" s="23">
        <v>0</v>
      </c>
      <c r="DJ27" s="23">
        <v>0</v>
      </c>
      <c r="DK27" s="23">
        <v>0</v>
      </c>
      <c r="DL27" s="24">
        <v>0</v>
      </c>
      <c r="DM27" s="47">
        <f t="shared" si="25"/>
        <v>0</v>
      </c>
    </row>
    <row r="28" spans="1:117" ht="15" customHeight="1" x14ac:dyDescent="0.15">
      <c r="A28" s="45" t="s">
        <v>29</v>
      </c>
      <c r="B28" s="46">
        <v>0</v>
      </c>
      <c r="C28" s="23">
        <v>0</v>
      </c>
      <c r="D28" s="23">
        <v>92152</v>
      </c>
      <c r="E28" s="23">
        <v>0</v>
      </c>
      <c r="F28" s="23">
        <v>0</v>
      </c>
      <c r="G28" s="23">
        <v>0</v>
      </c>
      <c r="H28" s="24">
        <v>0</v>
      </c>
      <c r="I28" s="47">
        <f t="shared" si="13"/>
        <v>92152</v>
      </c>
      <c r="J28" s="45" t="s">
        <v>29</v>
      </c>
      <c r="K28" s="46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4">
        <v>0</v>
      </c>
      <c r="R28" s="47">
        <f t="shared" si="14"/>
        <v>0</v>
      </c>
      <c r="S28" s="45" t="s">
        <v>29</v>
      </c>
      <c r="T28" s="46">
        <v>0</v>
      </c>
      <c r="U28" s="23">
        <v>0</v>
      </c>
      <c r="V28" s="23">
        <v>584020</v>
      </c>
      <c r="W28" s="23">
        <v>659249</v>
      </c>
      <c r="X28" s="23">
        <v>468837</v>
      </c>
      <c r="Y28" s="23">
        <v>32814</v>
      </c>
      <c r="Z28" s="24">
        <v>404878</v>
      </c>
      <c r="AA28" s="47">
        <f t="shared" si="15"/>
        <v>2149798</v>
      </c>
      <c r="AB28" s="45" t="s">
        <v>29</v>
      </c>
      <c r="AC28" s="46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4">
        <v>0</v>
      </c>
      <c r="AJ28" s="47">
        <f t="shared" si="16"/>
        <v>0</v>
      </c>
      <c r="AK28" s="45" t="s">
        <v>29</v>
      </c>
      <c r="AL28" s="46">
        <v>0</v>
      </c>
      <c r="AM28" s="23">
        <v>0</v>
      </c>
      <c r="AN28" s="23">
        <v>128645.99999999999</v>
      </c>
      <c r="AO28" s="23">
        <v>174294</v>
      </c>
      <c r="AP28" s="23">
        <v>274500</v>
      </c>
      <c r="AQ28" s="23">
        <v>285975</v>
      </c>
      <c r="AR28" s="24">
        <v>0</v>
      </c>
      <c r="AS28" s="47">
        <f t="shared" si="17"/>
        <v>863415</v>
      </c>
      <c r="AT28" s="45" t="s">
        <v>29</v>
      </c>
      <c r="AU28" s="46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4">
        <v>0</v>
      </c>
      <c r="BB28" s="47">
        <f t="shared" si="18"/>
        <v>0</v>
      </c>
      <c r="BC28" s="45" t="s">
        <v>29</v>
      </c>
      <c r="BD28" s="46">
        <v>0</v>
      </c>
      <c r="BE28" s="23">
        <v>0</v>
      </c>
      <c r="BF28" s="23">
        <v>740607</v>
      </c>
      <c r="BG28" s="23">
        <v>325548</v>
      </c>
      <c r="BH28" s="23">
        <v>296505</v>
      </c>
      <c r="BI28" s="23">
        <v>291033</v>
      </c>
      <c r="BJ28" s="24">
        <v>624043</v>
      </c>
      <c r="BK28" s="47">
        <f t="shared" si="19"/>
        <v>2277736</v>
      </c>
      <c r="BL28" s="45" t="s">
        <v>29</v>
      </c>
      <c r="BM28" s="46">
        <v>0</v>
      </c>
      <c r="BN28" s="23">
        <v>0</v>
      </c>
      <c r="BO28" s="23">
        <v>0</v>
      </c>
      <c r="BP28" s="23">
        <v>0</v>
      </c>
      <c r="BQ28" s="23">
        <v>0</v>
      </c>
      <c r="BR28" s="23">
        <v>0</v>
      </c>
      <c r="BS28" s="24">
        <v>0</v>
      </c>
      <c r="BT28" s="47">
        <f t="shared" si="20"/>
        <v>0</v>
      </c>
      <c r="BU28" s="45" t="s">
        <v>29</v>
      </c>
      <c r="BV28" s="46">
        <v>0</v>
      </c>
      <c r="BW28" s="23">
        <v>0</v>
      </c>
      <c r="BX28" s="23">
        <v>725028</v>
      </c>
      <c r="BY28" s="23">
        <v>203454</v>
      </c>
      <c r="BZ28" s="23">
        <v>451602</v>
      </c>
      <c r="CA28" s="23">
        <v>437792</v>
      </c>
      <c r="CB28" s="24">
        <v>268290</v>
      </c>
      <c r="CC28" s="47">
        <f t="shared" si="21"/>
        <v>2086166</v>
      </c>
      <c r="CD28" s="45" t="s">
        <v>29</v>
      </c>
      <c r="CE28" s="46">
        <v>0</v>
      </c>
      <c r="CF28" s="23">
        <v>0</v>
      </c>
      <c r="CG28" s="23">
        <v>0</v>
      </c>
      <c r="CH28" s="23">
        <v>0</v>
      </c>
      <c r="CI28" s="23">
        <v>0</v>
      </c>
      <c r="CJ28" s="23">
        <v>0</v>
      </c>
      <c r="CK28" s="24">
        <v>0</v>
      </c>
      <c r="CL28" s="47">
        <f t="shared" si="22"/>
        <v>0</v>
      </c>
      <c r="CM28" s="45" t="s">
        <v>29</v>
      </c>
      <c r="CN28" s="46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4">
        <v>0</v>
      </c>
      <c r="CU28" s="47">
        <f t="shared" si="23"/>
        <v>0</v>
      </c>
      <c r="CV28" s="45" t="s">
        <v>29</v>
      </c>
      <c r="CW28" s="46">
        <v>0</v>
      </c>
      <c r="CX28" s="23">
        <v>0</v>
      </c>
      <c r="CY28" s="23">
        <v>0</v>
      </c>
      <c r="CZ28" s="23">
        <v>0</v>
      </c>
      <c r="DA28" s="23">
        <v>0</v>
      </c>
      <c r="DB28" s="23">
        <v>0</v>
      </c>
      <c r="DC28" s="24">
        <v>0</v>
      </c>
      <c r="DD28" s="47">
        <f t="shared" si="24"/>
        <v>0</v>
      </c>
      <c r="DE28" s="45" t="s">
        <v>29</v>
      </c>
      <c r="DF28" s="46">
        <v>0</v>
      </c>
      <c r="DG28" s="23">
        <v>0</v>
      </c>
      <c r="DH28" s="23">
        <v>0</v>
      </c>
      <c r="DI28" s="23">
        <v>0</v>
      </c>
      <c r="DJ28" s="23">
        <v>0</v>
      </c>
      <c r="DK28" s="23">
        <v>0</v>
      </c>
      <c r="DL28" s="24">
        <v>0</v>
      </c>
      <c r="DM28" s="47">
        <f t="shared" si="25"/>
        <v>0</v>
      </c>
    </row>
    <row r="29" spans="1:117" ht="15" customHeight="1" x14ac:dyDescent="0.15">
      <c r="A29" s="45" t="s">
        <v>30</v>
      </c>
      <c r="B29" s="46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4">
        <v>0</v>
      </c>
      <c r="I29" s="47">
        <f t="shared" si="13"/>
        <v>0</v>
      </c>
      <c r="J29" s="45" t="s">
        <v>30</v>
      </c>
      <c r="K29" s="46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4">
        <v>0</v>
      </c>
      <c r="R29" s="47">
        <f t="shared" si="14"/>
        <v>0</v>
      </c>
      <c r="S29" s="45" t="s">
        <v>30</v>
      </c>
      <c r="T29" s="46">
        <v>0</v>
      </c>
      <c r="U29" s="23">
        <v>0</v>
      </c>
      <c r="V29" s="23">
        <v>0</v>
      </c>
      <c r="W29" s="23">
        <v>0</v>
      </c>
      <c r="X29" s="23">
        <v>0</v>
      </c>
      <c r="Y29" s="23">
        <v>198666</v>
      </c>
      <c r="Z29" s="24">
        <v>0</v>
      </c>
      <c r="AA29" s="47">
        <f t="shared" si="15"/>
        <v>198666</v>
      </c>
      <c r="AB29" s="45" t="s">
        <v>30</v>
      </c>
      <c r="AC29" s="46">
        <v>0</v>
      </c>
      <c r="AD29" s="23">
        <v>0</v>
      </c>
      <c r="AE29" s="23">
        <v>0</v>
      </c>
      <c r="AF29" s="23">
        <v>225558</v>
      </c>
      <c r="AG29" s="23">
        <v>0</v>
      </c>
      <c r="AH29" s="23">
        <v>0</v>
      </c>
      <c r="AI29" s="24">
        <v>0</v>
      </c>
      <c r="AJ29" s="47">
        <f t="shared" si="16"/>
        <v>225558</v>
      </c>
      <c r="AK29" s="45" t="s">
        <v>30</v>
      </c>
      <c r="AL29" s="46">
        <v>103140</v>
      </c>
      <c r="AM29" s="23">
        <v>0</v>
      </c>
      <c r="AN29" s="23">
        <v>807417</v>
      </c>
      <c r="AO29" s="23">
        <v>745191</v>
      </c>
      <c r="AP29" s="23">
        <v>791154</v>
      </c>
      <c r="AQ29" s="23">
        <v>567423</v>
      </c>
      <c r="AR29" s="24">
        <v>0</v>
      </c>
      <c r="AS29" s="47">
        <f t="shared" si="17"/>
        <v>3014325</v>
      </c>
      <c r="AT29" s="45" t="s">
        <v>30</v>
      </c>
      <c r="AU29" s="46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4">
        <v>0</v>
      </c>
      <c r="BB29" s="47">
        <f t="shared" si="18"/>
        <v>0</v>
      </c>
      <c r="BC29" s="45" t="s">
        <v>30</v>
      </c>
      <c r="BD29" s="46">
        <v>0</v>
      </c>
      <c r="BE29" s="23">
        <v>0</v>
      </c>
      <c r="BF29" s="23">
        <v>855227</v>
      </c>
      <c r="BG29" s="23">
        <v>2654397</v>
      </c>
      <c r="BH29" s="23">
        <v>2881305</v>
      </c>
      <c r="BI29" s="23">
        <v>1984541</v>
      </c>
      <c r="BJ29" s="24">
        <v>1402155</v>
      </c>
      <c r="BK29" s="47">
        <f t="shared" si="19"/>
        <v>9777625</v>
      </c>
      <c r="BL29" s="45" t="s">
        <v>30</v>
      </c>
      <c r="BM29" s="46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4">
        <v>0</v>
      </c>
      <c r="BT29" s="47">
        <f t="shared" si="20"/>
        <v>0</v>
      </c>
      <c r="BU29" s="45" t="s">
        <v>30</v>
      </c>
      <c r="BV29" s="46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4">
        <v>0</v>
      </c>
      <c r="CC29" s="47">
        <f t="shared" si="21"/>
        <v>0</v>
      </c>
      <c r="CD29" s="45" t="s">
        <v>30</v>
      </c>
      <c r="CE29" s="46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4">
        <v>0</v>
      </c>
      <c r="CL29" s="47">
        <f t="shared" si="22"/>
        <v>0</v>
      </c>
      <c r="CM29" s="45" t="s">
        <v>30</v>
      </c>
      <c r="CN29" s="46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4">
        <v>0</v>
      </c>
      <c r="CU29" s="47">
        <f t="shared" si="23"/>
        <v>0</v>
      </c>
      <c r="CV29" s="45" t="s">
        <v>30</v>
      </c>
      <c r="CW29" s="46">
        <v>0</v>
      </c>
      <c r="CX29" s="23">
        <v>0</v>
      </c>
      <c r="CY29" s="23">
        <v>0</v>
      </c>
      <c r="CZ29" s="23">
        <v>0</v>
      </c>
      <c r="DA29" s="23">
        <v>0</v>
      </c>
      <c r="DB29" s="23">
        <v>0</v>
      </c>
      <c r="DC29" s="24">
        <v>0</v>
      </c>
      <c r="DD29" s="47">
        <f t="shared" si="24"/>
        <v>0</v>
      </c>
      <c r="DE29" s="45" t="s">
        <v>30</v>
      </c>
      <c r="DF29" s="46">
        <v>0</v>
      </c>
      <c r="DG29" s="23">
        <v>0</v>
      </c>
      <c r="DH29" s="23">
        <v>0</v>
      </c>
      <c r="DI29" s="23">
        <v>0</v>
      </c>
      <c r="DJ29" s="23">
        <v>0</v>
      </c>
      <c r="DK29" s="23">
        <v>0</v>
      </c>
      <c r="DL29" s="24">
        <v>0</v>
      </c>
      <c r="DM29" s="47">
        <f t="shared" si="25"/>
        <v>0</v>
      </c>
    </row>
    <row r="30" spans="1:117" ht="15" customHeight="1" x14ac:dyDescent="0.15">
      <c r="A30" s="45" t="s">
        <v>31</v>
      </c>
      <c r="B30" s="46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4">
        <v>298751</v>
      </c>
      <c r="I30" s="47">
        <f t="shared" si="13"/>
        <v>298751</v>
      </c>
      <c r="J30" s="45" t="s">
        <v>31</v>
      </c>
      <c r="K30" s="46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4">
        <v>0</v>
      </c>
      <c r="R30" s="47">
        <f t="shared" si="14"/>
        <v>0</v>
      </c>
      <c r="S30" s="45" t="s">
        <v>31</v>
      </c>
      <c r="T30" s="46">
        <v>0</v>
      </c>
      <c r="U30" s="23">
        <v>0</v>
      </c>
      <c r="V30" s="23">
        <v>2396745</v>
      </c>
      <c r="W30" s="23">
        <v>2461386</v>
      </c>
      <c r="X30" s="23">
        <v>1906235</v>
      </c>
      <c r="Y30" s="23">
        <v>1117937</v>
      </c>
      <c r="Z30" s="24">
        <v>754430</v>
      </c>
      <c r="AA30" s="47">
        <f t="shared" si="15"/>
        <v>8636733</v>
      </c>
      <c r="AB30" s="45" t="s">
        <v>31</v>
      </c>
      <c r="AC30" s="46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53757</v>
      </c>
      <c r="AI30" s="24">
        <v>0</v>
      </c>
      <c r="AJ30" s="47">
        <f t="shared" si="16"/>
        <v>53757</v>
      </c>
      <c r="AK30" s="45" t="s">
        <v>31</v>
      </c>
      <c r="AL30" s="46">
        <v>0</v>
      </c>
      <c r="AM30" s="23">
        <v>0</v>
      </c>
      <c r="AN30" s="23">
        <v>651222</v>
      </c>
      <c r="AO30" s="23">
        <v>560592</v>
      </c>
      <c r="AP30" s="23">
        <v>513513.00000000006</v>
      </c>
      <c r="AQ30" s="23">
        <v>277317</v>
      </c>
      <c r="AR30" s="24">
        <v>329546</v>
      </c>
      <c r="AS30" s="47">
        <f t="shared" si="17"/>
        <v>2332190</v>
      </c>
      <c r="AT30" s="45" t="s">
        <v>31</v>
      </c>
      <c r="AU30" s="46">
        <v>0</v>
      </c>
      <c r="AV30" s="23">
        <v>0</v>
      </c>
      <c r="AW30" s="23">
        <v>30663</v>
      </c>
      <c r="AX30" s="23">
        <v>0</v>
      </c>
      <c r="AY30" s="23">
        <v>0</v>
      </c>
      <c r="AZ30" s="23">
        <v>0</v>
      </c>
      <c r="BA30" s="24">
        <v>0</v>
      </c>
      <c r="BB30" s="47">
        <f t="shared" si="18"/>
        <v>30663</v>
      </c>
      <c r="BC30" s="45" t="s">
        <v>31</v>
      </c>
      <c r="BD30" s="46">
        <v>0</v>
      </c>
      <c r="BE30" s="23">
        <v>0</v>
      </c>
      <c r="BF30" s="23">
        <v>804978</v>
      </c>
      <c r="BG30" s="23">
        <v>1211130</v>
      </c>
      <c r="BH30" s="23">
        <v>1171409</v>
      </c>
      <c r="BI30" s="23">
        <v>1406322</v>
      </c>
      <c r="BJ30" s="24">
        <v>600867</v>
      </c>
      <c r="BK30" s="47">
        <f t="shared" si="19"/>
        <v>5194706</v>
      </c>
      <c r="BL30" s="45" t="s">
        <v>31</v>
      </c>
      <c r="BM30" s="46">
        <v>0</v>
      </c>
      <c r="BN30" s="23">
        <v>0</v>
      </c>
      <c r="BO30" s="23">
        <v>0</v>
      </c>
      <c r="BP30" s="23">
        <v>0</v>
      </c>
      <c r="BQ30" s="23">
        <v>0</v>
      </c>
      <c r="BR30" s="23">
        <v>0</v>
      </c>
      <c r="BS30" s="24">
        <v>0</v>
      </c>
      <c r="BT30" s="47">
        <f t="shared" si="20"/>
        <v>0</v>
      </c>
      <c r="BU30" s="45" t="s">
        <v>31</v>
      </c>
      <c r="BV30" s="46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245547</v>
      </c>
      <c r="CB30" s="24">
        <v>0</v>
      </c>
      <c r="CC30" s="47">
        <f t="shared" si="21"/>
        <v>245547</v>
      </c>
      <c r="CD30" s="45" t="s">
        <v>31</v>
      </c>
      <c r="CE30" s="46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4">
        <v>0</v>
      </c>
      <c r="CL30" s="47">
        <f t="shared" si="22"/>
        <v>0</v>
      </c>
      <c r="CM30" s="45" t="s">
        <v>31</v>
      </c>
      <c r="CN30" s="46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4">
        <v>0</v>
      </c>
      <c r="CU30" s="47">
        <f t="shared" si="23"/>
        <v>0</v>
      </c>
      <c r="CV30" s="45" t="s">
        <v>31</v>
      </c>
      <c r="CW30" s="46">
        <v>0</v>
      </c>
      <c r="CX30" s="23">
        <v>0</v>
      </c>
      <c r="CY30" s="23">
        <v>0</v>
      </c>
      <c r="CZ30" s="23">
        <v>0</v>
      </c>
      <c r="DA30" s="23">
        <v>0</v>
      </c>
      <c r="DB30" s="23">
        <v>0</v>
      </c>
      <c r="DC30" s="24">
        <v>0</v>
      </c>
      <c r="DD30" s="47">
        <f t="shared" si="24"/>
        <v>0</v>
      </c>
      <c r="DE30" s="45" t="s">
        <v>31</v>
      </c>
      <c r="DF30" s="46">
        <v>0</v>
      </c>
      <c r="DG30" s="23">
        <v>0</v>
      </c>
      <c r="DH30" s="23">
        <v>0</v>
      </c>
      <c r="DI30" s="23">
        <v>0</v>
      </c>
      <c r="DJ30" s="23">
        <v>0</v>
      </c>
      <c r="DK30" s="23">
        <v>0</v>
      </c>
      <c r="DL30" s="24">
        <v>0</v>
      </c>
      <c r="DM30" s="47">
        <f t="shared" si="25"/>
        <v>0</v>
      </c>
    </row>
    <row r="31" spans="1:117" ht="15" customHeight="1" x14ac:dyDescent="0.15">
      <c r="A31" s="45" t="s">
        <v>32</v>
      </c>
      <c r="B31" s="46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4">
        <v>0</v>
      </c>
      <c r="I31" s="47">
        <f t="shared" si="13"/>
        <v>0</v>
      </c>
      <c r="J31" s="45" t="s">
        <v>32</v>
      </c>
      <c r="K31" s="46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4">
        <v>0</v>
      </c>
      <c r="R31" s="47">
        <f t="shared" si="14"/>
        <v>0</v>
      </c>
      <c r="S31" s="45" t="s">
        <v>32</v>
      </c>
      <c r="T31" s="46">
        <v>0</v>
      </c>
      <c r="U31" s="23">
        <v>0</v>
      </c>
      <c r="V31" s="23">
        <v>407214</v>
      </c>
      <c r="W31" s="23">
        <v>1112993</v>
      </c>
      <c r="X31" s="23">
        <v>1506469</v>
      </c>
      <c r="Y31" s="23">
        <v>664227</v>
      </c>
      <c r="Z31" s="24">
        <v>425034</v>
      </c>
      <c r="AA31" s="47">
        <f t="shared" si="15"/>
        <v>4115937</v>
      </c>
      <c r="AB31" s="45" t="s">
        <v>32</v>
      </c>
      <c r="AC31" s="46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4">
        <v>0</v>
      </c>
      <c r="AJ31" s="47">
        <f t="shared" si="16"/>
        <v>0</v>
      </c>
      <c r="AK31" s="45" t="s">
        <v>32</v>
      </c>
      <c r="AL31" s="46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4">
        <v>0</v>
      </c>
      <c r="AS31" s="47">
        <f t="shared" si="17"/>
        <v>0</v>
      </c>
      <c r="AT31" s="45" t="s">
        <v>32</v>
      </c>
      <c r="AU31" s="46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4">
        <v>0</v>
      </c>
      <c r="BB31" s="47">
        <f t="shared" si="18"/>
        <v>0</v>
      </c>
      <c r="BC31" s="45" t="s">
        <v>32</v>
      </c>
      <c r="BD31" s="46">
        <v>0</v>
      </c>
      <c r="BE31" s="23">
        <v>0</v>
      </c>
      <c r="BF31" s="23">
        <v>257958.00000000003</v>
      </c>
      <c r="BG31" s="23">
        <v>1086678</v>
      </c>
      <c r="BH31" s="23">
        <v>1056259</v>
      </c>
      <c r="BI31" s="23">
        <v>278739</v>
      </c>
      <c r="BJ31" s="24">
        <v>1713114</v>
      </c>
      <c r="BK31" s="47">
        <f t="shared" si="19"/>
        <v>4392748</v>
      </c>
      <c r="BL31" s="45" t="s">
        <v>32</v>
      </c>
      <c r="BM31" s="46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4">
        <v>0</v>
      </c>
      <c r="BT31" s="47">
        <f t="shared" si="20"/>
        <v>0</v>
      </c>
      <c r="BU31" s="45" t="s">
        <v>32</v>
      </c>
      <c r="BV31" s="46">
        <v>0</v>
      </c>
      <c r="BW31" s="23">
        <v>0</v>
      </c>
      <c r="BX31" s="23">
        <v>0</v>
      </c>
      <c r="BY31" s="23">
        <v>333909</v>
      </c>
      <c r="BZ31" s="23">
        <v>675270</v>
      </c>
      <c r="CA31" s="23">
        <v>736641</v>
      </c>
      <c r="CB31" s="24">
        <v>267579</v>
      </c>
      <c r="CC31" s="47">
        <f t="shared" si="21"/>
        <v>2013399</v>
      </c>
      <c r="CD31" s="45" t="s">
        <v>32</v>
      </c>
      <c r="CE31" s="46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4">
        <v>0</v>
      </c>
      <c r="CL31" s="47">
        <f t="shared" si="22"/>
        <v>0</v>
      </c>
      <c r="CM31" s="45" t="s">
        <v>32</v>
      </c>
      <c r="CN31" s="46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4">
        <v>0</v>
      </c>
      <c r="CU31" s="47">
        <f t="shared" si="23"/>
        <v>0</v>
      </c>
      <c r="CV31" s="45" t="s">
        <v>32</v>
      </c>
      <c r="CW31" s="46">
        <v>0</v>
      </c>
      <c r="CX31" s="23">
        <v>0</v>
      </c>
      <c r="CY31" s="23">
        <v>0</v>
      </c>
      <c r="CZ31" s="23">
        <v>0</v>
      </c>
      <c r="DA31" s="23">
        <v>0</v>
      </c>
      <c r="DB31" s="23">
        <v>0</v>
      </c>
      <c r="DC31" s="24">
        <v>0</v>
      </c>
      <c r="DD31" s="47">
        <f t="shared" si="24"/>
        <v>0</v>
      </c>
      <c r="DE31" s="45" t="s">
        <v>32</v>
      </c>
      <c r="DF31" s="46">
        <v>0</v>
      </c>
      <c r="DG31" s="23">
        <v>0</v>
      </c>
      <c r="DH31" s="23">
        <v>0</v>
      </c>
      <c r="DI31" s="23">
        <v>0</v>
      </c>
      <c r="DJ31" s="23">
        <v>0</v>
      </c>
      <c r="DK31" s="23">
        <v>0</v>
      </c>
      <c r="DL31" s="24">
        <v>0</v>
      </c>
      <c r="DM31" s="47">
        <f t="shared" si="25"/>
        <v>0</v>
      </c>
    </row>
    <row r="32" spans="1:117" ht="15" customHeight="1" x14ac:dyDescent="0.15">
      <c r="A32" s="45" t="s">
        <v>33</v>
      </c>
      <c r="B32" s="46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4">
        <v>0</v>
      </c>
      <c r="I32" s="47">
        <f t="shared" si="13"/>
        <v>0</v>
      </c>
      <c r="J32" s="45" t="s">
        <v>33</v>
      </c>
      <c r="K32" s="46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4">
        <v>0</v>
      </c>
      <c r="R32" s="47">
        <f t="shared" si="14"/>
        <v>0</v>
      </c>
      <c r="S32" s="45" t="s">
        <v>33</v>
      </c>
      <c r="T32" s="46">
        <v>0</v>
      </c>
      <c r="U32" s="23">
        <v>0</v>
      </c>
      <c r="V32" s="23">
        <v>114669</v>
      </c>
      <c r="W32" s="23">
        <v>255957</v>
      </c>
      <c r="X32" s="23">
        <v>53757</v>
      </c>
      <c r="Y32" s="23">
        <v>0</v>
      </c>
      <c r="Z32" s="24">
        <v>0</v>
      </c>
      <c r="AA32" s="47">
        <f t="shared" si="15"/>
        <v>424383</v>
      </c>
      <c r="AB32" s="45" t="s">
        <v>33</v>
      </c>
      <c r="AC32" s="46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4">
        <v>0</v>
      </c>
      <c r="AJ32" s="47">
        <f t="shared" si="16"/>
        <v>0</v>
      </c>
      <c r="AK32" s="45" t="s">
        <v>33</v>
      </c>
      <c r="AL32" s="46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4">
        <v>0</v>
      </c>
      <c r="AS32" s="47">
        <f t="shared" si="17"/>
        <v>0</v>
      </c>
      <c r="AT32" s="45" t="s">
        <v>33</v>
      </c>
      <c r="AU32" s="46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0</v>
      </c>
      <c r="BA32" s="24">
        <v>0</v>
      </c>
      <c r="BB32" s="47">
        <f t="shared" si="18"/>
        <v>0</v>
      </c>
      <c r="BC32" s="45" t="s">
        <v>33</v>
      </c>
      <c r="BD32" s="46">
        <v>0</v>
      </c>
      <c r="BE32" s="23">
        <v>0</v>
      </c>
      <c r="BF32" s="23">
        <v>0</v>
      </c>
      <c r="BG32" s="23">
        <v>0</v>
      </c>
      <c r="BH32" s="23">
        <v>0</v>
      </c>
      <c r="BI32" s="23">
        <v>0</v>
      </c>
      <c r="BJ32" s="24">
        <v>0</v>
      </c>
      <c r="BK32" s="47">
        <f t="shared" si="19"/>
        <v>0</v>
      </c>
      <c r="BL32" s="45" t="s">
        <v>33</v>
      </c>
      <c r="BM32" s="46">
        <v>0</v>
      </c>
      <c r="BN32" s="23">
        <v>0</v>
      </c>
      <c r="BO32" s="23">
        <v>0</v>
      </c>
      <c r="BP32" s="23">
        <v>0</v>
      </c>
      <c r="BQ32" s="23">
        <v>0</v>
      </c>
      <c r="BR32" s="23">
        <v>0</v>
      </c>
      <c r="BS32" s="24">
        <v>0</v>
      </c>
      <c r="BT32" s="47">
        <f t="shared" si="20"/>
        <v>0</v>
      </c>
      <c r="BU32" s="45" t="s">
        <v>33</v>
      </c>
      <c r="BV32" s="46">
        <v>0</v>
      </c>
      <c r="BW32" s="23">
        <v>0</v>
      </c>
      <c r="BX32" s="23">
        <v>0</v>
      </c>
      <c r="BY32" s="23">
        <v>0</v>
      </c>
      <c r="BZ32" s="23">
        <v>0</v>
      </c>
      <c r="CA32" s="23">
        <v>0</v>
      </c>
      <c r="CB32" s="24">
        <v>0</v>
      </c>
      <c r="CC32" s="47">
        <f t="shared" si="21"/>
        <v>0</v>
      </c>
      <c r="CD32" s="45" t="s">
        <v>33</v>
      </c>
      <c r="CE32" s="46">
        <v>0</v>
      </c>
      <c r="CF32" s="23">
        <v>0</v>
      </c>
      <c r="CG32" s="23">
        <v>0</v>
      </c>
      <c r="CH32" s="23">
        <v>0</v>
      </c>
      <c r="CI32" s="23">
        <v>0</v>
      </c>
      <c r="CJ32" s="23">
        <v>0</v>
      </c>
      <c r="CK32" s="24">
        <v>0</v>
      </c>
      <c r="CL32" s="47">
        <f t="shared" si="22"/>
        <v>0</v>
      </c>
      <c r="CM32" s="45" t="s">
        <v>33</v>
      </c>
      <c r="CN32" s="46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4">
        <v>0</v>
      </c>
      <c r="CU32" s="47">
        <f t="shared" si="23"/>
        <v>0</v>
      </c>
      <c r="CV32" s="45" t="s">
        <v>33</v>
      </c>
      <c r="CW32" s="46">
        <v>0</v>
      </c>
      <c r="CX32" s="23">
        <v>0</v>
      </c>
      <c r="CY32" s="23">
        <v>0</v>
      </c>
      <c r="CZ32" s="23">
        <v>0</v>
      </c>
      <c r="DA32" s="23">
        <v>0</v>
      </c>
      <c r="DB32" s="23">
        <v>0</v>
      </c>
      <c r="DC32" s="24">
        <v>0</v>
      </c>
      <c r="DD32" s="47">
        <f t="shared" si="24"/>
        <v>0</v>
      </c>
      <c r="DE32" s="45" t="s">
        <v>33</v>
      </c>
      <c r="DF32" s="46">
        <v>0</v>
      </c>
      <c r="DG32" s="23">
        <v>0</v>
      </c>
      <c r="DH32" s="23">
        <v>0</v>
      </c>
      <c r="DI32" s="23">
        <v>0</v>
      </c>
      <c r="DJ32" s="23">
        <v>0</v>
      </c>
      <c r="DK32" s="23">
        <v>0</v>
      </c>
      <c r="DL32" s="24">
        <v>0</v>
      </c>
      <c r="DM32" s="47">
        <f t="shared" si="25"/>
        <v>0</v>
      </c>
    </row>
    <row r="33" spans="1:117" ht="15" customHeight="1" x14ac:dyDescent="0.15">
      <c r="A33" s="45" t="s">
        <v>34</v>
      </c>
      <c r="B33" s="46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4">
        <v>0</v>
      </c>
      <c r="I33" s="47">
        <f t="shared" si="13"/>
        <v>0</v>
      </c>
      <c r="J33" s="45" t="s">
        <v>34</v>
      </c>
      <c r="K33" s="46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4">
        <v>0</v>
      </c>
      <c r="R33" s="47">
        <f t="shared" si="14"/>
        <v>0</v>
      </c>
      <c r="S33" s="45" t="s">
        <v>34</v>
      </c>
      <c r="T33" s="46">
        <v>0</v>
      </c>
      <c r="U33" s="23">
        <v>0</v>
      </c>
      <c r="V33" s="23">
        <v>3046198</v>
      </c>
      <c r="W33" s="23">
        <v>1958445</v>
      </c>
      <c r="X33" s="23">
        <v>1525968</v>
      </c>
      <c r="Y33" s="23">
        <v>1546518</v>
      </c>
      <c r="Z33" s="24">
        <v>735867</v>
      </c>
      <c r="AA33" s="47">
        <f t="shared" si="15"/>
        <v>8812996</v>
      </c>
      <c r="AB33" s="45" t="s">
        <v>34</v>
      </c>
      <c r="AC33" s="46">
        <v>0</v>
      </c>
      <c r="AD33" s="23">
        <v>190071</v>
      </c>
      <c r="AE33" s="23">
        <v>397728</v>
      </c>
      <c r="AF33" s="23">
        <v>216972</v>
      </c>
      <c r="AG33" s="23">
        <v>622701</v>
      </c>
      <c r="AH33" s="23">
        <v>389889</v>
      </c>
      <c r="AI33" s="24">
        <v>38457</v>
      </c>
      <c r="AJ33" s="47">
        <f t="shared" si="16"/>
        <v>1855818</v>
      </c>
      <c r="AK33" s="45" t="s">
        <v>34</v>
      </c>
      <c r="AL33" s="46">
        <v>0</v>
      </c>
      <c r="AM33" s="23">
        <v>0</v>
      </c>
      <c r="AN33" s="23">
        <v>386919</v>
      </c>
      <c r="AO33" s="23">
        <v>358200</v>
      </c>
      <c r="AP33" s="23">
        <v>255780</v>
      </c>
      <c r="AQ33" s="23">
        <v>0</v>
      </c>
      <c r="AR33" s="24">
        <v>0</v>
      </c>
      <c r="AS33" s="47">
        <f t="shared" si="17"/>
        <v>1000899</v>
      </c>
      <c r="AT33" s="45" t="s">
        <v>34</v>
      </c>
      <c r="AU33" s="46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4">
        <v>0</v>
      </c>
      <c r="BB33" s="47">
        <f t="shared" si="18"/>
        <v>0</v>
      </c>
      <c r="BC33" s="45" t="s">
        <v>34</v>
      </c>
      <c r="BD33" s="46">
        <v>0</v>
      </c>
      <c r="BE33" s="23">
        <v>0</v>
      </c>
      <c r="BF33" s="23">
        <v>784467</v>
      </c>
      <c r="BG33" s="23">
        <v>3695736</v>
      </c>
      <c r="BH33" s="23">
        <v>2594988</v>
      </c>
      <c r="BI33" s="23">
        <v>3332054</v>
      </c>
      <c r="BJ33" s="24">
        <v>1520409</v>
      </c>
      <c r="BK33" s="47">
        <f t="shared" si="19"/>
        <v>11927654</v>
      </c>
      <c r="BL33" s="45" t="s">
        <v>34</v>
      </c>
      <c r="BM33" s="46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0</v>
      </c>
      <c r="BS33" s="24">
        <v>0</v>
      </c>
      <c r="BT33" s="47">
        <f t="shared" si="20"/>
        <v>0</v>
      </c>
      <c r="BU33" s="45" t="s">
        <v>34</v>
      </c>
      <c r="BV33" s="46">
        <v>0</v>
      </c>
      <c r="BW33" s="23">
        <v>0</v>
      </c>
      <c r="BX33" s="23">
        <v>1836009</v>
      </c>
      <c r="BY33" s="23">
        <v>605313</v>
      </c>
      <c r="BZ33" s="23">
        <v>874404</v>
      </c>
      <c r="CA33" s="23">
        <v>733023</v>
      </c>
      <c r="CB33" s="24">
        <v>0</v>
      </c>
      <c r="CC33" s="47">
        <f t="shared" si="21"/>
        <v>4048749</v>
      </c>
      <c r="CD33" s="45" t="s">
        <v>34</v>
      </c>
      <c r="CE33" s="46">
        <v>0</v>
      </c>
      <c r="CF33" s="23">
        <v>0</v>
      </c>
      <c r="CG33" s="23">
        <v>82384</v>
      </c>
      <c r="CH33" s="23">
        <v>0</v>
      </c>
      <c r="CI33" s="23">
        <v>0</v>
      </c>
      <c r="CJ33" s="23">
        <v>0</v>
      </c>
      <c r="CK33" s="24">
        <v>0</v>
      </c>
      <c r="CL33" s="47">
        <f t="shared" si="22"/>
        <v>82384</v>
      </c>
      <c r="CM33" s="45" t="s">
        <v>34</v>
      </c>
      <c r="CN33" s="46">
        <v>0</v>
      </c>
      <c r="CO33" s="23">
        <v>0</v>
      </c>
      <c r="CP33" s="23">
        <v>0</v>
      </c>
      <c r="CQ33" s="23">
        <v>0</v>
      </c>
      <c r="CR33" s="23">
        <v>833976</v>
      </c>
      <c r="CS33" s="23">
        <v>1506060</v>
      </c>
      <c r="CT33" s="24">
        <v>1184085</v>
      </c>
      <c r="CU33" s="47">
        <f t="shared" si="23"/>
        <v>3524121</v>
      </c>
      <c r="CV33" s="45" t="s">
        <v>34</v>
      </c>
      <c r="CW33" s="46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4">
        <v>0</v>
      </c>
      <c r="DD33" s="47">
        <f t="shared" si="24"/>
        <v>0</v>
      </c>
      <c r="DE33" s="45" t="s">
        <v>34</v>
      </c>
      <c r="DF33" s="46">
        <v>0</v>
      </c>
      <c r="DG33" s="23">
        <v>0</v>
      </c>
      <c r="DH33" s="23">
        <v>0</v>
      </c>
      <c r="DI33" s="23">
        <v>0</v>
      </c>
      <c r="DJ33" s="23">
        <v>0</v>
      </c>
      <c r="DK33" s="23">
        <v>0</v>
      </c>
      <c r="DL33" s="24">
        <v>0</v>
      </c>
      <c r="DM33" s="47">
        <f t="shared" si="25"/>
        <v>0</v>
      </c>
    </row>
    <row r="34" spans="1:117" ht="15" customHeight="1" x14ac:dyDescent="0.15">
      <c r="A34" s="45" t="s">
        <v>35</v>
      </c>
      <c r="B34" s="46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4">
        <v>0</v>
      </c>
      <c r="I34" s="47">
        <f t="shared" si="13"/>
        <v>0</v>
      </c>
      <c r="J34" s="45" t="s">
        <v>35</v>
      </c>
      <c r="K34" s="46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4">
        <v>0</v>
      </c>
      <c r="R34" s="47">
        <f t="shared" si="14"/>
        <v>0</v>
      </c>
      <c r="S34" s="45" t="s">
        <v>35</v>
      </c>
      <c r="T34" s="46">
        <v>0</v>
      </c>
      <c r="U34" s="23">
        <v>0</v>
      </c>
      <c r="V34" s="23">
        <v>1633824</v>
      </c>
      <c r="W34" s="23">
        <v>792960</v>
      </c>
      <c r="X34" s="23">
        <v>447246</v>
      </c>
      <c r="Y34" s="23">
        <v>252684</v>
      </c>
      <c r="Z34" s="24">
        <v>0</v>
      </c>
      <c r="AA34" s="47">
        <f t="shared" si="15"/>
        <v>3126714</v>
      </c>
      <c r="AB34" s="45" t="s">
        <v>35</v>
      </c>
      <c r="AC34" s="46">
        <v>0</v>
      </c>
      <c r="AD34" s="23">
        <v>0</v>
      </c>
      <c r="AE34" s="23">
        <v>186597</v>
      </c>
      <c r="AF34" s="23">
        <v>152271</v>
      </c>
      <c r="AG34" s="23">
        <v>0</v>
      </c>
      <c r="AH34" s="23">
        <v>0</v>
      </c>
      <c r="AI34" s="24">
        <v>0</v>
      </c>
      <c r="AJ34" s="47">
        <f t="shared" si="16"/>
        <v>338868</v>
      </c>
      <c r="AK34" s="45" t="s">
        <v>35</v>
      </c>
      <c r="AL34" s="46">
        <v>0</v>
      </c>
      <c r="AM34" s="23">
        <v>87894</v>
      </c>
      <c r="AN34" s="23">
        <v>386298</v>
      </c>
      <c r="AO34" s="23">
        <v>0</v>
      </c>
      <c r="AP34" s="23">
        <v>511560</v>
      </c>
      <c r="AQ34" s="23">
        <v>167544</v>
      </c>
      <c r="AR34" s="24">
        <v>305802</v>
      </c>
      <c r="AS34" s="47">
        <f t="shared" si="17"/>
        <v>1459098</v>
      </c>
      <c r="AT34" s="45" t="s">
        <v>35</v>
      </c>
      <c r="AU34" s="46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24">
        <v>0</v>
      </c>
      <c r="BB34" s="47">
        <f t="shared" si="18"/>
        <v>0</v>
      </c>
      <c r="BC34" s="45" t="s">
        <v>35</v>
      </c>
      <c r="BD34" s="46">
        <v>0</v>
      </c>
      <c r="BE34" s="23">
        <v>0</v>
      </c>
      <c r="BF34" s="23">
        <v>2640672</v>
      </c>
      <c r="BG34" s="23">
        <v>430616</v>
      </c>
      <c r="BH34" s="23">
        <v>1987920</v>
      </c>
      <c r="BI34" s="23">
        <v>782208</v>
      </c>
      <c r="BJ34" s="24">
        <v>592524</v>
      </c>
      <c r="BK34" s="47">
        <f t="shared" si="19"/>
        <v>6433940</v>
      </c>
      <c r="BL34" s="45" t="s">
        <v>35</v>
      </c>
      <c r="BM34" s="46">
        <v>0</v>
      </c>
      <c r="BN34" s="23">
        <v>0</v>
      </c>
      <c r="BO34" s="23">
        <v>0</v>
      </c>
      <c r="BP34" s="23">
        <v>0</v>
      </c>
      <c r="BQ34" s="23">
        <v>0</v>
      </c>
      <c r="BR34" s="23">
        <v>0</v>
      </c>
      <c r="BS34" s="24">
        <v>0</v>
      </c>
      <c r="BT34" s="47">
        <f t="shared" si="20"/>
        <v>0</v>
      </c>
      <c r="BU34" s="45" t="s">
        <v>35</v>
      </c>
      <c r="BV34" s="46">
        <v>0</v>
      </c>
      <c r="BW34" s="23">
        <v>0</v>
      </c>
      <c r="BX34" s="23">
        <v>0</v>
      </c>
      <c r="BY34" s="23">
        <v>201771</v>
      </c>
      <c r="BZ34" s="23">
        <v>0</v>
      </c>
      <c r="CA34" s="23">
        <v>217192</v>
      </c>
      <c r="CB34" s="24">
        <v>0</v>
      </c>
      <c r="CC34" s="47">
        <f t="shared" si="21"/>
        <v>418963</v>
      </c>
      <c r="CD34" s="45" t="s">
        <v>35</v>
      </c>
      <c r="CE34" s="46">
        <v>0</v>
      </c>
      <c r="CF34" s="23">
        <v>0</v>
      </c>
      <c r="CG34" s="23">
        <v>0</v>
      </c>
      <c r="CH34" s="23">
        <v>0</v>
      </c>
      <c r="CI34" s="23">
        <v>0</v>
      </c>
      <c r="CJ34" s="23">
        <v>0</v>
      </c>
      <c r="CK34" s="24">
        <v>0</v>
      </c>
      <c r="CL34" s="47">
        <f t="shared" si="22"/>
        <v>0</v>
      </c>
      <c r="CM34" s="45" t="s">
        <v>35</v>
      </c>
      <c r="CN34" s="46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301212</v>
      </c>
      <c r="CT34" s="24">
        <v>0</v>
      </c>
      <c r="CU34" s="47">
        <f t="shared" si="23"/>
        <v>301212</v>
      </c>
      <c r="CV34" s="45" t="s">
        <v>35</v>
      </c>
      <c r="CW34" s="46">
        <v>0</v>
      </c>
      <c r="CX34" s="23">
        <v>0</v>
      </c>
      <c r="CY34" s="23">
        <v>0</v>
      </c>
      <c r="CZ34" s="23">
        <v>0</v>
      </c>
      <c r="DA34" s="23">
        <v>0</v>
      </c>
      <c r="DB34" s="23">
        <v>0</v>
      </c>
      <c r="DC34" s="24">
        <v>0</v>
      </c>
      <c r="DD34" s="47">
        <f t="shared" si="24"/>
        <v>0</v>
      </c>
      <c r="DE34" s="45" t="s">
        <v>35</v>
      </c>
      <c r="DF34" s="46">
        <v>0</v>
      </c>
      <c r="DG34" s="23">
        <v>0</v>
      </c>
      <c r="DH34" s="23">
        <v>0</v>
      </c>
      <c r="DI34" s="23">
        <v>0</v>
      </c>
      <c r="DJ34" s="23">
        <v>0</v>
      </c>
      <c r="DK34" s="23">
        <v>0</v>
      </c>
      <c r="DL34" s="24">
        <v>0</v>
      </c>
      <c r="DM34" s="47">
        <f t="shared" si="25"/>
        <v>0</v>
      </c>
    </row>
    <row r="35" spans="1:117" ht="15" customHeight="1" x14ac:dyDescent="0.15">
      <c r="A35" s="45" t="s">
        <v>36</v>
      </c>
      <c r="B35" s="46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4">
        <v>0</v>
      </c>
      <c r="I35" s="47">
        <f t="shared" si="13"/>
        <v>0</v>
      </c>
      <c r="J35" s="45" t="s">
        <v>36</v>
      </c>
      <c r="K35" s="46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4">
        <v>0</v>
      </c>
      <c r="R35" s="47">
        <f t="shared" si="14"/>
        <v>0</v>
      </c>
      <c r="S35" s="45" t="s">
        <v>36</v>
      </c>
      <c r="T35" s="46">
        <v>0</v>
      </c>
      <c r="U35" s="23">
        <v>0</v>
      </c>
      <c r="V35" s="23">
        <v>704430</v>
      </c>
      <c r="W35" s="23">
        <v>399384</v>
      </c>
      <c r="X35" s="23">
        <v>72153</v>
      </c>
      <c r="Y35" s="23">
        <v>366401</v>
      </c>
      <c r="Z35" s="24">
        <v>0</v>
      </c>
      <c r="AA35" s="47">
        <f t="shared" si="15"/>
        <v>1542368</v>
      </c>
      <c r="AB35" s="45" t="s">
        <v>36</v>
      </c>
      <c r="AC35" s="46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4">
        <v>0</v>
      </c>
      <c r="AJ35" s="47">
        <f t="shared" si="16"/>
        <v>0</v>
      </c>
      <c r="AK35" s="45" t="s">
        <v>36</v>
      </c>
      <c r="AL35" s="46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4">
        <v>0</v>
      </c>
      <c r="AS35" s="47">
        <f t="shared" si="17"/>
        <v>0</v>
      </c>
      <c r="AT35" s="45" t="s">
        <v>36</v>
      </c>
      <c r="AU35" s="46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0</v>
      </c>
      <c r="BA35" s="24">
        <v>0</v>
      </c>
      <c r="BB35" s="47">
        <f t="shared" si="18"/>
        <v>0</v>
      </c>
      <c r="BC35" s="45" t="s">
        <v>36</v>
      </c>
      <c r="BD35" s="46">
        <v>0</v>
      </c>
      <c r="BE35" s="23">
        <v>0</v>
      </c>
      <c r="BF35" s="23">
        <v>267201</v>
      </c>
      <c r="BG35" s="23">
        <v>722052</v>
      </c>
      <c r="BH35" s="23">
        <v>0</v>
      </c>
      <c r="BI35" s="23">
        <v>534411</v>
      </c>
      <c r="BJ35" s="24">
        <v>0</v>
      </c>
      <c r="BK35" s="47">
        <f t="shared" si="19"/>
        <v>1523664</v>
      </c>
      <c r="BL35" s="45" t="s">
        <v>36</v>
      </c>
      <c r="BM35" s="46">
        <v>0</v>
      </c>
      <c r="BN35" s="23">
        <v>0</v>
      </c>
      <c r="BO35" s="23">
        <v>0</v>
      </c>
      <c r="BP35" s="23">
        <v>0</v>
      </c>
      <c r="BQ35" s="23">
        <v>0</v>
      </c>
      <c r="BR35" s="23">
        <v>0</v>
      </c>
      <c r="BS35" s="24">
        <v>0</v>
      </c>
      <c r="BT35" s="47">
        <f t="shared" si="20"/>
        <v>0</v>
      </c>
      <c r="BU35" s="45" t="s">
        <v>36</v>
      </c>
      <c r="BV35" s="46">
        <v>0</v>
      </c>
      <c r="BW35" s="23">
        <v>0</v>
      </c>
      <c r="BX35" s="23">
        <v>180486</v>
      </c>
      <c r="BY35" s="23">
        <v>201771</v>
      </c>
      <c r="BZ35" s="23">
        <v>0</v>
      </c>
      <c r="CA35" s="23">
        <v>244341</v>
      </c>
      <c r="CB35" s="24">
        <v>0</v>
      </c>
      <c r="CC35" s="47">
        <f t="shared" si="21"/>
        <v>626598</v>
      </c>
      <c r="CD35" s="45" t="s">
        <v>36</v>
      </c>
      <c r="CE35" s="46">
        <v>0</v>
      </c>
      <c r="CF35" s="23">
        <v>0</v>
      </c>
      <c r="CG35" s="23">
        <v>0</v>
      </c>
      <c r="CH35" s="23">
        <v>0</v>
      </c>
      <c r="CI35" s="23">
        <v>0</v>
      </c>
      <c r="CJ35" s="23">
        <v>0</v>
      </c>
      <c r="CK35" s="24">
        <v>0</v>
      </c>
      <c r="CL35" s="47">
        <f t="shared" si="22"/>
        <v>0</v>
      </c>
      <c r="CM35" s="45" t="s">
        <v>36</v>
      </c>
      <c r="CN35" s="46">
        <v>0</v>
      </c>
      <c r="CO35" s="23">
        <v>0</v>
      </c>
      <c r="CP35" s="23">
        <v>274032</v>
      </c>
      <c r="CQ35" s="23">
        <v>0</v>
      </c>
      <c r="CR35" s="23">
        <v>0</v>
      </c>
      <c r="CS35" s="23">
        <v>0</v>
      </c>
      <c r="CT35" s="24">
        <v>0</v>
      </c>
      <c r="CU35" s="47">
        <f t="shared" si="23"/>
        <v>274032</v>
      </c>
      <c r="CV35" s="45" t="s">
        <v>36</v>
      </c>
      <c r="CW35" s="46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24">
        <v>0</v>
      </c>
      <c r="DD35" s="47">
        <f t="shared" si="24"/>
        <v>0</v>
      </c>
      <c r="DE35" s="45" t="s">
        <v>36</v>
      </c>
      <c r="DF35" s="46">
        <v>0</v>
      </c>
      <c r="DG35" s="23">
        <v>0</v>
      </c>
      <c r="DH35" s="23">
        <v>0</v>
      </c>
      <c r="DI35" s="23">
        <v>0</v>
      </c>
      <c r="DJ35" s="23">
        <v>0</v>
      </c>
      <c r="DK35" s="23">
        <v>0</v>
      </c>
      <c r="DL35" s="24">
        <v>0</v>
      </c>
      <c r="DM35" s="47">
        <f t="shared" si="25"/>
        <v>0</v>
      </c>
    </row>
    <row r="36" spans="1:117" ht="15" customHeight="1" x14ac:dyDescent="0.15">
      <c r="A36" s="45" t="s">
        <v>37</v>
      </c>
      <c r="B36" s="46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4">
        <v>0</v>
      </c>
      <c r="I36" s="47">
        <f t="shared" si="13"/>
        <v>0</v>
      </c>
      <c r="J36" s="45" t="s">
        <v>37</v>
      </c>
      <c r="K36" s="46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4">
        <v>0</v>
      </c>
      <c r="R36" s="47">
        <f t="shared" si="14"/>
        <v>0</v>
      </c>
      <c r="S36" s="45" t="s">
        <v>37</v>
      </c>
      <c r="T36" s="46">
        <v>0</v>
      </c>
      <c r="U36" s="23">
        <v>0</v>
      </c>
      <c r="V36" s="23">
        <v>231408</v>
      </c>
      <c r="W36" s="23">
        <v>76770</v>
      </c>
      <c r="X36" s="23">
        <v>0</v>
      </c>
      <c r="Y36" s="23">
        <v>0</v>
      </c>
      <c r="Z36" s="24">
        <v>144522</v>
      </c>
      <c r="AA36" s="47">
        <f t="shared" si="15"/>
        <v>452700</v>
      </c>
      <c r="AB36" s="45" t="s">
        <v>37</v>
      </c>
      <c r="AC36" s="46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4">
        <v>0</v>
      </c>
      <c r="AJ36" s="47">
        <f t="shared" si="16"/>
        <v>0</v>
      </c>
      <c r="AK36" s="45" t="s">
        <v>37</v>
      </c>
      <c r="AL36" s="46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4">
        <v>0</v>
      </c>
      <c r="AS36" s="47">
        <f t="shared" si="17"/>
        <v>0</v>
      </c>
      <c r="AT36" s="45" t="s">
        <v>37</v>
      </c>
      <c r="AU36" s="46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0</v>
      </c>
      <c r="BA36" s="24">
        <v>0</v>
      </c>
      <c r="BB36" s="47">
        <f t="shared" si="18"/>
        <v>0</v>
      </c>
      <c r="BC36" s="45" t="s">
        <v>37</v>
      </c>
      <c r="BD36" s="46">
        <v>0</v>
      </c>
      <c r="BE36" s="23">
        <v>0</v>
      </c>
      <c r="BF36" s="23">
        <v>0</v>
      </c>
      <c r="BG36" s="23">
        <v>0</v>
      </c>
      <c r="BH36" s="23">
        <v>0</v>
      </c>
      <c r="BI36" s="23">
        <v>0</v>
      </c>
      <c r="BJ36" s="24">
        <v>0</v>
      </c>
      <c r="BK36" s="47">
        <f t="shared" si="19"/>
        <v>0</v>
      </c>
      <c r="BL36" s="45" t="s">
        <v>37</v>
      </c>
      <c r="BM36" s="46">
        <v>0</v>
      </c>
      <c r="BN36" s="23">
        <v>0</v>
      </c>
      <c r="BO36" s="23">
        <v>0</v>
      </c>
      <c r="BP36" s="23">
        <v>0</v>
      </c>
      <c r="BQ36" s="23">
        <v>0</v>
      </c>
      <c r="BR36" s="23">
        <v>0</v>
      </c>
      <c r="BS36" s="24">
        <v>0</v>
      </c>
      <c r="BT36" s="47">
        <f t="shared" si="20"/>
        <v>0</v>
      </c>
      <c r="BU36" s="45" t="s">
        <v>37</v>
      </c>
      <c r="BV36" s="46">
        <v>0</v>
      </c>
      <c r="BW36" s="23">
        <v>0</v>
      </c>
      <c r="BX36" s="23">
        <v>0</v>
      </c>
      <c r="BY36" s="23">
        <v>0</v>
      </c>
      <c r="BZ36" s="23">
        <v>0</v>
      </c>
      <c r="CA36" s="23">
        <v>0</v>
      </c>
      <c r="CB36" s="24">
        <v>0</v>
      </c>
      <c r="CC36" s="47">
        <f t="shared" si="21"/>
        <v>0</v>
      </c>
      <c r="CD36" s="45" t="s">
        <v>37</v>
      </c>
      <c r="CE36" s="46">
        <v>0</v>
      </c>
      <c r="CF36" s="23">
        <v>0</v>
      </c>
      <c r="CG36" s="23">
        <v>0</v>
      </c>
      <c r="CH36" s="23">
        <v>0</v>
      </c>
      <c r="CI36" s="23">
        <v>0</v>
      </c>
      <c r="CJ36" s="23">
        <v>0</v>
      </c>
      <c r="CK36" s="24">
        <v>0</v>
      </c>
      <c r="CL36" s="47">
        <f t="shared" si="22"/>
        <v>0</v>
      </c>
      <c r="CM36" s="45" t="s">
        <v>37</v>
      </c>
      <c r="CN36" s="46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4">
        <v>323478</v>
      </c>
      <c r="CU36" s="47">
        <f t="shared" si="23"/>
        <v>323478</v>
      </c>
      <c r="CV36" s="45" t="s">
        <v>37</v>
      </c>
      <c r="CW36" s="46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24">
        <v>0</v>
      </c>
      <c r="DD36" s="47">
        <f t="shared" si="24"/>
        <v>0</v>
      </c>
      <c r="DE36" s="45" t="s">
        <v>37</v>
      </c>
      <c r="DF36" s="46">
        <v>0</v>
      </c>
      <c r="DG36" s="23">
        <v>0</v>
      </c>
      <c r="DH36" s="23">
        <v>0</v>
      </c>
      <c r="DI36" s="23">
        <v>0</v>
      </c>
      <c r="DJ36" s="23">
        <v>0</v>
      </c>
      <c r="DK36" s="23">
        <v>0</v>
      </c>
      <c r="DL36" s="24">
        <v>0</v>
      </c>
      <c r="DM36" s="47">
        <f t="shared" si="25"/>
        <v>0</v>
      </c>
    </row>
    <row r="37" spans="1:117" ht="15" customHeight="1" thickBot="1" x14ac:dyDescent="0.2">
      <c r="A37" s="48" t="s">
        <v>38</v>
      </c>
      <c r="B37" s="49">
        <v>0</v>
      </c>
      <c r="C37" s="28">
        <v>0</v>
      </c>
      <c r="D37" s="28">
        <v>0</v>
      </c>
      <c r="E37" s="28">
        <v>112929</v>
      </c>
      <c r="F37" s="28">
        <v>0</v>
      </c>
      <c r="G37" s="28">
        <v>0</v>
      </c>
      <c r="H37" s="29">
        <v>0</v>
      </c>
      <c r="I37" s="50">
        <f t="shared" si="13"/>
        <v>112929</v>
      </c>
      <c r="J37" s="48" t="s">
        <v>38</v>
      </c>
      <c r="K37" s="49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9">
        <v>0</v>
      </c>
      <c r="R37" s="50">
        <f t="shared" si="14"/>
        <v>0</v>
      </c>
      <c r="S37" s="48" t="s">
        <v>38</v>
      </c>
      <c r="T37" s="49">
        <v>0</v>
      </c>
      <c r="U37" s="28">
        <v>0</v>
      </c>
      <c r="V37" s="28">
        <v>1297935</v>
      </c>
      <c r="W37" s="28">
        <v>1413846</v>
      </c>
      <c r="X37" s="28">
        <v>724419</v>
      </c>
      <c r="Y37" s="28">
        <v>295038</v>
      </c>
      <c r="Z37" s="29">
        <v>232938</v>
      </c>
      <c r="AA37" s="50">
        <f t="shared" si="15"/>
        <v>3964176</v>
      </c>
      <c r="AB37" s="48" t="s">
        <v>38</v>
      </c>
      <c r="AC37" s="49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9">
        <v>0</v>
      </c>
      <c r="AJ37" s="50">
        <f t="shared" si="16"/>
        <v>0</v>
      </c>
      <c r="AK37" s="48" t="s">
        <v>38</v>
      </c>
      <c r="AL37" s="49">
        <v>0</v>
      </c>
      <c r="AM37" s="28">
        <v>0</v>
      </c>
      <c r="AN37" s="28">
        <v>1385414</v>
      </c>
      <c r="AO37" s="28">
        <v>968544</v>
      </c>
      <c r="AP37" s="28">
        <v>1872567</v>
      </c>
      <c r="AQ37" s="28">
        <v>254408</v>
      </c>
      <c r="AR37" s="29">
        <v>312390</v>
      </c>
      <c r="AS37" s="50">
        <f t="shared" si="17"/>
        <v>4793323</v>
      </c>
      <c r="AT37" s="48" t="s">
        <v>38</v>
      </c>
      <c r="AU37" s="49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9">
        <v>0</v>
      </c>
      <c r="BB37" s="50">
        <f t="shared" si="18"/>
        <v>0</v>
      </c>
      <c r="BC37" s="48" t="s">
        <v>38</v>
      </c>
      <c r="BD37" s="49">
        <v>0</v>
      </c>
      <c r="BE37" s="28">
        <v>0</v>
      </c>
      <c r="BF37" s="28">
        <v>267201</v>
      </c>
      <c r="BG37" s="28">
        <v>292410</v>
      </c>
      <c r="BH37" s="28">
        <v>1719532</v>
      </c>
      <c r="BI37" s="28">
        <v>1190880</v>
      </c>
      <c r="BJ37" s="29">
        <v>298098</v>
      </c>
      <c r="BK37" s="50">
        <f t="shared" si="19"/>
        <v>3768121</v>
      </c>
      <c r="BL37" s="48" t="s">
        <v>38</v>
      </c>
      <c r="BM37" s="49">
        <v>0</v>
      </c>
      <c r="BN37" s="28">
        <v>0</v>
      </c>
      <c r="BO37" s="28">
        <v>0</v>
      </c>
      <c r="BP37" s="28">
        <v>0</v>
      </c>
      <c r="BQ37" s="28">
        <v>0</v>
      </c>
      <c r="BR37" s="28">
        <v>0</v>
      </c>
      <c r="BS37" s="29">
        <v>0</v>
      </c>
      <c r="BT37" s="50">
        <f t="shared" si="20"/>
        <v>0</v>
      </c>
      <c r="BU37" s="48" t="s">
        <v>38</v>
      </c>
      <c r="BV37" s="49">
        <v>0</v>
      </c>
      <c r="BW37" s="28">
        <v>0</v>
      </c>
      <c r="BX37" s="28">
        <v>0</v>
      </c>
      <c r="BY37" s="28">
        <v>0</v>
      </c>
      <c r="BZ37" s="28">
        <v>0</v>
      </c>
      <c r="CA37" s="28">
        <v>0</v>
      </c>
      <c r="CB37" s="29">
        <v>0</v>
      </c>
      <c r="CC37" s="50">
        <f t="shared" si="21"/>
        <v>0</v>
      </c>
      <c r="CD37" s="48" t="s">
        <v>38</v>
      </c>
      <c r="CE37" s="49">
        <v>0</v>
      </c>
      <c r="CF37" s="28">
        <v>0</v>
      </c>
      <c r="CG37" s="28">
        <v>0</v>
      </c>
      <c r="CH37" s="28">
        <v>0</v>
      </c>
      <c r="CI37" s="28">
        <v>0</v>
      </c>
      <c r="CJ37" s="28">
        <v>0</v>
      </c>
      <c r="CK37" s="29">
        <v>0</v>
      </c>
      <c r="CL37" s="50">
        <f t="shared" si="22"/>
        <v>0</v>
      </c>
      <c r="CM37" s="48" t="s">
        <v>38</v>
      </c>
      <c r="CN37" s="49">
        <v>0</v>
      </c>
      <c r="CO37" s="28">
        <v>0</v>
      </c>
      <c r="CP37" s="28">
        <v>0</v>
      </c>
      <c r="CQ37" s="28">
        <v>0</v>
      </c>
      <c r="CR37" s="28">
        <v>2313639</v>
      </c>
      <c r="CS37" s="28">
        <v>9413928</v>
      </c>
      <c r="CT37" s="29">
        <v>4253355</v>
      </c>
      <c r="CU37" s="50">
        <f t="shared" si="23"/>
        <v>15980922</v>
      </c>
      <c r="CV37" s="48" t="s">
        <v>38</v>
      </c>
      <c r="CW37" s="49">
        <v>0</v>
      </c>
      <c r="CX37" s="28">
        <v>0</v>
      </c>
      <c r="CY37" s="28">
        <v>0</v>
      </c>
      <c r="CZ37" s="28">
        <v>0</v>
      </c>
      <c r="DA37" s="28">
        <v>0</v>
      </c>
      <c r="DB37" s="28">
        <v>0</v>
      </c>
      <c r="DC37" s="29">
        <v>0</v>
      </c>
      <c r="DD37" s="50">
        <f t="shared" si="24"/>
        <v>0</v>
      </c>
      <c r="DE37" s="48" t="s">
        <v>38</v>
      </c>
      <c r="DF37" s="49">
        <v>0</v>
      </c>
      <c r="DG37" s="28">
        <v>0</v>
      </c>
      <c r="DH37" s="28">
        <v>0</v>
      </c>
      <c r="DI37" s="28">
        <v>0</v>
      </c>
      <c r="DJ37" s="28">
        <v>0</v>
      </c>
      <c r="DK37" s="28">
        <v>0</v>
      </c>
      <c r="DL37" s="29">
        <v>0</v>
      </c>
      <c r="DM37" s="50">
        <f t="shared" si="25"/>
        <v>0</v>
      </c>
    </row>
  </sheetData>
  <mergeCells count="47">
    <mergeCell ref="BA2:BB2"/>
    <mergeCell ref="AU4:BB5"/>
    <mergeCell ref="AR2:AS2"/>
    <mergeCell ref="CB1:CC1"/>
    <mergeCell ref="CB2:CC2"/>
    <mergeCell ref="BU4:BU6"/>
    <mergeCell ref="BV4:CC5"/>
    <mergeCell ref="BM4:BT5"/>
    <mergeCell ref="BS1:BT1"/>
    <mergeCell ref="BS2:BT2"/>
    <mergeCell ref="A4:A6"/>
    <mergeCell ref="B4:I5"/>
    <mergeCell ref="J4:J6"/>
    <mergeCell ref="K4:R5"/>
    <mergeCell ref="T4:AA5"/>
    <mergeCell ref="H1:I1"/>
    <mergeCell ref="BD4:BK5"/>
    <mergeCell ref="BL4:BL6"/>
    <mergeCell ref="AI1:AJ1"/>
    <mergeCell ref="AI2:AJ2"/>
    <mergeCell ref="AC4:AJ5"/>
    <mergeCell ref="AR1:AS1"/>
    <mergeCell ref="BJ1:BK1"/>
    <mergeCell ref="H2:I2"/>
    <mergeCell ref="Q2:R2"/>
    <mergeCell ref="Q1:R1"/>
    <mergeCell ref="Z1:AA1"/>
    <mergeCell ref="Z2:AA2"/>
    <mergeCell ref="BJ2:BK2"/>
    <mergeCell ref="AL4:AS5"/>
    <mergeCell ref="BA1:BB1"/>
    <mergeCell ref="CK1:CL1"/>
    <mergeCell ref="CK2:CL2"/>
    <mergeCell ref="CD4:CD6"/>
    <mergeCell ref="CE4:CL5"/>
    <mergeCell ref="CT1:CU1"/>
    <mergeCell ref="CT2:CU2"/>
    <mergeCell ref="CM4:CM6"/>
    <mergeCell ref="CN4:CU5"/>
    <mergeCell ref="DC1:DD1"/>
    <mergeCell ref="DC2:DD2"/>
    <mergeCell ref="CV4:CV6"/>
    <mergeCell ref="CW4:DD5"/>
    <mergeCell ref="DL1:DM1"/>
    <mergeCell ref="DL2:DM2"/>
    <mergeCell ref="DE4:DE6"/>
    <mergeCell ref="DF4:DM5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8" firstPageNumber="37" orientation="landscape" r:id="rId1"/>
  <headerFooter alignWithMargins="0"/>
  <colBreaks count="12" manualBreakCount="12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  <brk id="81" max="36" man="1"/>
    <brk id="90" max="36" man="1"/>
    <brk id="99" max="36" man="1"/>
    <brk id="108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地域密着型（介護予防）サービス受給者数</vt:lpstr>
      <vt:lpstr>地域密着型（介護予防）サービス給付費</vt:lpstr>
      <vt:lpstr>'地域密着型（介護予防）サービス給付費'!Print_Area</vt:lpstr>
      <vt:lpstr>'地域密着型（介護予防）サービス受給者数'!Print_Area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成川 佳弘</cp:lastModifiedBy>
  <cp:lastPrinted>2025-09-08T05:10:35Z</cp:lastPrinted>
  <dcterms:created xsi:type="dcterms:W3CDTF">2011-02-15T07:39:11Z</dcterms:created>
  <dcterms:modified xsi:type="dcterms:W3CDTF">2025-09-08T07:03:08Z</dcterms:modified>
</cp:coreProperties>
</file>