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6\02型\"/>
    </mc:Choice>
  </mc:AlternateContent>
  <xr:revisionPtr revIDLastSave="0" documentId="13_ncr:1_{1F5FA305-CD97-4BCC-A13B-E3B7D4280AFE}" xr6:coauthVersionLast="47" xr6:coauthVersionMax="47" xr10:uidLastSave="{00000000-0000-0000-0000-000000000000}"/>
  <bookViews>
    <workbookView xWindow="780" yWindow="780" windowWidth="24585" windowHeight="861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<sst xmlns="http://schemas.openxmlformats.org/spreadsheetml/2006/main" count="821" uniqueCount="66">
  <si>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</si>
  <si>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</si>
  <si>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</si>
  <si>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</si>
  <si>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</si>
  <si>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</si>
  <si>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</si>
  <si>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</si>
  <si>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</si>
  <si>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</si>
  <si>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</si>
  <si>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</si>
  <si>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</si>
  <si>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</si>
  <si>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</si>
  <si>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</si>
  <si>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</si>
  <si>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</si>
  <si>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</si>
  <si>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</si>
  <si>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</si>
  <si>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</si>
  <si>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</si>
  <si>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</si>
  <si>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</si>
  <si>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</si>
  <si>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</si>
  <si>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</si>
  <si>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</si>
  <si>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</si>
  <si>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</si>
  <si>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</si>
  <si>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</si>
  <si>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</si>
  <si>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</si>
  <si>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</si>
  <si>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</si>
  <si>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</si>
  <si>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</si>
  <si>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</si>
  <si>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</si>
  <si>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</si>
  <si>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</si>
  <si>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</si>
  <si>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</si>
  <si>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</si>
  <si>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</si>
  <si>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</si>
  <si>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</si>
  <si>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</si>
  <si>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</si>
  <si>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</si>
  <si>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</si>
  <si>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</si>
  <si>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</si>
  <si>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</si>
  <si>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</si>
  <si>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</si>
  <si>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</si>
  <si>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</si>
  <si>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</si>
  <si>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</si>
  <si>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</si>
  <si>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</si>
  <si>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4月サービス分）</t>
    <phoneticPr fontId="2"/>
  </si>
  <si>
    <t>　償還給付（ 5月支出決定分）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</si>
</sst>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4" fillId="0" borderId="43">
      <alignment horizontal="right" vertical="center" shrinkToFit="1"/>
    </xf>
  </cellStyleXfs>
  <cellXfs count="8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22" xfId="0" applyNumberFormat="1" applyFill="1" applyBorder="1">
      <alignment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</cellXfs>
  <cellStyles count="2">
    <cellStyle name="ns0_110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0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7" t="s">
        <v>51</v>
      </c>
      <c r="B1" s="7"/>
      <c r="C1" s="7"/>
      <c r="D1" s="7"/>
      <c r="E1" s="7"/>
      <c r="F1" s="7"/>
      <c r="G1" s="54"/>
      <c r="H1" s="9" t="s">
        <v>64</v>
      </c>
      <c r="I1" s="10"/>
      <c r="J1" s="7" t="s">
        <v>51</v>
      </c>
      <c r="K1" s="7"/>
      <c r="L1" s="7"/>
      <c r="M1" s="7"/>
      <c r="N1" s="7"/>
      <c r="O1" s="7"/>
      <c r="P1" s="7"/>
      <c r="Q1" s="9" t="str">
        <f>$H$1</f>
        <v>　現物給付（ 4月サービス分）</v>
      </c>
      <c r="R1" s="10"/>
      <c r="S1" s="7" t="s">
        <v>51</v>
      </c>
      <c r="T1" s="7"/>
      <c r="U1" s="7"/>
      <c r="V1" s="7"/>
      <c r="W1" s="7"/>
      <c r="X1" s="7"/>
      <c r="Y1" s="7"/>
      <c r="Z1" s="9" t="str">
        <f>$H$1</f>
        <v>　現物給付（ 4月サービス分）</v>
      </c>
      <c r="AA1" s="10"/>
      <c r="AB1" s="3"/>
    </row>
    <row r="2" spans="1:28" ht="15" customHeight="1" thickBot="1" x14ac:dyDescent="0.2">
      <c r="A2" s="7"/>
      <c r="B2" s="7"/>
      <c r="C2" s="7"/>
      <c r="D2" s="7"/>
      <c r="E2" s="7"/>
      <c r="F2" s="7"/>
      <c r="G2" s="7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5月支出決定分）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5月支出決定分）</v>
      </c>
      <c r="AA2" s="12"/>
      <c r="AB2" s="3"/>
    </row>
    <row r="3" spans="1:28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52</v>
      </c>
      <c r="J3" s="7"/>
      <c r="K3" s="7"/>
      <c r="L3" s="7"/>
      <c r="M3" s="7"/>
      <c r="N3" s="7"/>
      <c r="O3" s="7"/>
      <c r="P3" s="7"/>
      <c r="Q3" s="7"/>
      <c r="R3" s="13" t="s">
        <v>52</v>
      </c>
      <c r="S3" s="7"/>
      <c r="T3" s="7"/>
      <c r="U3" s="7"/>
      <c r="V3" s="7"/>
      <c r="W3" s="7"/>
      <c r="X3" s="7"/>
      <c r="Y3" s="7"/>
      <c r="Z3" s="7"/>
      <c r="AA3" s="13" t="s">
        <v>52</v>
      </c>
      <c r="AB3" s="4"/>
    </row>
    <row r="4" spans="1:28" ht="15" customHeight="1" x14ac:dyDescent="0.15">
      <c r="A4" s="14" t="s">
        <v>53</v>
      </c>
      <c r="B4" s="55" t="s">
        <v>48</v>
      </c>
      <c r="C4" s="56"/>
      <c r="D4" s="56"/>
      <c r="E4" s="56"/>
      <c r="F4" s="56"/>
      <c r="G4" s="56"/>
      <c r="H4" s="56"/>
      <c r="I4" s="57"/>
      <c r="J4" s="14" t="s">
        <v>53</v>
      </c>
      <c r="K4" s="55" t="s">
        <v>49</v>
      </c>
      <c r="L4" s="56"/>
      <c r="M4" s="56"/>
      <c r="N4" s="56"/>
      <c r="O4" s="56"/>
      <c r="P4" s="56"/>
      <c r="Q4" s="56"/>
      <c r="R4" s="57"/>
      <c r="S4" s="14" t="s">
        <v>53</v>
      </c>
      <c r="T4" s="55" t="s">
        <v>50</v>
      </c>
      <c r="U4" s="56"/>
      <c r="V4" s="56"/>
      <c r="W4" s="56"/>
      <c r="X4" s="56"/>
      <c r="Y4" s="56"/>
      <c r="Z4" s="56"/>
      <c r="AA4" s="57"/>
      <c r="AB4" s="5"/>
    </row>
    <row r="5" spans="1:28" ht="15" customHeight="1" x14ac:dyDescent="0.15">
      <c r="A5" s="21"/>
      <c r="B5" s="58"/>
      <c r="C5" s="59"/>
      <c r="D5" s="59"/>
      <c r="E5" s="59"/>
      <c r="F5" s="59"/>
      <c r="G5" s="59"/>
      <c r="H5" s="59"/>
      <c r="I5" s="60"/>
      <c r="J5" s="21"/>
      <c r="K5" s="58"/>
      <c r="L5" s="59"/>
      <c r="M5" s="59"/>
      <c r="N5" s="59"/>
      <c r="O5" s="59"/>
      <c r="P5" s="59"/>
      <c r="Q5" s="59"/>
      <c r="R5" s="60"/>
      <c r="S5" s="21"/>
      <c r="T5" s="58"/>
      <c r="U5" s="59"/>
      <c r="V5" s="59"/>
      <c r="W5" s="59"/>
      <c r="X5" s="59"/>
      <c r="Y5" s="59"/>
      <c r="Z5" s="59"/>
      <c r="AA5" s="60"/>
      <c r="AB5" s="5"/>
    </row>
    <row r="6" spans="1:28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61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6"/>
    </row>
    <row r="7" spans="1:28" ht="15" customHeight="1" thickBot="1" x14ac:dyDescent="0.2">
      <c r="A7" s="62" t="s">
        <v>47</v>
      </c>
      <c r="B7" s="63">
        <f t="shared" ref="B7:H7" si="0">SUM(B8:B37)</f>
        <v>4200</v>
      </c>
      <c r="C7" s="64">
        <f t="shared" si="0"/>
        <v>5421</v>
      </c>
      <c r="D7" s="64">
        <f t="shared" si="0"/>
        <v>9931</v>
      </c>
      <c r="E7" s="64">
        <f t="shared" si="0"/>
        <v>7966</v>
      </c>
      <c r="F7" s="64">
        <f t="shared" si="0"/>
        <v>5231</v>
      </c>
      <c r="G7" s="64">
        <f t="shared" si="0"/>
        <v>4368</v>
      </c>
      <c r="H7" s="65">
        <f t="shared" si="0"/>
        <v>2699</v>
      </c>
      <c r="I7" s="66">
        <f>SUM(B7:H7)</f>
        <v>39816</v>
      </c>
      <c r="J7" s="62" t="s">
        <v>47</v>
      </c>
      <c r="K7" s="63">
        <f t="shared" ref="K7:Q7" si="1">SUM(K8:K37)</f>
        <v>53</v>
      </c>
      <c r="L7" s="64">
        <f t="shared" si="1"/>
        <v>101</v>
      </c>
      <c r="M7" s="64">
        <f t="shared" si="1"/>
        <v>104</v>
      </c>
      <c r="N7" s="64">
        <f t="shared" si="1"/>
        <v>144</v>
      </c>
      <c r="O7" s="64">
        <f t="shared" si="1"/>
        <v>91</v>
      </c>
      <c r="P7" s="64">
        <f t="shared" si="1"/>
        <v>82</v>
      </c>
      <c r="Q7" s="65">
        <f t="shared" si="1"/>
        <v>69</v>
      </c>
      <c r="R7" s="66">
        <f>SUM(K7:Q7)</f>
        <v>644</v>
      </c>
      <c r="S7" s="62" t="s">
        <v>47</v>
      </c>
      <c r="T7" s="63">
        <f t="shared" ref="T7:Z7" si="2">SUM(T8:T37)</f>
        <v>4253</v>
      </c>
      <c r="U7" s="64">
        <f t="shared" si="2"/>
        <v>5522</v>
      </c>
      <c r="V7" s="64">
        <f t="shared" si="2"/>
        <v>10035</v>
      </c>
      <c r="W7" s="64">
        <f t="shared" si="2"/>
        <v>8110</v>
      </c>
      <c r="X7" s="64">
        <f t="shared" si="2"/>
        <v>5322</v>
      </c>
      <c r="Y7" s="64">
        <f t="shared" si="2"/>
        <v>4450</v>
      </c>
      <c r="Z7" s="65">
        <f t="shared" si="2"/>
        <v>2768</v>
      </c>
      <c r="AA7" s="66">
        <f>SUM(T7:Z7)</f>
        <v>40460</v>
      </c>
    </row>
    <row r="8" spans="1:28" ht="15" customHeight="1" x14ac:dyDescent="0.15">
      <c r="A8" s="67" t="s">
        <v>17</v>
      </c>
      <c r="B8" s="68">
        <v>1855</v>
      </c>
      <c r="C8" s="69">
        <v>1976</v>
      </c>
      <c r="D8" s="69">
        <v>4519</v>
      </c>
      <c r="E8" s="69">
        <v>2968</v>
      </c>
      <c r="F8" s="69">
        <v>2102</v>
      </c>
      <c r="G8" s="69">
        <v>1952</v>
      </c>
      <c r="H8" s="70">
        <v>1352</v>
      </c>
      <c r="I8" s="71">
        <f t="shared" ref="I8:I37" si="3">SUM(B8:H8)</f>
        <v>16724</v>
      </c>
      <c r="J8" s="67" t="s">
        <v>17</v>
      </c>
      <c r="K8" s="68">
        <v>20</v>
      </c>
      <c r="L8" s="69">
        <v>27</v>
      </c>
      <c r="M8" s="69">
        <v>51</v>
      </c>
      <c r="N8" s="69">
        <v>59</v>
      </c>
      <c r="O8" s="69">
        <v>38</v>
      </c>
      <c r="P8" s="69">
        <v>37</v>
      </c>
      <c r="Q8" s="70">
        <v>33</v>
      </c>
      <c r="R8" s="71">
        <f t="shared" ref="R8:R37" si="4">SUM(K8:Q8)</f>
        <v>265</v>
      </c>
      <c r="S8" s="67" t="s">
        <v>17</v>
      </c>
      <c r="T8" s="68">
        <v>1875</v>
      </c>
      <c r="U8" s="69">
        <v>2003</v>
      </c>
      <c r="V8" s="69">
        <v>4570</v>
      </c>
      <c r="W8" s="69">
        <v>3027</v>
      </c>
      <c r="X8" s="69">
        <v>2140</v>
      </c>
      <c r="Y8" s="69">
        <v>1989</v>
      </c>
      <c r="Z8" s="70">
        <v>1385</v>
      </c>
      <c r="AA8" s="71">
        <f t="shared" ref="AA8:AA37" si="5">SUM(T8:Z8)</f>
        <v>16989</v>
      </c>
    </row>
    <row r="9" spans="1:28" ht="15" customHeight="1" x14ac:dyDescent="0.15">
      <c r="A9" s="72" t="s">
        <v>18</v>
      </c>
      <c r="B9" s="73">
        <v>205</v>
      </c>
      <c r="C9" s="74">
        <v>467</v>
      </c>
      <c r="D9" s="74">
        <v>449</v>
      </c>
      <c r="E9" s="74">
        <v>526</v>
      </c>
      <c r="F9" s="74">
        <v>273</v>
      </c>
      <c r="G9" s="74">
        <v>229</v>
      </c>
      <c r="H9" s="75">
        <v>114</v>
      </c>
      <c r="I9" s="76">
        <f t="shared" si="3"/>
        <v>2263</v>
      </c>
      <c r="J9" s="72" t="s">
        <v>18</v>
      </c>
      <c r="K9" s="73">
        <v>3</v>
      </c>
      <c r="L9" s="74">
        <v>3</v>
      </c>
      <c r="M9" s="74">
        <v>2</v>
      </c>
      <c r="N9" s="74">
        <v>6</v>
      </c>
      <c r="O9" s="74">
        <v>2</v>
      </c>
      <c r="P9" s="74">
        <v>5</v>
      </c>
      <c r="Q9" s="75">
        <v>1</v>
      </c>
      <c r="R9" s="76">
        <f t="shared" si="4"/>
        <v>22</v>
      </c>
      <c r="S9" s="72" t="s">
        <v>18</v>
      </c>
      <c r="T9" s="73">
        <v>208</v>
      </c>
      <c r="U9" s="74">
        <v>470</v>
      </c>
      <c r="V9" s="74">
        <v>451</v>
      </c>
      <c r="W9" s="74">
        <v>532</v>
      </c>
      <c r="X9" s="74">
        <v>275</v>
      </c>
      <c r="Y9" s="74">
        <v>234</v>
      </c>
      <c r="Z9" s="75">
        <v>115</v>
      </c>
      <c r="AA9" s="76">
        <f t="shared" si="5"/>
        <v>2285</v>
      </c>
    </row>
    <row r="10" spans="1:28" ht="15" customHeight="1" x14ac:dyDescent="0.15">
      <c r="A10" s="72" t="s">
        <v>19</v>
      </c>
      <c r="B10" s="73">
        <v>334</v>
      </c>
      <c r="C10" s="74">
        <v>320</v>
      </c>
      <c r="D10" s="74">
        <v>810</v>
      </c>
      <c r="E10" s="74">
        <v>312</v>
      </c>
      <c r="F10" s="74">
        <v>242</v>
      </c>
      <c r="G10" s="74">
        <v>146</v>
      </c>
      <c r="H10" s="75">
        <v>80</v>
      </c>
      <c r="I10" s="76">
        <f t="shared" si="3"/>
        <v>2244</v>
      </c>
      <c r="J10" s="72" t="s">
        <v>19</v>
      </c>
      <c r="K10" s="73">
        <v>2</v>
      </c>
      <c r="L10" s="74">
        <v>5</v>
      </c>
      <c r="M10" s="74">
        <v>15</v>
      </c>
      <c r="N10" s="74">
        <v>6</v>
      </c>
      <c r="O10" s="74">
        <v>5</v>
      </c>
      <c r="P10" s="74">
        <v>4</v>
      </c>
      <c r="Q10" s="75">
        <v>2</v>
      </c>
      <c r="R10" s="76">
        <f t="shared" si="4"/>
        <v>39</v>
      </c>
      <c r="S10" s="72" t="s">
        <v>19</v>
      </c>
      <c r="T10" s="73">
        <v>336</v>
      </c>
      <c r="U10" s="74">
        <v>325</v>
      </c>
      <c r="V10" s="74">
        <v>825</v>
      </c>
      <c r="W10" s="74">
        <v>318</v>
      </c>
      <c r="X10" s="74">
        <v>247</v>
      </c>
      <c r="Y10" s="74">
        <v>150</v>
      </c>
      <c r="Z10" s="75">
        <v>82</v>
      </c>
      <c r="AA10" s="76">
        <f t="shared" si="5"/>
        <v>2283</v>
      </c>
    </row>
    <row r="11" spans="1:28" ht="15" customHeight="1" x14ac:dyDescent="0.15">
      <c r="A11" s="72" t="s">
        <v>20</v>
      </c>
      <c r="B11" s="73">
        <v>54</v>
      </c>
      <c r="C11" s="74">
        <v>215</v>
      </c>
      <c r="D11" s="74">
        <v>162</v>
      </c>
      <c r="E11" s="74">
        <v>294</v>
      </c>
      <c r="F11" s="74">
        <v>141</v>
      </c>
      <c r="G11" s="74">
        <v>122</v>
      </c>
      <c r="H11" s="75">
        <v>57</v>
      </c>
      <c r="I11" s="76">
        <f t="shared" si="3"/>
        <v>1045</v>
      </c>
      <c r="J11" s="72" t="s">
        <v>20</v>
      </c>
      <c r="K11" s="73">
        <v>0</v>
      </c>
      <c r="L11" s="74">
        <v>7</v>
      </c>
      <c r="M11" s="74">
        <v>0</v>
      </c>
      <c r="N11" s="74">
        <v>4</v>
      </c>
      <c r="O11" s="74">
        <v>2</v>
      </c>
      <c r="P11" s="74">
        <v>3</v>
      </c>
      <c r="Q11" s="75">
        <v>2</v>
      </c>
      <c r="R11" s="76">
        <f t="shared" si="4"/>
        <v>18</v>
      </c>
      <c r="S11" s="72" t="s">
        <v>20</v>
      </c>
      <c r="T11" s="73">
        <v>54</v>
      </c>
      <c r="U11" s="74">
        <v>222</v>
      </c>
      <c r="V11" s="74">
        <v>162</v>
      </c>
      <c r="W11" s="74">
        <v>298</v>
      </c>
      <c r="X11" s="74">
        <v>143</v>
      </c>
      <c r="Y11" s="74">
        <v>125</v>
      </c>
      <c r="Z11" s="75">
        <v>59</v>
      </c>
      <c r="AA11" s="76">
        <f t="shared" si="5"/>
        <v>1063</v>
      </c>
    </row>
    <row r="12" spans="1:28" ht="15" customHeight="1" x14ac:dyDescent="0.15">
      <c r="A12" s="72" t="s">
        <v>21</v>
      </c>
      <c r="B12" s="73">
        <v>135</v>
      </c>
      <c r="C12" s="74">
        <v>120</v>
      </c>
      <c r="D12" s="74">
        <v>229</v>
      </c>
      <c r="E12" s="74">
        <v>195</v>
      </c>
      <c r="F12" s="74">
        <v>141</v>
      </c>
      <c r="G12" s="74">
        <v>95</v>
      </c>
      <c r="H12" s="75">
        <v>54</v>
      </c>
      <c r="I12" s="76">
        <f t="shared" si="3"/>
        <v>969</v>
      </c>
      <c r="J12" s="72" t="s">
        <v>21</v>
      </c>
      <c r="K12" s="73">
        <v>1</v>
      </c>
      <c r="L12" s="74">
        <v>6</v>
      </c>
      <c r="M12" s="74">
        <v>1</v>
      </c>
      <c r="N12" s="74">
        <v>4</v>
      </c>
      <c r="O12" s="74">
        <v>3</v>
      </c>
      <c r="P12" s="74">
        <v>0</v>
      </c>
      <c r="Q12" s="75">
        <v>3</v>
      </c>
      <c r="R12" s="76">
        <f t="shared" si="4"/>
        <v>18</v>
      </c>
      <c r="S12" s="72" t="s">
        <v>21</v>
      </c>
      <c r="T12" s="73">
        <v>136</v>
      </c>
      <c r="U12" s="74">
        <v>126</v>
      </c>
      <c r="V12" s="74">
        <v>230</v>
      </c>
      <c r="W12" s="74">
        <v>199</v>
      </c>
      <c r="X12" s="74">
        <v>144</v>
      </c>
      <c r="Y12" s="74">
        <v>95</v>
      </c>
      <c r="Z12" s="75">
        <v>57</v>
      </c>
      <c r="AA12" s="76">
        <f t="shared" si="5"/>
        <v>987</v>
      </c>
    </row>
    <row r="13" spans="1:28" ht="15" customHeight="1" x14ac:dyDescent="0.15">
      <c r="A13" s="72" t="s">
        <v>22</v>
      </c>
      <c r="B13" s="73">
        <v>367</v>
      </c>
      <c r="C13" s="74">
        <v>510</v>
      </c>
      <c r="D13" s="74">
        <v>664</v>
      </c>
      <c r="E13" s="74">
        <v>675</v>
      </c>
      <c r="F13" s="74">
        <v>360</v>
      </c>
      <c r="G13" s="74">
        <v>362</v>
      </c>
      <c r="H13" s="75">
        <v>206</v>
      </c>
      <c r="I13" s="76">
        <f t="shared" si="3"/>
        <v>3144</v>
      </c>
      <c r="J13" s="72" t="s">
        <v>22</v>
      </c>
      <c r="K13" s="73">
        <v>6</v>
      </c>
      <c r="L13" s="74">
        <v>10</v>
      </c>
      <c r="M13" s="74">
        <v>3</v>
      </c>
      <c r="N13" s="74">
        <v>17</v>
      </c>
      <c r="O13" s="74">
        <v>8</v>
      </c>
      <c r="P13" s="74">
        <v>5</v>
      </c>
      <c r="Q13" s="75">
        <v>7</v>
      </c>
      <c r="R13" s="76">
        <f t="shared" si="4"/>
        <v>56</v>
      </c>
      <c r="S13" s="72" t="s">
        <v>22</v>
      </c>
      <c r="T13" s="73">
        <v>373</v>
      </c>
      <c r="U13" s="74">
        <v>520</v>
      </c>
      <c r="V13" s="74">
        <v>667</v>
      </c>
      <c r="W13" s="74">
        <v>692</v>
      </c>
      <c r="X13" s="74">
        <v>368</v>
      </c>
      <c r="Y13" s="74">
        <v>367</v>
      </c>
      <c r="Z13" s="75">
        <v>213</v>
      </c>
      <c r="AA13" s="76">
        <f t="shared" si="5"/>
        <v>3200</v>
      </c>
    </row>
    <row r="14" spans="1:28" ht="15" customHeight="1" x14ac:dyDescent="0.15">
      <c r="A14" s="72" t="s">
        <v>23</v>
      </c>
      <c r="B14" s="73">
        <v>102</v>
      </c>
      <c r="C14" s="74">
        <v>151</v>
      </c>
      <c r="D14" s="74">
        <v>332</v>
      </c>
      <c r="E14" s="74">
        <v>330</v>
      </c>
      <c r="F14" s="74">
        <v>191</v>
      </c>
      <c r="G14" s="74">
        <v>187</v>
      </c>
      <c r="H14" s="75">
        <v>114</v>
      </c>
      <c r="I14" s="76">
        <f t="shared" si="3"/>
        <v>1407</v>
      </c>
      <c r="J14" s="72" t="s">
        <v>23</v>
      </c>
      <c r="K14" s="73">
        <v>2</v>
      </c>
      <c r="L14" s="74">
        <v>4</v>
      </c>
      <c r="M14" s="74">
        <v>5</v>
      </c>
      <c r="N14" s="74">
        <v>1</v>
      </c>
      <c r="O14" s="74">
        <v>3</v>
      </c>
      <c r="P14" s="74">
        <v>3</v>
      </c>
      <c r="Q14" s="75">
        <v>2</v>
      </c>
      <c r="R14" s="76">
        <f t="shared" si="4"/>
        <v>20</v>
      </c>
      <c r="S14" s="72" t="s">
        <v>23</v>
      </c>
      <c r="T14" s="73">
        <v>104</v>
      </c>
      <c r="U14" s="74">
        <v>155</v>
      </c>
      <c r="V14" s="74">
        <v>337</v>
      </c>
      <c r="W14" s="74">
        <v>331</v>
      </c>
      <c r="X14" s="74">
        <v>194</v>
      </c>
      <c r="Y14" s="74">
        <v>190</v>
      </c>
      <c r="Z14" s="75">
        <v>116</v>
      </c>
      <c r="AA14" s="76">
        <f t="shared" si="5"/>
        <v>1427</v>
      </c>
    </row>
    <row r="15" spans="1:28" ht="15" customHeight="1" x14ac:dyDescent="0.15">
      <c r="A15" s="72" t="s">
        <v>24</v>
      </c>
      <c r="B15" s="73">
        <v>117</v>
      </c>
      <c r="C15" s="74">
        <v>290</v>
      </c>
      <c r="D15" s="74">
        <v>532</v>
      </c>
      <c r="E15" s="74">
        <v>587</v>
      </c>
      <c r="F15" s="74">
        <v>390</v>
      </c>
      <c r="G15" s="74">
        <v>282</v>
      </c>
      <c r="H15" s="75">
        <v>138</v>
      </c>
      <c r="I15" s="76">
        <f t="shared" si="3"/>
        <v>2336</v>
      </c>
      <c r="J15" s="72" t="s">
        <v>24</v>
      </c>
      <c r="K15" s="73">
        <v>3</v>
      </c>
      <c r="L15" s="74">
        <v>4</v>
      </c>
      <c r="M15" s="74">
        <v>5</v>
      </c>
      <c r="N15" s="74">
        <v>7</v>
      </c>
      <c r="O15" s="74">
        <v>6</v>
      </c>
      <c r="P15" s="74">
        <v>5</v>
      </c>
      <c r="Q15" s="75">
        <v>6</v>
      </c>
      <c r="R15" s="76">
        <f t="shared" si="4"/>
        <v>36</v>
      </c>
      <c r="S15" s="72" t="s">
        <v>24</v>
      </c>
      <c r="T15" s="73">
        <v>120</v>
      </c>
      <c r="U15" s="74">
        <v>294</v>
      </c>
      <c r="V15" s="74">
        <v>537</v>
      </c>
      <c r="W15" s="74">
        <v>594</v>
      </c>
      <c r="X15" s="74">
        <v>396</v>
      </c>
      <c r="Y15" s="74">
        <v>287</v>
      </c>
      <c r="Z15" s="75">
        <v>144</v>
      </c>
      <c r="AA15" s="76">
        <f t="shared" si="5"/>
        <v>2372</v>
      </c>
    </row>
    <row r="16" spans="1:28" ht="15" customHeight="1" x14ac:dyDescent="0.15">
      <c r="A16" s="72" t="s">
        <v>25</v>
      </c>
      <c r="B16" s="73">
        <v>165</v>
      </c>
      <c r="C16" s="74">
        <v>211</v>
      </c>
      <c r="D16" s="74">
        <v>271</v>
      </c>
      <c r="E16" s="74">
        <v>266</v>
      </c>
      <c r="F16" s="74">
        <v>182</v>
      </c>
      <c r="G16" s="74">
        <v>166</v>
      </c>
      <c r="H16" s="75">
        <v>114</v>
      </c>
      <c r="I16" s="76">
        <f t="shared" si="3"/>
        <v>1375</v>
      </c>
      <c r="J16" s="72" t="s">
        <v>25</v>
      </c>
      <c r="K16" s="73">
        <v>4</v>
      </c>
      <c r="L16" s="74">
        <v>4</v>
      </c>
      <c r="M16" s="74">
        <v>4</v>
      </c>
      <c r="N16" s="74">
        <v>10</v>
      </c>
      <c r="O16" s="74">
        <v>3</v>
      </c>
      <c r="P16" s="74">
        <v>7</v>
      </c>
      <c r="Q16" s="75">
        <v>3</v>
      </c>
      <c r="R16" s="76">
        <f t="shared" si="4"/>
        <v>35</v>
      </c>
      <c r="S16" s="72" t="s">
        <v>25</v>
      </c>
      <c r="T16" s="73">
        <v>169</v>
      </c>
      <c r="U16" s="74">
        <v>215</v>
      </c>
      <c r="V16" s="74">
        <v>275</v>
      </c>
      <c r="W16" s="74">
        <v>276</v>
      </c>
      <c r="X16" s="74">
        <v>185</v>
      </c>
      <c r="Y16" s="74">
        <v>173</v>
      </c>
      <c r="Z16" s="75">
        <v>117</v>
      </c>
      <c r="AA16" s="76">
        <f t="shared" si="5"/>
        <v>1410</v>
      </c>
    </row>
    <row r="17" spans="1:27" ht="15" customHeight="1" x14ac:dyDescent="0.15">
      <c r="A17" s="72" t="s">
        <v>26</v>
      </c>
      <c r="B17" s="73">
        <v>101</v>
      </c>
      <c r="C17" s="74">
        <v>59</v>
      </c>
      <c r="D17" s="74">
        <v>127</v>
      </c>
      <c r="E17" s="74">
        <v>105</v>
      </c>
      <c r="F17" s="74">
        <v>69</v>
      </c>
      <c r="G17" s="74">
        <v>47</v>
      </c>
      <c r="H17" s="75">
        <v>18</v>
      </c>
      <c r="I17" s="76">
        <f t="shared" si="3"/>
        <v>526</v>
      </c>
      <c r="J17" s="72" t="s">
        <v>26</v>
      </c>
      <c r="K17" s="73">
        <v>0</v>
      </c>
      <c r="L17" s="74">
        <v>0</v>
      </c>
      <c r="M17" s="74">
        <v>1</v>
      </c>
      <c r="N17" s="74">
        <v>0</v>
      </c>
      <c r="O17" s="74">
        <v>1</v>
      </c>
      <c r="P17" s="74">
        <v>0</v>
      </c>
      <c r="Q17" s="75">
        <v>0</v>
      </c>
      <c r="R17" s="76">
        <f t="shared" si="4"/>
        <v>2</v>
      </c>
      <c r="S17" s="72" t="s">
        <v>26</v>
      </c>
      <c r="T17" s="73">
        <v>101</v>
      </c>
      <c r="U17" s="74">
        <v>59</v>
      </c>
      <c r="V17" s="74">
        <v>128</v>
      </c>
      <c r="W17" s="74">
        <v>105</v>
      </c>
      <c r="X17" s="74">
        <v>70</v>
      </c>
      <c r="Y17" s="74">
        <v>47</v>
      </c>
      <c r="Z17" s="75">
        <v>18</v>
      </c>
      <c r="AA17" s="76">
        <f t="shared" si="5"/>
        <v>528</v>
      </c>
    </row>
    <row r="18" spans="1:27" ht="15" customHeight="1" x14ac:dyDescent="0.15">
      <c r="A18" s="72" t="s">
        <v>27</v>
      </c>
      <c r="B18" s="73">
        <v>45</v>
      </c>
      <c r="C18" s="74">
        <v>56</v>
      </c>
      <c r="D18" s="74">
        <v>170</v>
      </c>
      <c r="E18" s="74">
        <v>170</v>
      </c>
      <c r="F18" s="74">
        <v>161</v>
      </c>
      <c r="G18" s="74">
        <v>75</v>
      </c>
      <c r="H18" s="75">
        <v>35</v>
      </c>
      <c r="I18" s="76">
        <f t="shared" si="3"/>
        <v>712</v>
      </c>
      <c r="J18" s="72" t="s">
        <v>27</v>
      </c>
      <c r="K18" s="73">
        <v>1</v>
      </c>
      <c r="L18" s="74">
        <v>3</v>
      </c>
      <c r="M18" s="74">
        <v>1</v>
      </c>
      <c r="N18" s="74">
        <v>1</v>
      </c>
      <c r="O18" s="74">
        <v>3</v>
      </c>
      <c r="P18" s="74">
        <v>1</v>
      </c>
      <c r="Q18" s="75">
        <v>0</v>
      </c>
      <c r="R18" s="76">
        <f t="shared" si="4"/>
        <v>10</v>
      </c>
      <c r="S18" s="72" t="s">
        <v>27</v>
      </c>
      <c r="T18" s="73">
        <v>46</v>
      </c>
      <c r="U18" s="74">
        <v>59</v>
      </c>
      <c r="V18" s="74">
        <v>171</v>
      </c>
      <c r="W18" s="74">
        <v>171</v>
      </c>
      <c r="X18" s="74">
        <v>164</v>
      </c>
      <c r="Y18" s="74">
        <v>76</v>
      </c>
      <c r="Z18" s="75">
        <v>35</v>
      </c>
      <c r="AA18" s="76">
        <f t="shared" si="5"/>
        <v>722</v>
      </c>
    </row>
    <row r="19" spans="1:27" ht="15" customHeight="1" x14ac:dyDescent="0.15">
      <c r="A19" s="72" t="s">
        <v>28</v>
      </c>
      <c r="B19" s="73">
        <v>23</v>
      </c>
      <c r="C19" s="74">
        <v>29</v>
      </c>
      <c r="D19" s="74">
        <v>70</v>
      </c>
      <c r="E19" s="74">
        <v>37</v>
      </c>
      <c r="F19" s="74">
        <v>22</v>
      </c>
      <c r="G19" s="74">
        <v>10</v>
      </c>
      <c r="H19" s="75">
        <v>3</v>
      </c>
      <c r="I19" s="76">
        <f t="shared" si="3"/>
        <v>194</v>
      </c>
      <c r="J19" s="72" t="s">
        <v>28</v>
      </c>
      <c r="K19" s="73">
        <v>0</v>
      </c>
      <c r="L19" s="74">
        <v>0</v>
      </c>
      <c r="M19" s="74">
        <v>0</v>
      </c>
      <c r="N19" s="74">
        <v>0</v>
      </c>
      <c r="O19" s="74">
        <v>0</v>
      </c>
      <c r="P19" s="74">
        <v>1</v>
      </c>
      <c r="Q19" s="75">
        <v>0</v>
      </c>
      <c r="R19" s="76">
        <f t="shared" si="4"/>
        <v>1</v>
      </c>
      <c r="S19" s="72" t="s">
        <v>28</v>
      </c>
      <c r="T19" s="73">
        <v>23</v>
      </c>
      <c r="U19" s="74">
        <v>29</v>
      </c>
      <c r="V19" s="74">
        <v>70</v>
      </c>
      <c r="W19" s="74">
        <v>37</v>
      </c>
      <c r="X19" s="74">
        <v>22</v>
      </c>
      <c r="Y19" s="74">
        <v>11</v>
      </c>
      <c r="Z19" s="75">
        <v>3</v>
      </c>
      <c r="AA19" s="76">
        <f t="shared" si="5"/>
        <v>195</v>
      </c>
    </row>
    <row r="20" spans="1:27" ht="15" customHeight="1" x14ac:dyDescent="0.15">
      <c r="A20" s="72" t="s">
        <v>29</v>
      </c>
      <c r="B20" s="73">
        <v>16</v>
      </c>
      <c r="C20" s="74">
        <v>17</v>
      </c>
      <c r="D20" s="74">
        <v>36</v>
      </c>
      <c r="E20" s="74">
        <v>46</v>
      </c>
      <c r="F20" s="74">
        <v>24</v>
      </c>
      <c r="G20" s="74">
        <v>6</v>
      </c>
      <c r="H20" s="75">
        <v>3</v>
      </c>
      <c r="I20" s="76">
        <f t="shared" si="3"/>
        <v>148</v>
      </c>
      <c r="J20" s="72" t="s">
        <v>29</v>
      </c>
      <c r="K20" s="73">
        <v>0</v>
      </c>
      <c r="L20" s="74">
        <v>0</v>
      </c>
      <c r="M20" s="74">
        <v>1</v>
      </c>
      <c r="N20" s="74">
        <v>1</v>
      </c>
      <c r="O20" s="74">
        <v>1</v>
      </c>
      <c r="P20" s="74">
        <v>0</v>
      </c>
      <c r="Q20" s="75">
        <v>0</v>
      </c>
      <c r="R20" s="76">
        <f t="shared" si="4"/>
        <v>3</v>
      </c>
      <c r="S20" s="72" t="s">
        <v>29</v>
      </c>
      <c r="T20" s="73">
        <v>16</v>
      </c>
      <c r="U20" s="74">
        <v>17</v>
      </c>
      <c r="V20" s="74">
        <v>37</v>
      </c>
      <c r="W20" s="74">
        <v>47</v>
      </c>
      <c r="X20" s="74">
        <v>25</v>
      </c>
      <c r="Y20" s="74">
        <v>6</v>
      </c>
      <c r="Z20" s="75">
        <v>3</v>
      </c>
      <c r="AA20" s="76">
        <f t="shared" si="5"/>
        <v>151</v>
      </c>
    </row>
    <row r="21" spans="1:27" ht="15" customHeight="1" x14ac:dyDescent="0.15">
      <c r="A21" s="72" t="s">
        <v>30</v>
      </c>
      <c r="B21" s="73">
        <v>57</v>
      </c>
      <c r="C21" s="74">
        <v>107</v>
      </c>
      <c r="D21" s="74">
        <v>95</v>
      </c>
      <c r="E21" s="74">
        <v>110</v>
      </c>
      <c r="F21" s="74">
        <v>45</v>
      </c>
      <c r="G21" s="74">
        <v>43</v>
      </c>
      <c r="H21" s="75">
        <v>29</v>
      </c>
      <c r="I21" s="76">
        <f t="shared" si="3"/>
        <v>486</v>
      </c>
      <c r="J21" s="72" t="s">
        <v>30</v>
      </c>
      <c r="K21" s="73">
        <v>0</v>
      </c>
      <c r="L21" s="74">
        <v>2</v>
      </c>
      <c r="M21" s="74">
        <v>0</v>
      </c>
      <c r="N21" s="74">
        <v>2</v>
      </c>
      <c r="O21" s="74">
        <v>1</v>
      </c>
      <c r="P21" s="74">
        <v>0</v>
      </c>
      <c r="Q21" s="75">
        <v>1</v>
      </c>
      <c r="R21" s="76">
        <f t="shared" si="4"/>
        <v>6</v>
      </c>
      <c r="S21" s="72" t="s">
        <v>30</v>
      </c>
      <c r="T21" s="73">
        <v>57</v>
      </c>
      <c r="U21" s="74">
        <v>109</v>
      </c>
      <c r="V21" s="74">
        <v>95</v>
      </c>
      <c r="W21" s="74">
        <v>112</v>
      </c>
      <c r="X21" s="74">
        <v>46</v>
      </c>
      <c r="Y21" s="74">
        <v>43</v>
      </c>
      <c r="Z21" s="75">
        <v>30</v>
      </c>
      <c r="AA21" s="76">
        <f t="shared" si="5"/>
        <v>492</v>
      </c>
    </row>
    <row r="22" spans="1:27" ht="15" customHeight="1" x14ac:dyDescent="0.15">
      <c r="A22" s="72" t="s">
        <v>31</v>
      </c>
      <c r="B22" s="73">
        <v>10</v>
      </c>
      <c r="C22" s="74">
        <v>46</v>
      </c>
      <c r="D22" s="74">
        <v>41</v>
      </c>
      <c r="E22" s="74">
        <v>61</v>
      </c>
      <c r="F22" s="74">
        <v>37</v>
      </c>
      <c r="G22" s="74">
        <v>24</v>
      </c>
      <c r="H22" s="75">
        <v>11</v>
      </c>
      <c r="I22" s="76">
        <f t="shared" si="3"/>
        <v>230</v>
      </c>
      <c r="J22" s="72" t="s">
        <v>31</v>
      </c>
      <c r="K22" s="73">
        <v>0</v>
      </c>
      <c r="L22" s="74">
        <v>0</v>
      </c>
      <c r="M22" s="74">
        <v>1</v>
      </c>
      <c r="N22" s="74">
        <v>3</v>
      </c>
      <c r="O22" s="74">
        <v>0</v>
      </c>
      <c r="P22" s="74">
        <v>0</v>
      </c>
      <c r="Q22" s="75">
        <v>1</v>
      </c>
      <c r="R22" s="76">
        <f t="shared" si="4"/>
        <v>5</v>
      </c>
      <c r="S22" s="72" t="s">
        <v>31</v>
      </c>
      <c r="T22" s="73">
        <v>10</v>
      </c>
      <c r="U22" s="74">
        <v>46</v>
      </c>
      <c r="V22" s="74">
        <v>42</v>
      </c>
      <c r="W22" s="74">
        <v>64</v>
      </c>
      <c r="X22" s="74">
        <v>37</v>
      </c>
      <c r="Y22" s="74">
        <v>24</v>
      </c>
      <c r="Z22" s="75">
        <v>12</v>
      </c>
      <c r="AA22" s="76">
        <f t="shared" si="5"/>
        <v>235</v>
      </c>
    </row>
    <row r="23" spans="1:27" ht="15" customHeight="1" x14ac:dyDescent="0.15">
      <c r="A23" s="72" t="s">
        <v>32</v>
      </c>
      <c r="B23" s="73">
        <v>97</v>
      </c>
      <c r="C23" s="74">
        <v>133</v>
      </c>
      <c r="D23" s="74">
        <v>177</v>
      </c>
      <c r="E23" s="74">
        <v>143</v>
      </c>
      <c r="F23" s="74">
        <v>109</v>
      </c>
      <c r="G23" s="74">
        <v>87</v>
      </c>
      <c r="H23" s="75">
        <v>47</v>
      </c>
      <c r="I23" s="76">
        <f t="shared" si="3"/>
        <v>793</v>
      </c>
      <c r="J23" s="72" t="s">
        <v>32</v>
      </c>
      <c r="K23" s="73">
        <v>1</v>
      </c>
      <c r="L23" s="74">
        <v>6</v>
      </c>
      <c r="M23" s="74">
        <v>2</v>
      </c>
      <c r="N23" s="74">
        <v>2</v>
      </c>
      <c r="O23" s="74">
        <v>4</v>
      </c>
      <c r="P23" s="74">
        <v>0</v>
      </c>
      <c r="Q23" s="75">
        <v>3</v>
      </c>
      <c r="R23" s="76">
        <f t="shared" si="4"/>
        <v>18</v>
      </c>
      <c r="S23" s="72" t="s">
        <v>32</v>
      </c>
      <c r="T23" s="73">
        <v>98</v>
      </c>
      <c r="U23" s="74">
        <v>139</v>
      </c>
      <c r="V23" s="74">
        <v>179</v>
      </c>
      <c r="W23" s="74">
        <v>145</v>
      </c>
      <c r="X23" s="74">
        <v>113</v>
      </c>
      <c r="Y23" s="74">
        <v>87</v>
      </c>
      <c r="Z23" s="75">
        <v>50</v>
      </c>
      <c r="AA23" s="76">
        <f t="shared" si="5"/>
        <v>811</v>
      </c>
    </row>
    <row r="24" spans="1:27" ht="15" customHeight="1" x14ac:dyDescent="0.15">
      <c r="A24" s="72" t="s">
        <v>33</v>
      </c>
      <c r="B24" s="73">
        <v>30</v>
      </c>
      <c r="C24" s="74">
        <v>31</v>
      </c>
      <c r="D24" s="74">
        <v>47</v>
      </c>
      <c r="E24" s="74">
        <v>69</v>
      </c>
      <c r="F24" s="74">
        <v>58</v>
      </c>
      <c r="G24" s="74">
        <v>24</v>
      </c>
      <c r="H24" s="75">
        <v>16</v>
      </c>
      <c r="I24" s="76">
        <f t="shared" si="3"/>
        <v>275</v>
      </c>
      <c r="J24" s="72" t="s">
        <v>33</v>
      </c>
      <c r="K24" s="73">
        <v>0</v>
      </c>
      <c r="L24" s="74">
        <v>0</v>
      </c>
      <c r="M24" s="74">
        <v>0</v>
      </c>
      <c r="N24" s="74">
        <v>3</v>
      </c>
      <c r="O24" s="74">
        <v>1</v>
      </c>
      <c r="P24" s="74">
        <v>0</v>
      </c>
      <c r="Q24" s="75">
        <v>0</v>
      </c>
      <c r="R24" s="76">
        <f t="shared" si="4"/>
        <v>4</v>
      </c>
      <c r="S24" s="72" t="s">
        <v>33</v>
      </c>
      <c r="T24" s="73">
        <v>30</v>
      </c>
      <c r="U24" s="74">
        <v>31</v>
      </c>
      <c r="V24" s="74">
        <v>47</v>
      </c>
      <c r="W24" s="74">
        <v>72</v>
      </c>
      <c r="X24" s="74">
        <v>59</v>
      </c>
      <c r="Y24" s="74">
        <v>24</v>
      </c>
      <c r="Z24" s="75">
        <v>16</v>
      </c>
      <c r="AA24" s="76">
        <f t="shared" si="5"/>
        <v>279</v>
      </c>
    </row>
    <row r="25" spans="1:27" ht="15" customHeight="1" x14ac:dyDescent="0.15">
      <c r="A25" s="72" t="s">
        <v>34</v>
      </c>
      <c r="B25" s="73">
        <v>23</v>
      </c>
      <c r="C25" s="74">
        <v>27</v>
      </c>
      <c r="D25" s="74">
        <v>56</v>
      </c>
      <c r="E25" s="74">
        <v>74</v>
      </c>
      <c r="F25" s="74">
        <v>42</v>
      </c>
      <c r="G25" s="74">
        <v>31</v>
      </c>
      <c r="H25" s="75">
        <v>14</v>
      </c>
      <c r="I25" s="76">
        <f t="shared" si="3"/>
        <v>267</v>
      </c>
      <c r="J25" s="72" t="s">
        <v>34</v>
      </c>
      <c r="K25" s="73">
        <v>1</v>
      </c>
      <c r="L25" s="74">
        <v>2</v>
      </c>
      <c r="M25" s="74">
        <v>0</v>
      </c>
      <c r="N25" s="74">
        <v>0</v>
      </c>
      <c r="O25" s="74">
        <v>0</v>
      </c>
      <c r="P25" s="74">
        <v>0</v>
      </c>
      <c r="Q25" s="75">
        <v>0</v>
      </c>
      <c r="R25" s="76">
        <f t="shared" si="4"/>
        <v>3</v>
      </c>
      <c r="S25" s="72" t="s">
        <v>34</v>
      </c>
      <c r="T25" s="73">
        <v>24</v>
      </c>
      <c r="U25" s="74">
        <v>29</v>
      </c>
      <c r="V25" s="74">
        <v>56</v>
      </c>
      <c r="W25" s="74">
        <v>74</v>
      </c>
      <c r="X25" s="74">
        <v>42</v>
      </c>
      <c r="Y25" s="74">
        <v>31</v>
      </c>
      <c r="Z25" s="75">
        <v>14</v>
      </c>
      <c r="AA25" s="76">
        <f t="shared" si="5"/>
        <v>270</v>
      </c>
    </row>
    <row r="26" spans="1:27" ht="15" customHeight="1" x14ac:dyDescent="0.15">
      <c r="A26" s="72" t="s">
        <v>35</v>
      </c>
      <c r="B26" s="73">
        <v>26</v>
      </c>
      <c r="C26" s="74">
        <v>19</v>
      </c>
      <c r="D26" s="74">
        <v>50</v>
      </c>
      <c r="E26" s="74">
        <v>34</v>
      </c>
      <c r="F26" s="74">
        <v>32</v>
      </c>
      <c r="G26" s="74">
        <v>26</v>
      </c>
      <c r="H26" s="75">
        <v>13</v>
      </c>
      <c r="I26" s="76">
        <f t="shared" si="3"/>
        <v>200</v>
      </c>
      <c r="J26" s="72" t="s">
        <v>35</v>
      </c>
      <c r="K26" s="73">
        <v>1</v>
      </c>
      <c r="L26" s="74">
        <v>0</v>
      </c>
      <c r="M26" s="74">
        <v>0</v>
      </c>
      <c r="N26" s="74">
        <v>1</v>
      </c>
      <c r="O26" s="74">
        <v>0</v>
      </c>
      <c r="P26" s="74">
        <v>0</v>
      </c>
      <c r="Q26" s="75">
        <v>0</v>
      </c>
      <c r="R26" s="76">
        <f t="shared" si="4"/>
        <v>2</v>
      </c>
      <c r="S26" s="72" t="s">
        <v>35</v>
      </c>
      <c r="T26" s="73">
        <v>27</v>
      </c>
      <c r="U26" s="74">
        <v>19</v>
      </c>
      <c r="V26" s="74">
        <v>50</v>
      </c>
      <c r="W26" s="74">
        <v>35</v>
      </c>
      <c r="X26" s="74">
        <v>32</v>
      </c>
      <c r="Y26" s="74">
        <v>26</v>
      </c>
      <c r="Z26" s="75">
        <v>13</v>
      </c>
      <c r="AA26" s="76">
        <f t="shared" si="5"/>
        <v>202</v>
      </c>
    </row>
    <row r="27" spans="1:27" ht="15" customHeight="1" x14ac:dyDescent="0.15">
      <c r="A27" s="72" t="s">
        <v>36</v>
      </c>
      <c r="B27" s="73">
        <v>15</v>
      </c>
      <c r="C27" s="74">
        <v>20</v>
      </c>
      <c r="D27" s="74">
        <v>58</v>
      </c>
      <c r="E27" s="74">
        <v>51</v>
      </c>
      <c r="F27" s="74">
        <v>31</v>
      </c>
      <c r="G27" s="74">
        <v>21</v>
      </c>
      <c r="H27" s="75">
        <v>14</v>
      </c>
      <c r="I27" s="76">
        <f t="shared" si="3"/>
        <v>210</v>
      </c>
      <c r="J27" s="72" t="s">
        <v>36</v>
      </c>
      <c r="K27" s="73">
        <v>0</v>
      </c>
      <c r="L27" s="74">
        <v>1</v>
      </c>
      <c r="M27" s="74">
        <v>1</v>
      </c>
      <c r="N27" s="74">
        <v>1</v>
      </c>
      <c r="O27" s="74">
        <v>0</v>
      </c>
      <c r="P27" s="74">
        <v>0</v>
      </c>
      <c r="Q27" s="75">
        <v>1</v>
      </c>
      <c r="R27" s="76">
        <f t="shared" si="4"/>
        <v>4</v>
      </c>
      <c r="S27" s="72" t="s">
        <v>36</v>
      </c>
      <c r="T27" s="73">
        <v>15</v>
      </c>
      <c r="U27" s="74">
        <v>21</v>
      </c>
      <c r="V27" s="74">
        <v>59</v>
      </c>
      <c r="W27" s="74">
        <v>52</v>
      </c>
      <c r="X27" s="74">
        <v>31</v>
      </c>
      <c r="Y27" s="74">
        <v>21</v>
      </c>
      <c r="Z27" s="75">
        <v>15</v>
      </c>
      <c r="AA27" s="76">
        <f t="shared" si="5"/>
        <v>214</v>
      </c>
    </row>
    <row r="28" spans="1:27" ht="15" customHeight="1" x14ac:dyDescent="0.15">
      <c r="A28" s="72" t="s">
        <v>37</v>
      </c>
      <c r="B28" s="73">
        <v>56</v>
      </c>
      <c r="C28" s="74">
        <v>84</v>
      </c>
      <c r="D28" s="74">
        <v>113</v>
      </c>
      <c r="E28" s="74">
        <v>84</v>
      </c>
      <c r="F28" s="74">
        <v>41</v>
      </c>
      <c r="G28" s="74">
        <v>43</v>
      </c>
      <c r="H28" s="75">
        <v>36</v>
      </c>
      <c r="I28" s="76">
        <f t="shared" si="3"/>
        <v>457</v>
      </c>
      <c r="J28" s="72" t="s">
        <v>37</v>
      </c>
      <c r="K28" s="73">
        <v>3</v>
      </c>
      <c r="L28" s="74">
        <v>0</v>
      </c>
      <c r="M28" s="74">
        <v>0</v>
      </c>
      <c r="N28" s="74">
        <v>1</v>
      </c>
      <c r="O28" s="74">
        <v>0</v>
      </c>
      <c r="P28" s="74">
        <v>1</v>
      </c>
      <c r="Q28" s="75">
        <v>0</v>
      </c>
      <c r="R28" s="76">
        <f t="shared" si="4"/>
        <v>5</v>
      </c>
      <c r="S28" s="72" t="s">
        <v>37</v>
      </c>
      <c r="T28" s="73">
        <v>59</v>
      </c>
      <c r="U28" s="74">
        <v>84</v>
      </c>
      <c r="V28" s="74">
        <v>113</v>
      </c>
      <c r="W28" s="74">
        <v>85</v>
      </c>
      <c r="X28" s="74">
        <v>41</v>
      </c>
      <c r="Y28" s="74">
        <v>44</v>
      </c>
      <c r="Z28" s="75">
        <v>36</v>
      </c>
      <c r="AA28" s="76">
        <f t="shared" si="5"/>
        <v>462</v>
      </c>
    </row>
    <row r="29" spans="1:27" ht="15" customHeight="1" x14ac:dyDescent="0.15">
      <c r="A29" s="72" t="s">
        <v>38</v>
      </c>
      <c r="B29" s="73">
        <v>37</v>
      </c>
      <c r="C29" s="74">
        <v>34</v>
      </c>
      <c r="D29" s="74">
        <v>95</v>
      </c>
      <c r="E29" s="74">
        <v>66</v>
      </c>
      <c r="F29" s="74">
        <v>26</v>
      </c>
      <c r="G29" s="74">
        <v>33</v>
      </c>
      <c r="H29" s="75">
        <v>24</v>
      </c>
      <c r="I29" s="76">
        <f t="shared" si="3"/>
        <v>315</v>
      </c>
      <c r="J29" s="72" t="s">
        <v>38</v>
      </c>
      <c r="K29" s="73">
        <v>1</v>
      </c>
      <c r="L29" s="74">
        <v>2</v>
      </c>
      <c r="M29" s="74">
        <v>2</v>
      </c>
      <c r="N29" s="74">
        <v>0</v>
      </c>
      <c r="O29" s="74">
        <v>1</v>
      </c>
      <c r="P29" s="74">
        <v>2</v>
      </c>
      <c r="Q29" s="75">
        <v>0</v>
      </c>
      <c r="R29" s="76">
        <f t="shared" si="4"/>
        <v>8</v>
      </c>
      <c r="S29" s="72" t="s">
        <v>38</v>
      </c>
      <c r="T29" s="73">
        <v>38</v>
      </c>
      <c r="U29" s="74">
        <v>36</v>
      </c>
      <c r="V29" s="74">
        <v>97</v>
      </c>
      <c r="W29" s="74">
        <v>66</v>
      </c>
      <c r="X29" s="74">
        <v>27</v>
      </c>
      <c r="Y29" s="74">
        <v>35</v>
      </c>
      <c r="Z29" s="75">
        <v>24</v>
      </c>
      <c r="AA29" s="76">
        <f t="shared" si="5"/>
        <v>323</v>
      </c>
    </row>
    <row r="30" spans="1:27" ht="15" customHeight="1" x14ac:dyDescent="0.15">
      <c r="A30" s="72" t="s">
        <v>39</v>
      </c>
      <c r="B30" s="73">
        <v>88</v>
      </c>
      <c r="C30" s="74">
        <v>146</v>
      </c>
      <c r="D30" s="74">
        <v>255</v>
      </c>
      <c r="E30" s="74">
        <v>202</v>
      </c>
      <c r="F30" s="74">
        <v>135</v>
      </c>
      <c r="G30" s="74">
        <v>109</v>
      </c>
      <c r="H30" s="75">
        <v>65</v>
      </c>
      <c r="I30" s="76">
        <f t="shared" si="3"/>
        <v>1000</v>
      </c>
      <c r="J30" s="72" t="s">
        <v>39</v>
      </c>
      <c r="K30" s="73">
        <v>1</v>
      </c>
      <c r="L30" s="74">
        <v>7</v>
      </c>
      <c r="M30" s="74">
        <v>3</v>
      </c>
      <c r="N30" s="74">
        <v>6</v>
      </c>
      <c r="O30" s="74">
        <v>3</v>
      </c>
      <c r="P30" s="74">
        <v>2</v>
      </c>
      <c r="Q30" s="75">
        <v>2</v>
      </c>
      <c r="R30" s="76">
        <f t="shared" si="4"/>
        <v>24</v>
      </c>
      <c r="S30" s="72" t="s">
        <v>39</v>
      </c>
      <c r="T30" s="73">
        <v>89</v>
      </c>
      <c r="U30" s="74">
        <v>153</v>
      </c>
      <c r="V30" s="74">
        <v>258</v>
      </c>
      <c r="W30" s="74">
        <v>208</v>
      </c>
      <c r="X30" s="74">
        <v>138</v>
      </c>
      <c r="Y30" s="74">
        <v>111</v>
      </c>
      <c r="Z30" s="75">
        <v>67</v>
      </c>
      <c r="AA30" s="76">
        <f t="shared" si="5"/>
        <v>1024</v>
      </c>
    </row>
    <row r="31" spans="1:27" ht="15" customHeight="1" x14ac:dyDescent="0.15">
      <c r="A31" s="72" t="s">
        <v>40</v>
      </c>
      <c r="B31" s="73">
        <v>47</v>
      </c>
      <c r="C31" s="74">
        <v>91</v>
      </c>
      <c r="D31" s="74">
        <v>77</v>
      </c>
      <c r="E31" s="74">
        <v>118</v>
      </c>
      <c r="F31" s="74">
        <v>79</v>
      </c>
      <c r="G31" s="74">
        <v>65</v>
      </c>
      <c r="H31" s="75">
        <v>50</v>
      </c>
      <c r="I31" s="76">
        <f t="shared" si="3"/>
        <v>527</v>
      </c>
      <c r="J31" s="72" t="s">
        <v>40</v>
      </c>
      <c r="K31" s="73">
        <v>1</v>
      </c>
      <c r="L31" s="74">
        <v>1</v>
      </c>
      <c r="M31" s="74">
        <v>1</v>
      </c>
      <c r="N31" s="74">
        <v>2</v>
      </c>
      <c r="O31" s="74">
        <v>0</v>
      </c>
      <c r="P31" s="74">
        <v>0</v>
      </c>
      <c r="Q31" s="75">
        <v>1</v>
      </c>
      <c r="R31" s="76">
        <f t="shared" si="4"/>
        <v>6</v>
      </c>
      <c r="S31" s="72" t="s">
        <v>40</v>
      </c>
      <c r="T31" s="73">
        <v>48</v>
      </c>
      <c r="U31" s="74">
        <v>92</v>
      </c>
      <c r="V31" s="74">
        <v>78</v>
      </c>
      <c r="W31" s="74">
        <v>120</v>
      </c>
      <c r="X31" s="74">
        <v>79</v>
      </c>
      <c r="Y31" s="74">
        <v>65</v>
      </c>
      <c r="Z31" s="75">
        <v>51</v>
      </c>
      <c r="AA31" s="76">
        <f t="shared" si="5"/>
        <v>533</v>
      </c>
    </row>
    <row r="32" spans="1:27" ht="15" customHeight="1" x14ac:dyDescent="0.15">
      <c r="A32" s="72" t="s">
        <v>41</v>
      </c>
      <c r="B32" s="73">
        <v>31</v>
      </c>
      <c r="C32" s="74">
        <v>31</v>
      </c>
      <c r="D32" s="74">
        <v>55</v>
      </c>
      <c r="E32" s="74">
        <v>45</v>
      </c>
      <c r="F32" s="74">
        <v>42</v>
      </c>
      <c r="G32" s="74">
        <v>15</v>
      </c>
      <c r="H32" s="75">
        <v>8</v>
      </c>
      <c r="I32" s="76">
        <f t="shared" si="3"/>
        <v>227</v>
      </c>
      <c r="J32" s="72" t="s">
        <v>41</v>
      </c>
      <c r="K32" s="73">
        <v>0</v>
      </c>
      <c r="L32" s="74">
        <v>1</v>
      </c>
      <c r="M32" s="74">
        <v>1</v>
      </c>
      <c r="N32" s="74">
        <v>3</v>
      </c>
      <c r="O32" s="74">
        <v>1</v>
      </c>
      <c r="P32" s="74">
        <v>2</v>
      </c>
      <c r="Q32" s="75">
        <v>0</v>
      </c>
      <c r="R32" s="76">
        <f t="shared" si="4"/>
        <v>8</v>
      </c>
      <c r="S32" s="72" t="s">
        <v>41</v>
      </c>
      <c r="T32" s="73">
        <v>31</v>
      </c>
      <c r="U32" s="74">
        <v>32</v>
      </c>
      <c r="V32" s="74">
        <v>56</v>
      </c>
      <c r="W32" s="74">
        <v>48</v>
      </c>
      <c r="X32" s="74">
        <v>43</v>
      </c>
      <c r="Y32" s="74">
        <v>17</v>
      </c>
      <c r="Z32" s="75">
        <v>8</v>
      </c>
      <c r="AA32" s="76">
        <f t="shared" si="5"/>
        <v>235</v>
      </c>
    </row>
    <row r="33" spans="1:27" ht="15" customHeight="1" x14ac:dyDescent="0.15">
      <c r="A33" s="72" t="s">
        <v>42</v>
      </c>
      <c r="B33" s="73">
        <v>71</v>
      </c>
      <c r="C33" s="74">
        <v>103</v>
      </c>
      <c r="D33" s="74">
        <v>160</v>
      </c>
      <c r="E33" s="74">
        <v>142</v>
      </c>
      <c r="F33" s="74">
        <v>77</v>
      </c>
      <c r="G33" s="74">
        <v>60</v>
      </c>
      <c r="H33" s="75">
        <v>27</v>
      </c>
      <c r="I33" s="76">
        <f t="shared" si="3"/>
        <v>640</v>
      </c>
      <c r="J33" s="72" t="s">
        <v>42</v>
      </c>
      <c r="K33" s="73">
        <v>0</v>
      </c>
      <c r="L33" s="74">
        <v>4</v>
      </c>
      <c r="M33" s="74">
        <v>1</v>
      </c>
      <c r="N33" s="74">
        <v>0</v>
      </c>
      <c r="O33" s="74">
        <v>1</v>
      </c>
      <c r="P33" s="74">
        <v>3</v>
      </c>
      <c r="Q33" s="75">
        <v>0</v>
      </c>
      <c r="R33" s="76">
        <f t="shared" si="4"/>
        <v>9</v>
      </c>
      <c r="S33" s="72" t="s">
        <v>42</v>
      </c>
      <c r="T33" s="73">
        <v>71</v>
      </c>
      <c r="U33" s="74">
        <v>107</v>
      </c>
      <c r="V33" s="74">
        <v>161</v>
      </c>
      <c r="W33" s="74">
        <v>142</v>
      </c>
      <c r="X33" s="74">
        <v>78</v>
      </c>
      <c r="Y33" s="74">
        <v>63</v>
      </c>
      <c r="Z33" s="75">
        <v>27</v>
      </c>
      <c r="AA33" s="76">
        <f t="shared" si="5"/>
        <v>649</v>
      </c>
    </row>
    <row r="34" spans="1:27" ht="15" customHeight="1" x14ac:dyDescent="0.15">
      <c r="A34" s="72" t="s">
        <v>43</v>
      </c>
      <c r="B34" s="73">
        <v>16</v>
      </c>
      <c r="C34" s="74">
        <v>27</v>
      </c>
      <c r="D34" s="74">
        <v>25</v>
      </c>
      <c r="E34" s="74">
        <v>19</v>
      </c>
      <c r="F34" s="74">
        <v>16</v>
      </c>
      <c r="G34" s="74">
        <v>7</v>
      </c>
      <c r="H34" s="75">
        <v>8</v>
      </c>
      <c r="I34" s="76">
        <f t="shared" si="3"/>
        <v>118</v>
      </c>
      <c r="J34" s="72" t="s">
        <v>43</v>
      </c>
      <c r="K34" s="73">
        <v>0</v>
      </c>
      <c r="L34" s="74">
        <v>1</v>
      </c>
      <c r="M34" s="74">
        <v>0</v>
      </c>
      <c r="N34" s="74">
        <v>0</v>
      </c>
      <c r="O34" s="74">
        <v>1</v>
      </c>
      <c r="P34" s="74">
        <v>0</v>
      </c>
      <c r="Q34" s="75">
        <v>0</v>
      </c>
      <c r="R34" s="76">
        <f t="shared" si="4"/>
        <v>2</v>
      </c>
      <c r="S34" s="72" t="s">
        <v>43</v>
      </c>
      <c r="T34" s="73">
        <v>16</v>
      </c>
      <c r="U34" s="74">
        <v>28</v>
      </c>
      <c r="V34" s="74">
        <v>25</v>
      </c>
      <c r="W34" s="74">
        <v>19</v>
      </c>
      <c r="X34" s="74">
        <v>17</v>
      </c>
      <c r="Y34" s="74">
        <v>7</v>
      </c>
      <c r="Z34" s="75">
        <v>8</v>
      </c>
      <c r="AA34" s="76">
        <f t="shared" si="5"/>
        <v>120</v>
      </c>
    </row>
    <row r="35" spans="1:27" ht="15" customHeight="1" x14ac:dyDescent="0.15">
      <c r="A35" s="72" t="s">
        <v>44</v>
      </c>
      <c r="B35" s="73">
        <v>27</v>
      </c>
      <c r="C35" s="74">
        <v>17</v>
      </c>
      <c r="D35" s="74">
        <v>50</v>
      </c>
      <c r="E35" s="74">
        <v>25</v>
      </c>
      <c r="F35" s="74">
        <v>16</v>
      </c>
      <c r="G35" s="74">
        <v>13</v>
      </c>
      <c r="H35" s="75">
        <v>7</v>
      </c>
      <c r="I35" s="76">
        <f t="shared" si="3"/>
        <v>155</v>
      </c>
      <c r="J35" s="72" t="s">
        <v>44</v>
      </c>
      <c r="K35" s="73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5">
        <v>0</v>
      </c>
      <c r="R35" s="76">
        <f t="shared" si="4"/>
        <v>0</v>
      </c>
      <c r="S35" s="72" t="s">
        <v>44</v>
      </c>
      <c r="T35" s="73">
        <v>27</v>
      </c>
      <c r="U35" s="74">
        <v>17</v>
      </c>
      <c r="V35" s="74">
        <v>50</v>
      </c>
      <c r="W35" s="74">
        <v>25</v>
      </c>
      <c r="X35" s="74">
        <v>16</v>
      </c>
      <c r="Y35" s="74">
        <v>13</v>
      </c>
      <c r="Z35" s="75">
        <v>7</v>
      </c>
      <c r="AA35" s="76">
        <f t="shared" si="5"/>
        <v>155</v>
      </c>
    </row>
    <row r="36" spans="1:27" ht="15" customHeight="1" x14ac:dyDescent="0.15">
      <c r="A36" s="72" t="s">
        <v>45</v>
      </c>
      <c r="B36" s="73">
        <v>7</v>
      </c>
      <c r="C36" s="74">
        <v>1</v>
      </c>
      <c r="D36" s="74">
        <v>10</v>
      </c>
      <c r="E36" s="74">
        <v>1</v>
      </c>
      <c r="F36" s="74">
        <v>2</v>
      </c>
      <c r="G36" s="74">
        <v>5</v>
      </c>
      <c r="H36" s="75">
        <v>1</v>
      </c>
      <c r="I36" s="76">
        <f t="shared" si="3"/>
        <v>27</v>
      </c>
      <c r="J36" s="72" t="s">
        <v>45</v>
      </c>
      <c r="K36" s="73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5">
        <v>0</v>
      </c>
      <c r="R36" s="76">
        <f t="shared" si="4"/>
        <v>0</v>
      </c>
      <c r="S36" s="72" t="s">
        <v>45</v>
      </c>
      <c r="T36" s="73">
        <v>7</v>
      </c>
      <c r="U36" s="74">
        <v>1</v>
      </c>
      <c r="V36" s="74">
        <v>10</v>
      </c>
      <c r="W36" s="74">
        <v>1</v>
      </c>
      <c r="X36" s="74">
        <v>2</v>
      </c>
      <c r="Y36" s="74">
        <v>5</v>
      </c>
      <c r="Z36" s="75">
        <v>1</v>
      </c>
      <c r="AA36" s="76">
        <f t="shared" si="5"/>
        <v>27</v>
      </c>
    </row>
    <row r="37" spans="1:27" ht="15" customHeight="1" thickBot="1" x14ac:dyDescent="0.2">
      <c r="A37" s="77" t="s">
        <v>46</v>
      </c>
      <c r="B37" s="78">
        <v>43</v>
      </c>
      <c r="C37" s="79">
        <v>83</v>
      </c>
      <c r="D37" s="79">
        <v>196</v>
      </c>
      <c r="E37" s="79">
        <v>211</v>
      </c>
      <c r="F37" s="79">
        <v>145</v>
      </c>
      <c r="G37" s="79">
        <v>83</v>
      </c>
      <c r="H37" s="80">
        <v>41</v>
      </c>
      <c r="I37" s="81">
        <f t="shared" si="3"/>
        <v>802</v>
      </c>
      <c r="J37" s="77" t="s">
        <v>46</v>
      </c>
      <c r="K37" s="78">
        <v>2</v>
      </c>
      <c r="L37" s="79">
        <v>1</v>
      </c>
      <c r="M37" s="79">
        <v>3</v>
      </c>
      <c r="N37" s="79">
        <v>4</v>
      </c>
      <c r="O37" s="79">
        <v>3</v>
      </c>
      <c r="P37" s="79">
        <v>1</v>
      </c>
      <c r="Q37" s="80">
        <v>1</v>
      </c>
      <c r="R37" s="81">
        <f t="shared" si="4"/>
        <v>15</v>
      </c>
      <c r="S37" s="77" t="s">
        <v>46</v>
      </c>
      <c r="T37" s="78">
        <v>45</v>
      </c>
      <c r="U37" s="79">
        <v>84</v>
      </c>
      <c r="V37" s="79">
        <v>199</v>
      </c>
      <c r="W37" s="79">
        <v>215</v>
      </c>
      <c r="X37" s="79">
        <v>148</v>
      </c>
      <c r="Y37" s="79">
        <v>84</v>
      </c>
      <c r="Z37" s="80">
        <v>42</v>
      </c>
      <c r="AA37" s="81">
        <f t="shared" si="5"/>
        <v>817</v>
      </c>
    </row>
    <row r="38" spans="1:27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</sheetData>
  <mergeCells count="12">
    <mergeCell ref="A4:A6"/>
    <mergeCell ref="J4:J6"/>
    <mergeCell ref="B4:I5"/>
    <mergeCell ref="K4:R5"/>
    <mergeCell ref="S4:S6"/>
    <mergeCell ref="T4:AA5"/>
    <mergeCell ref="H1:I1"/>
    <mergeCell ref="Q1:R1"/>
    <mergeCell ref="Z1:AA1"/>
    <mergeCell ref="H2:I2"/>
    <mergeCell ref="Q2:R2"/>
    <mergeCell ref="Z2:AA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7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7" t="s">
        <v>57</v>
      </c>
      <c r="B1" s="7"/>
      <c r="C1" s="7"/>
      <c r="D1" s="7"/>
      <c r="E1" s="7"/>
      <c r="F1" s="8"/>
      <c r="G1" s="8"/>
      <c r="H1" s="9" t="s">
        <v>64</v>
      </c>
      <c r="I1" s="10"/>
      <c r="J1" s="7" t="s">
        <v>57</v>
      </c>
      <c r="K1" s="7"/>
      <c r="L1" s="7"/>
      <c r="M1" s="7"/>
      <c r="N1" s="7"/>
      <c r="O1" s="7"/>
      <c r="P1" s="7"/>
      <c r="Q1" s="9" t="str">
        <f>$H$1</f>
        <v>　現物給付（ 4月サービス分）</v>
      </c>
      <c r="R1" s="10"/>
      <c r="S1" s="7" t="s">
        <v>55</v>
      </c>
      <c r="T1" s="7"/>
      <c r="U1" s="7"/>
      <c r="V1" s="7"/>
      <c r="W1" s="7"/>
      <c r="X1" s="7"/>
      <c r="Y1" s="7"/>
      <c r="Z1" s="9" t="str">
        <f>$H$1</f>
        <v>　現物給付（ 4月サービス分）</v>
      </c>
      <c r="AA1" s="10"/>
      <c r="AB1" s="7" t="s">
        <v>55</v>
      </c>
      <c r="AC1" s="7"/>
      <c r="AD1" s="7"/>
      <c r="AE1" s="7"/>
      <c r="AF1" s="7"/>
      <c r="AG1" s="7"/>
      <c r="AH1" s="7"/>
      <c r="AI1" s="9" t="str">
        <f>$H$1</f>
        <v>　現物給付（ 4月サービス分）</v>
      </c>
      <c r="AJ1" s="10"/>
      <c r="AK1" s="7" t="s">
        <v>55</v>
      </c>
      <c r="AL1" s="7"/>
      <c r="AM1" s="7"/>
      <c r="AN1" s="7"/>
      <c r="AO1" s="7"/>
      <c r="AP1" s="7"/>
      <c r="AQ1" s="7"/>
      <c r="AR1" s="9" t="str">
        <f>$H$1</f>
        <v>　現物給付（ 4月サービス分）</v>
      </c>
      <c r="AS1" s="10"/>
      <c r="AT1" s="7" t="s">
        <v>55</v>
      </c>
      <c r="AU1" s="7"/>
      <c r="AV1" s="7"/>
      <c r="AW1" s="7"/>
      <c r="AX1" s="7"/>
      <c r="AY1" s="7"/>
      <c r="AZ1" s="7"/>
      <c r="BA1" s="9" t="str">
        <f>$H$1</f>
        <v>　現物給付（ 4月サービス分）</v>
      </c>
      <c r="BB1" s="10"/>
      <c r="BC1" s="7" t="s">
        <v>55</v>
      </c>
      <c r="BD1" s="7"/>
      <c r="BE1" s="7"/>
      <c r="BF1" s="7"/>
      <c r="BG1" s="7"/>
      <c r="BH1" s="7"/>
      <c r="BI1" s="7"/>
      <c r="BJ1" s="9" t="str">
        <f>$H$1</f>
        <v>　現物給付（ 4月サービス分）</v>
      </c>
      <c r="BK1" s="10"/>
      <c r="BL1" s="7" t="s">
        <v>55</v>
      </c>
      <c r="BM1" s="7"/>
      <c r="BN1" s="7"/>
      <c r="BO1" s="7"/>
      <c r="BP1" s="7"/>
      <c r="BQ1" s="7"/>
      <c r="BR1" s="7"/>
      <c r="BS1" s="9" t="str">
        <f>$H$1</f>
        <v>　現物給付（ 4月サービス分）</v>
      </c>
      <c r="BT1" s="10"/>
      <c r="BU1" s="7" t="s">
        <v>55</v>
      </c>
      <c r="BV1" s="7"/>
      <c r="BW1" s="7"/>
      <c r="BX1" s="7"/>
      <c r="BY1" s="7"/>
      <c r="BZ1" s="7"/>
      <c r="CA1" s="7"/>
      <c r="CB1" s="9" t="str">
        <f>$H$1</f>
        <v>　現物給付（ 4月サービス分）</v>
      </c>
      <c r="CC1" s="10"/>
      <c r="CD1" s="7" t="s">
        <v>55</v>
      </c>
      <c r="CE1" s="7"/>
      <c r="CF1" s="7"/>
      <c r="CG1" s="7"/>
      <c r="CH1" s="7"/>
      <c r="CI1" s="7"/>
      <c r="CJ1" s="7"/>
      <c r="CK1" s="9" t="str">
        <f>$H$1</f>
        <v>　現物給付（ 4月サービス分）</v>
      </c>
      <c r="CL1" s="10"/>
      <c r="CM1" s="7" t="s">
        <v>55</v>
      </c>
      <c r="CN1" s="7"/>
      <c r="CO1" s="7"/>
      <c r="CP1" s="7"/>
      <c r="CQ1" s="7"/>
      <c r="CR1" s="7"/>
      <c r="CS1" s="7"/>
      <c r="CT1" s="9" t="str">
        <f>$H$1</f>
        <v>　現物給付（ 4月サービス分）</v>
      </c>
      <c r="CU1" s="10"/>
      <c r="CV1" s="7" t="s">
        <v>55</v>
      </c>
      <c r="CW1" s="7"/>
      <c r="CX1" s="7"/>
      <c r="CY1" s="7"/>
      <c r="CZ1" s="7"/>
      <c r="DA1" s="7"/>
      <c r="DB1" s="7"/>
      <c r="DC1" s="9" t="str">
        <f>$H$1</f>
        <v>　現物給付（ 4月サービス分）</v>
      </c>
      <c r="DD1" s="10"/>
      <c r="DE1" s="7" t="s">
        <v>55</v>
      </c>
      <c r="DF1" s="7"/>
      <c r="DG1" s="7"/>
      <c r="DH1" s="7"/>
      <c r="DI1" s="7"/>
      <c r="DJ1" s="7"/>
      <c r="DK1" s="7"/>
      <c r="DL1" s="9" t="str">
        <f>$H$1</f>
        <v>　現物給付（ 4月サービス分）</v>
      </c>
      <c r="DM1" s="10"/>
      <c r="DN1" s="7" t="s">
        <v>55</v>
      </c>
      <c r="DO1" s="7"/>
      <c r="DP1" s="7"/>
      <c r="DQ1" s="7"/>
      <c r="DR1" s="7"/>
      <c r="DS1" s="7"/>
      <c r="DT1" s="7"/>
      <c r="DU1" s="9" t="str">
        <f>$H$1</f>
        <v>　現物給付（ 4月サービス分）</v>
      </c>
      <c r="DV1" s="10"/>
      <c r="DW1" s="7" t="s">
        <v>55</v>
      </c>
      <c r="DX1" s="7"/>
      <c r="DY1" s="7"/>
      <c r="DZ1" s="7"/>
      <c r="EA1" s="7"/>
      <c r="EB1" s="7"/>
      <c r="EC1" s="7"/>
      <c r="ED1" s="9" t="str">
        <f>$H$1</f>
        <v>　現物給付（ 4月サービス分）</v>
      </c>
      <c r="EE1" s="10"/>
      <c r="EF1" s="7" t="s">
        <v>55</v>
      </c>
      <c r="EG1" s="7"/>
      <c r="EH1" s="7"/>
      <c r="EI1" s="7"/>
      <c r="EJ1" s="7"/>
      <c r="EK1" s="7"/>
      <c r="EL1" s="7"/>
      <c r="EM1" s="9" t="str">
        <f>$H$1</f>
        <v>　現物給付（ 4月サービス分）</v>
      </c>
      <c r="EN1" s="10"/>
    </row>
    <row r="2" spans="1:144" ht="15" customHeight="1" thickBot="1" x14ac:dyDescent="0.2">
      <c r="A2" s="7"/>
      <c r="B2" s="7"/>
      <c r="C2" s="7"/>
      <c r="D2" s="7"/>
      <c r="E2" s="7"/>
      <c r="F2" s="8"/>
      <c r="G2" s="8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5月支出決定分）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5月支出決定分）</v>
      </c>
      <c r="AA2" s="12"/>
      <c r="AB2" s="7"/>
      <c r="AC2" s="7"/>
      <c r="AD2" s="7"/>
      <c r="AE2" s="7"/>
      <c r="AF2" s="7"/>
      <c r="AG2" s="7"/>
      <c r="AH2" s="7"/>
      <c r="AI2" s="11" t="str">
        <f>$H$2</f>
        <v>　償還給付（ 5月支出決定分）</v>
      </c>
      <c r="AJ2" s="12"/>
      <c r="AK2" s="7"/>
      <c r="AL2" s="7"/>
      <c r="AM2" s="7"/>
      <c r="AN2" s="7"/>
      <c r="AO2" s="7"/>
      <c r="AP2" s="7"/>
      <c r="AQ2" s="7"/>
      <c r="AR2" s="11" t="str">
        <f>$H$2</f>
        <v>　償還給付（ 5月支出決定分）</v>
      </c>
      <c r="AS2" s="12"/>
      <c r="AT2" s="7"/>
      <c r="AU2" s="7"/>
      <c r="AV2" s="7"/>
      <c r="AW2" s="7"/>
      <c r="AX2" s="7"/>
      <c r="AY2" s="7"/>
      <c r="AZ2" s="7"/>
      <c r="BA2" s="11" t="str">
        <f>$H$2</f>
        <v>　償還給付（ 5月支出決定分）</v>
      </c>
      <c r="BB2" s="12"/>
      <c r="BC2" s="7"/>
      <c r="BD2" s="7"/>
      <c r="BE2" s="7"/>
      <c r="BF2" s="7"/>
      <c r="BG2" s="7"/>
      <c r="BH2" s="7"/>
      <c r="BI2" s="7"/>
      <c r="BJ2" s="11" t="str">
        <f>$H$2</f>
        <v>　償還給付（ 5月支出決定分）</v>
      </c>
      <c r="BK2" s="12"/>
      <c r="BL2" s="7"/>
      <c r="BM2" s="7"/>
      <c r="BN2" s="7"/>
      <c r="BO2" s="7"/>
      <c r="BP2" s="7"/>
      <c r="BQ2" s="7"/>
      <c r="BR2" s="7"/>
      <c r="BS2" s="11" t="str">
        <f>$H$2</f>
        <v>　償還給付（ 5月支出決定分）</v>
      </c>
      <c r="BT2" s="12"/>
      <c r="BU2" s="7"/>
      <c r="BV2" s="7"/>
      <c r="BW2" s="7"/>
      <c r="BX2" s="7"/>
      <c r="BY2" s="7"/>
      <c r="BZ2" s="7"/>
      <c r="CA2" s="7"/>
      <c r="CB2" s="11" t="str">
        <f>$H$2</f>
        <v>　償還給付（ 5月支出決定分）</v>
      </c>
      <c r="CC2" s="12"/>
      <c r="CD2" s="7"/>
      <c r="CE2" s="7"/>
      <c r="CF2" s="7"/>
      <c r="CG2" s="7"/>
      <c r="CH2" s="7"/>
      <c r="CI2" s="7"/>
      <c r="CJ2" s="7"/>
      <c r="CK2" s="11" t="str">
        <f>$H$2</f>
        <v>　償還給付（ 5月支出決定分）</v>
      </c>
      <c r="CL2" s="12"/>
      <c r="CM2" s="7"/>
      <c r="CN2" s="7"/>
      <c r="CO2" s="7"/>
      <c r="CP2" s="7"/>
      <c r="CQ2" s="7"/>
      <c r="CR2" s="7"/>
      <c r="CS2" s="7"/>
      <c r="CT2" s="11" t="str">
        <f>$H$2</f>
        <v>　償還給付（ 5月支出決定分）</v>
      </c>
      <c r="CU2" s="12"/>
      <c r="CV2" s="7"/>
      <c r="CW2" s="7"/>
      <c r="CX2" s="7"/>
      <c r="CY2" s="7"/>
      <c r="CZ2" s="7"/>
      <c r="DA2" s="7"/>
      <c r="DB2" s="7"/>
      <c r="DC2" s="11" t="str">
        <f>$H$2</f>
        <v>　償還給付（ 5月支出決定分）</v>
      </c>
      <c r="DD2" s="12"/>
      <c r="DE2" s="7"/>
      <c r="DF2" s="7"/>
      <c r="DG2" s="7"/>
      <c r="DH2" s="7"/>
      <c r="DI2" s="7"/>
      <c r="DJ2" s="7"/>
      <c r="DK2" s="7"/>
      <c r="DL2" s="11" t="str">
        <f>$H$2</f>
        <v>　償還給付（ 5月支出決定分）</v>
      </c>
      <c r="DM2" s="12"/>
      <c r="DN2" s="7"/>
      <c r="DO2" s="7"/>
      <c r="DP2" s="7"/>
      <c r="DQ2" s="7"/>
      <c r="DR2" s="7"/>
      <c r="DS2" s="7"/>
      <c r="DT2" s="7"/>
      <c r="DU2" s="11" t="str">
        <f>$H$2</f>
        <v>　償還給付（ 5月支出決定分）</v>
      </c>
      <c r="DV2" s="12"/>
      <c r="DW2" s="7"/>
      <c r="DX2" s="7"/>
      <c r="DY2" s="7"/>
      <c r="DZ2" s="7"/>
      <c r="EA2" s="7"/>
      <c r="EB2" s="7"/>
      <c r="EC2" s="7"/>
      <c r="ED2" s="11" t="str">
        <f>$H$2</f>
        <v>　償還給付（ 5月支出決定分）</v>
      </c>
      <c r="EE2" s="12"/>
      <c r="EF2" s="7"/>
      <c r="EG2" s="7"/>
      <c r="EH2" s="7"/>
      <c r="EI2" s="7"/>
      <c r="EJ2" s="7"/>
      <c r="EK2" s="7"/>
      <c r="EL2" s="7"/>
      <c r="EM2" s="11" t="str">
        <f>$H$2</f>
        <v>　償還給付（ 5月支出決定分）</v>
      </c>
      <c r="EN2" s="12"/>
    </row>
    <row r="3" spans="1:144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56</v>
      </c>
      <c r="J3" s="7"/>
      <c r="K3" s="7"/>
      <c r="L3" s="7"/>
      <c r="M3" s="7"/>
      <c r="N3" s="7"/>
      <c r="O3" s="7"/>
      <c r="P3" s="7"/>
      <c r="Q3" s="7"/>
      <c r="R3" s="13" t="s">
        <v>56</v>
      </c>
      <c r="S3" s="7"/>
      <c r="T3" s="7"/>
      <c r="U3" s="7"/>
      <c r="V3" s="7"/>
      <c r="W3" s="7"/>
      <c r="X3" s="7"/>
      <c r="Y3" s="7"/>
      <c r="Z3" s="7"/>
      <c r="AA3" s="13" t="s">
        <v>56</v>
      </c>
      <c r="AB3" s="7"/>
      <c r="AC3" s="7"/>
      <c r="AD3" s="7"/>
      <c r="AE3" s="7"/>
      <c r="AF3" s="7"/>
      <c r="AG3" s="7"/>
      <c r="AH3" s="7"/>
      <c r="AI3" s="7"/>
      <c r="AJ3" s="13" t="s">
        <v>56</v>
      </c>
      <c r="AK3" s="7"/>
      <c r="AL3" s="7"/>
      <c r="AM3" s="7"/>
      <c r="AN3" s="7"/>
      <c r="AO3" s="7"/>
      <c r="AP3" s="7"/>
      <c r="AQ3" s="7"/>
      <c r="AR3" s="7"/>
      <c r="AS3" s="13" t="s">
        <v>56</v>
      </c>
      <c r="AT3" s="7"/>
      <c r="AU3" s="7"/>
      <c r="AV3" s="7"/>
      <c r="AW3" s="7"/>
      <c r="AX3" s="7"/>
      <c r="AY3" s="7"/>
      <c r="AZ3" s="7"/>
      <c r="BA3" s="7"/>
      <c r="BB3" s="13" t="s">
        <v>56</v>
      </c>
      <c r="BC3" s="7"/>
      <c r="BD3" s="7"/>
      <c r="BE3" s="7"/>
      <c r="BF3" s="7"/>
      <c r="BG3" s="7"/>
      <c r="BH3" s="7"/>
      <c r="BI3" s="7"/>
      <c r="BJ3" s="7"/>
      <c r="BK3" s="13" t="s">
        <v>56</v>
      </c>
      <c r="BL3" s="7"/>
      <c r="BM3" s="7"/>
      <c r="BN3" s="7"/>
      <c r="BO3" s="7"/>
      <c r="BP3" s="7"/>
      <c r="BQ3" s="7"/>
      <c r="BR3" s="7"/>
      <c r="BS3" s="7"/>
      <c r="BT3" s="13" t="s">
        <v>56</v>
      </c>
      <c r="BU3" s="7"/>
      <c r="BV3" s="7"/>
      <c r="BW3" s="7"/>
      <c r="BX3" s="7"/>
      <c r="BY3" s="7"/>
      <c r="BZ3" s="7"/>
      <c r="CA3" s="7"/>
      <c r="CB3" s="7"/>
      <c r="CC3" s="13" t="s">
        <v>56</v>
      </c>
      <c r="CD3" s="7"/>
      <c r="CE3" s="7"/>
      <c r="CF3" s="7"/>
      <c r="CG3" s="7"/>
      <c r="CH3" s="7"/>
      <c r="CI3" s="7"/>
      <c r="CJ3" s="7"/>
      <c r="CK3" s="7"/>
      <c r="CL3" s="13" t="s">
        <v>56</v>
      </c>
      <c r="CM3" s="7"/>
      <c r="CN3" s="7"/>
      <c r="CO3" s="7"/>
      <c r="CP3" s="7"/>
      <c r="CQ3" s="7"/>
      <c r="CR3" s="7"/>
      <c r="CS3" s="7"/>
      <c r="CT3" s="7"/>
      <c r="CU3" s="13" t="s">
        <v>56</v>
      </c>
      <c r="CV3" s="7"/>
      <c r="CW3" s="7"/>
      <c r="CX3" s="7"/>
      <c r="CY3" s="7"/>
      <c r="CZ3" s="7"/>
      <c r="DA3" s="7"/>
      <c r="DB3" s="7"/>
      <c r="DC3" s="7"/>
      <c r="DD3" s="13" t="s">
        <v>56</v>
      </c>
      <c r="DE3" s="7"/>
      <c r="DF3" s="7"/>
      <c r="DG3" s="7"/>
      <c r="DH3" s="7"/>
      <c r="DI3" s="7"/>
      <c r="DJ3" s="7"/>
      <c r="DK3" s="7"/>
      <c r="DL3" s="7"/>
      <c r="DM3" s="13" t="s">
        <v>56</v>
      </c>
      <c r="DN3" s="7"/>
      <c r="DO3" s="7"/>
      <c r="DP3" s="7"/>
      <c r="DQ3" s="7"/>
      <c r="DR3" s="7"/>
      <c r="DS3" s="7"/>
      <c r="DT3" s="7"/>
      <c r="DU3" s="7"/>
      <c r="DV3" s="13" t="s">
        <v>56</v>
      </c>
      <c r="DW3" s="7"/>
      <c r="DX3" s="7"/>
      <c r="DY3" s="7"/>
      <c r="DZ3" s="7"/>
      <c r="EA3" s="7"/>
      <c r="EB3" s="7"/>
      <c r="EC3" s="7"/>
      <c r="ED3" s="7"/>
      <c r="EE3" s="13" t="s">
        <v>56</v>
      </c>
      <c r="EF3" s="7"/>
      <c r="EG3" s="7"/>
      <c r="EH3" s="7"/>
      <c r="EI3" s="7"/>
      <c r="EJ3" s="7"/>
      <c r="EK3" s="7"/>
      <c r="EL3" s="7"/>
      <c r="EM3" s="7"/>
      <c r="EN3" s="13" t="s">
        <v>56</v>
      </c>
    </row>
    <row r="4" spans="1:144" ht="15" customHeight="1" x14ac:dyDescent="0.15">
      <c r="A4" s="14" t="s">
        <v>53</v>
      </c>
      <c r="B4" s="15" t="s">
        <v>0</v>
      </c>
      <c r="C4" s="15"/>
      <c r="D4" s="15"/>
      <c r="E4" s="15"/>
      <c r="F4" s="15"/>
      <c r="G4" s="15"/>
      <c r="H4" s="15"/>
      <c r="I4" s="16"/>
      <c r="J4" s="14" t="s">
        <v>53</v>
      </c>
      <c r="K4" s="17" t="s">
        <v>1</v>
      </c>
      <c r="L4" s="18"/>
      <c r="M4" s="18"/>
      <c r="N4" s="18"/>
      <c r="O4" s="18"/>
      <c r="P4" s="18"/>
      <c r="Q4" s="18"/>
      <c r="R4" s="19"/>
      <c r="S4" s="14" t="s">
        <v>53</v>
      </c>
      <c r="T4" s="17" t="s">
        <v>2</v>
      </c>
      <c r="U4" s="18"/>
      <c r="V4" s="18"/>
      <c r="W4" s="18"/>
      <c r="X4" s="18"/>
      <c r="Y4" s="18"/>
      <c r="Z4" s="18"/>
      <c r="AA4" s="19"/>
      <c r="AB4" s="14" t="s">
        <v>53</v>
      </c>
      <c r="AC4" s="17" t="s">
        <v>3</v>
      </c>
      <c r="AD4" s="18"/>
      <c r="AE4" s="18"/>
      <c r="AF4" s="18"/>
      <c r="AG4" s="18"/>
      <c r="AH4" s="18"/>
      <c r="AI4" s="18"/>
      <c r="AJ4" s="19"/>
      <c r="AK4" s="14" t="s">
        <v>53</v>
      </c>
      <c r="AL4" s="17" t="s">
        <v>4</v>
      </c>
      <c r="AM4" s="18"/>
      <c r="AN4" s="18"/>
      <c r="AO4" s="18"/>
      <c r="AP4" s="18"/>
      <c r="AQ4" s="18"/>
      <c r="AR4" s="18"/>
      <c r="AS4" s="19"/>
      <c r="AT4" s="14" t="s">
        <v>53</v>
      </c>
      <c r="AU4" s="17" t="s">
        <v>5</v>
      </c>
      <c r="AV4" s="18"/>
      <c r="AW4" s="18"/>
      <c r="AX4" s="18"/>
      <c r="AY4" s="18"/>
      <c r="AZ4" s="18"/>
      <c r="BA4" s="18"/>
      <c r="BB4" s="19"/>
      <c r="BC4" s="14" t="s">
        <v>53</v>
      </c>
      <c r="BD4" s="17" t="s">
        <v>6</v>
      </c>
      <c r="BE4" s="18"/>
      <c r="BF4" s="18"/>
      <c r="BG4" s="18"/>
      <c r="BH4" s="18"/>
      <c r="BI4" s="18"/>
      <c r="BJ4" s="18"/>
      <c r="BK4" s="19"/>
      <c r="BL4" s="14" t="s">
        <v>53</v>
      </c>
      <c r="BM4" s="17" t="s">
        <v>7</v>
      </c>
      <c r="BN4" s="18"/>
      <c r="BO4" s="18"/>
      <c r="BP4" s="18"/>
      <c r="BQ4" s="18"/>
      <c r="BR4" s="18"/>
      <c r="BS4" s="18"/>
      <c r="BT4" s="19"/>
      <c r="BU4" s="14" t="s">
        <v>53</v>
      </c>
      <c r="BV4" s="17" t="s">
        <v>8</v>
      </c>
      <c r="BW4" s="18"/>
      <c r="BX4" s="18"/>
      <c r="BY4" s="18"/>
      <c r="BZ4" s="18"/>
      <c r="CA4" s="18"/>
      <c r="CB4" s="18"/>
      <c r="CC4" s="19"/>
      <c r="CD4" s="14" t="s">
        <v>53</v>
      </c>
      <c r="CE4" s="17" t="s">
        <v>59</v>
      </c>
      <c r="CF4" s="18"/>
      <c r="CG4" s="18"/>
      <c r="CH4" s="18"/>
      <c r="CI4" s="18"/>
      <c r="CJ4" s="18"/>
      <c r="CK4" s="18"/>
      <c r="CL4" s="19"/>
      <c r="CM4" s="14" t="s">
        <v>53</v>
      </c>
      <c r="CN4" s="17" t="s">
        <v>58</v>
      </c>
      <c r="CO4" s="18"/>
      <c r="CP4" s="18"/>
      <c r="CQ4" s="18"/>
      <c r="CR4" s="18"/>
      <c r="CS4" s="18"/>
      <c r="CT4" s="18"/>
      <c r="CU4" s="19"/>
      <c r="CV4" s="20" t="s">
        <v>53</v>
      </c>
      <c r="CW4" s="17" t="s">
        <v>9</v>
      </c>
      <c r="CX4" s="18"/>
      <c r="CY4" s="18"/>
      <c r="CZ4" s="18"/>
      <c r="DA4" s="18"/>
      <c r="DB4" s="18"/>
      <c r="DC4" s="18"/>
      <c r="DD4" s="19"/>
      <c r="DE4" s="14" t="s">
        <v>53</v>
      </c>
      <c r="DF4" s="17" t="s">
        <v>60</v>
      </c>
      <c r="DG4" s="18"/>
      <c r="DH4" s="18"/>
      <c r="DI4" s="18"/>
      <c r="DJ4" s="18"/>
      <c r="DK4" s="18"/>
      <c r="DL4" s="18"/>
      <c r="DM4" s="19"/>
      <c r="DN4" s="14" t="s">
        <v>53</v>
      </c>
      <c r="DO4" s="17" t="s">
        <v>61</v>
      </c>
      <c r="DP4" s="18"/>
      <c r="DQ4" s="18"/>
      <c r="DR4" s="18"/>
      <c r="DS4" s="18"/>
      <c r="DT4" s="18"/>
      <c r="DU4" s="18"/>
      <c r="DV4" s="19"/>
      <c r="DW4" s="14" t="s">
        <v>53</v>
      </c>
      <c r="DX4" s="17" t="s">
        <v>62</v>
      </c>
      <c r="DY4" s="18"/>
      <c r="DZ4" s="18"/>
      <c r="EA4" s="18"/>
      <c r="EB4" s="18"/>
      <c r="EC4" s="18"/>
      <c r="ED4" s="18"/>
      <c r="EE4" s="19"/>
      <c r="EF4" s="14" t="s">
        <v>53</v>
      </c>
      <c r="EG4" s="17" t="s">
        <v>63</v>
      </c>
      <c r="EH4" s="18"/>
      <c r="EI4" s="18"/>
      <c r="EJ4" s="18"/>
      <c r="EK4" s="18"/>
      <c r="EL4" s="18"/>
      <c r="EM4" s="18"/>
      <c r="EN4" s="19"/>
    </row>
    <row r="5" spans="1:144" ht="15" customHeight="1" x14ac:dyDescent="0.15">
      <c r="A5" s="21"/>
      <c r="B5" s="22"/>
      <c r="C5" s="22"/>
      <c r="D5" s="22"/>
      <c r="E5" s="22"/>
      <c r="F5" s="22"/>
      <c r="G5" s="22"/>
      <c r="H5" s="22"/>
      <c r="I5" s="23"/>
      <c r="J5" s="21"/>
      <c r="K5" s="24"/>
      <c r="L5" s="25"/>
      <c r="M5" s="25"/>
      <c r="N5" s="25"/>
      <c r="O5" s="25"/>
      <c r="P5" s="25"/>
      <c r="Q5" s="25"/>
      <c r="R5" s="26"/>
      <c r="S5" s="21"/>
      <c r="T5" s="24"/>
      <c r="U5" s="25"/>
      <c r="V5" s="25"/>
      <c r="W5" s="25"/>
      <c r="X5" s="25"/>
      <c r="Y5" s="25"/>
      <c r="Z5" s="25"/>
      <c r="AA5" s="26"/>
      <c r="AB5" s="21"/>
      <c r="AC5" s="24"/>
      <c r="AD5" s="25"/>
      <c r="AE5" s="25"/>
      <c r="AF5" s="25"/>
      <c r="AG5" s="25"/>
      <c r="AH5" s="25"/>
      <c r="AI5" s="25"/>
      <c r="AJ5" s="26"/>
      <c r="AK5" s="21"/>
      <c r="AL5" s="24"/>
      <c r="AM5" s="25"/>
      <c r="AN5" s="25"/>
      <c r="AO5" s="25"/>
      <c r="AP5" s="25"/>
      <c r="AQ5" s="25"/>
      <c r="AR5" s="25"/>
      <c r="AS5" s="26"/>
      <c r="AT5" s="21"/>
      <c r="AU5" s="24"/>
      <c r="AV5" s="25"/>
      <c r="AW5" s="25"/>
      <c r="AX5" s="25"/>
      <c r="AY5" s="25"/>
      <c r="AZ5" s="25"/>
      <c r="BA5" s="25"/>
      <c r="BB5" s="26"/>
      <c r="BC5" s="21"/>
      <c r="BD5" s="24"/>
      <c r="BE5" s="25"/>
      <c r="BF5" s="25"/>
      <c r="BG5" s="25"/>
      <c r="BH5" s="25"/>
      <c r="BI5" s="25"/>
      <c r="BJ5" s="25"/>
      <c r="BK5" s="26"/>
      <c r="BL5" s="21"/>
      <c r="BM5" s="24"/>
      <c r="BN5" s="25"/>
      <c r="BO5" s="25"/>
      <c r="BP5" s="25"/>
      <c r="BQ5" s="25"/>
      <c r="BR5" s="25"/>
      <c r="BS5" s="25"/>
      <c r="BT5" s="26"/>
      <c r="BU5" s="21"/>
      <c r="BV5" s="24"/>
      <c r="BW5" s="25"/>
      <c r="BX5" s="25"/>
      <c r="BY5" s="25"/>
      <c r="BZ5" s="25"/>
      <c r="CA5" s="25"/>
      <c r="CB5" s="25"/>
      <c r="CC5" s="26"/>
      <c r="CD5" s="21"/>
      <c r="CE5" s="24"/>
      <c r="CF5" s="25"/>
      <c r="CG5" s="25"/>
      <c r="CH5" s="25"/>
      <c r="CI5" s="25"/>
      <c r="CJ5" s="25"/>
      <c r="CK5" s="25"/>
      <c r="CL5" s="26"/>
      <c r="CM5" s="21"/>
      <c r="CN5" s="24"/>
      <c r="CO5" s="25"/>
      <c r="CP5" s="25"/>
      <c r="CQ5" s="25"/>
      <c r="CR5" s="25"/>
      <c r="CS5" s="25"/>
      <c r="CT5" s="25"/>
      <c r="CU5" s="26"/>
      <c r="CV5" s="27"/>
      <c r="CW5" s="24"/>
      <c r="CX5" s="25"/>
      <c r="CY5" s="25"/>
      <c r="CZ5" s="25"/>
      <c r="DA5" s="25"/>
      <c r="DB5" s="25"/>
      <c r="DC5" s="25"/>
      <c r="DD5" s="26"/>
      <c r="DE5" s="21"/>
      <c r="DF5" s="24"/>
      <c r="DG5" s="25"/>
      <c r="DH5" s="25"/>
      <c r="DI5" s="25"/>
      <c r="DJ5" s="25"/>
      <c r="DK5" s="25"/>
      <c r="DL5" s="25"/>
      <c r="DM5" s="26"/>
      <c r="DN5" s="21"/>
      <c r="DO5" s="24"/>
      <c r="DP5" s="25"/>
      <c r="DQ5" s="25"/>
      <c r="DR5" s="25"/>
      <c r="DS5" s="25"/>
      <c r="DT5" s="25"/>
      <c r="DU5" s="25"/>
      <c r="DV5" s="26"/>
      <c r="DW5" s="21"/>
      <c r="DX5" s="24"/>
      <c r="DY5" s="25"/>
      <c r="DZ5" s="25"/>
      <c r="EA5" s="25"/>
      <c r="EB5" s="25"/>
      <c r="EC5" s="25"/>
      <c r="ED5" s="25"/>
      <c r="EE5" s="26"/>
      <c r="EF5" s="21"/>
      <c r="EG5" s="24"/>
      <c r="EH5" s="25"/>
      <c r="EI5" s="25"/>
      <c r="EJ5" s="25"/>
      <c r="EK5" s="25"/>
      <c r="EL5" s="25"/>
      <c r="EM5" s="25"/>
      <c r="EN5" s="26"/>
    </row>
    <row r="6" spans="1:144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29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28"/>
      <c r="AC6" s="29" t="s">
        <v>10</v>
      </c>
      <c r="AD6" s="30" t="s">
        <v>11</v>
      </c>
      <c r="AE6" s="30" t="s">
        <v>12</v>
      </c>
      <c r="AF6" s="30" t="s">
        <v>13</v>
      </c>
      <c r="AG6" s="30" t="s">
        <v>14</v>
      </c>
      <c r="AH6" s="30" t="s">
        <v>15</v>
      </c>
      <c r="AI6" s="31" t="s">
        <v>16</v>
      </c>
      <c r="AJ6" s="32" t="s">
        <v>54</v>
      </c>
      <c r="AK6" s="28"/>
      <c r="AL6" s="29" t="s">
        <v>10</v>
      </c>
      <c r="AM6" s="30" t="s">
        <v>11</v>
      </c>
      <c r="AN6" s="30" t="s">
        <v>12</v>
      </c>
      <c r="AO6" s="30" t="s">
        <v>13</v>
      </c>
      <c r="AP6" s="30" t="s">
        <v>14</v>
      </c>
      <c r="AQ6" s="30" t="s">
        <v>15</v>
      </c>
      <c r="AR6" s="31" t="s">
        <v>16</v>
      </c>
      <c r="AS6" s="32" t="s">
        <v>54</v>
      </c>
      <c r="AT6" s="28"/>
      <c r="AU6" s="29" t="s">
        <v>10</v>
      </c>
      <c r="AV6" s="30" t="s">
        <v>11</v>
      </c>
      <c r="AW6" s="30" t="s">
        <v>12</v>
      </c>
      <c r="AX6" s="30" t="s">
        <v>13</v>
      </c>
      <c r="AY6" s="30" t="s">
        <v>14</v>
      </c>
      <c r="AZ6" s="30" t="s">
        <v>15</v>
      </c>
      <c r="BA6" s="31" t="s">
        <v>16</v>
      </c>
      <c r="BB6" s="32" t="s">
        <v>54</v>
      </c>
      <c r="BC6" s="28"/>
      <c r="BD6" s="29" t="s">
        <v>10</v>
      </c>
      <c r="BE6" s="30" t="s">
        <v>11</v>
      </c>
      <c r="BF6" s="30" t="s">
        <v>12</v>
      </c>
      <c r="BG6" s="30" t="s">
        <v>13</v>
      </c>
      <c r="BH6" s="30" t="s">
        <v>14</v>
      </c>
      <c r="BI6" s="30" t="s">
        <v>15</v>
      </c>
      <c r="BJ6" s="31" t="s">
        <v>16</v>
      </c>
      <c r="BK6" s="32" t="s">
        <v>54</v>
      </c>
      <c r="BL6" s="28"/>
      <c r="BM6" s="29" t="s">
        <v>10</v>
      </c>
      <c r="BN6" s="30" t="s">
        <v>11</v>
      </c>
      <c r="BO6" s="30" t="s">
        <v>12</v>
      </c>
      <c r="BP6" s="30" t="s">
        <v>13</v>
      </c>
      <c r="BQ6" s="30" t="s">
        <v>14</v>
      </c>
      <c r="BR6" s="30" t="s">
        <v>15</v>
      </c>
      <c r="BS6" s="31" t="s">
        <v>16</v>
      </c>
      <c r="BT6" s="32" t="s">
        <v>54</v>
      </c>
      <c r="BU6" s="28"/>
      <c r="BV6" s="29" t="s">
        <v>10</v>
      </c>
      <c r="BW6" s="30" t="s">
        <v>11</v>
      </c>
      <c r="BX6" s="30" t="s">
        <v>12</v>
      </c>
      <c r="BY6" s="30" t="s">
        <v>13</v>
      </c>
      <c r="BZ6" s="30" t="s">
        <v>14</v>
      </c>
      <c r="CA6" s="30" t="s">
        <v>15</v>
      </c>
      <c r="CB6" s="31" t="s">
        <v>16</v>
      </c>
      <c r="CC6" s="32" t="s">
        <v>54</v>
      </c>
      <c r="CD6" s="28"/>
      <c r="CE6" s="29" t="s">
        <v>10</v>
      </c>
      <c r="CF6" s="30" t="s">
        <v>11</v>
      </c>
      <c r="CG6" s="30" t="s">
        <v>12</v>
      </c>
      <c r="CH6" s="30" t="s">
        <v>13</v>
      </c>
      <c r="CI6" s="30" t="s">
        <v>14</v>
      </c>
      <c r="CJ6" s="30" t="s">
        <v>15</v>
      </c>
      <c r="CK6" s="31" t="s">
        <v>16</v>
      </c>
      <c r="CL6" s="32" t="s">
        <v>54</v>
      </c>
      <c r="CM6" s="28"/>
      <c r="CN6" s="29" t="s">
        <v>10</v>
      </c>
      <c r="CO6" s="30" t="s">
        <v>11</v>
      </c>
      <c r="CP6" s="30" t="s">
        <v>12</v>
      </c>
      <c r="CQ6" s="30" t="s">
        <v>13</v>
      </c>
      <c r="CR6" s="30" t="s">
        <v>14</v>
      </c>
      <c r="CS6" s="30" t="s">
        <v>15</v>
      </c>
      <c r="CT6" s="31" t="s">
        <v>16</v>
      </c>
      <c r="CU6" s="32" t="s">
        <v>54</v>
      </c>
      <c r="CV6" s="33"/>
      <c r="CW6" s="29" t="s">
        <v>10</v>
      </c>
      <c r="CX6" s="30" t="s">
        <v>11</v>
      </c>
      <c r="CY6" s="30" t="s">
        <v>12</v>
      </c>
      <c r="CZ6" s="30" t="s">
        <v>13</v>
      </c>
      <c r="DA6" s="30" t="s">
        <v>14</v>
      </c>
      <c r="DB6" s="30" t="s">
        <v>15</v>
      </c>
      <c r="DC6" s="31" t="s">
        <v>16</v>
      </c>
      <c r="DD6" s="32" t="s">
        <v>54</v>
      </c>
      <c r="DE6" s="28"/>
      <c r="DF6" s="29" t="s">
        <v>10</v>
      </c>
      <c r="DG6" s="30" t="s">
        <v>11</v>
      </c>
      <c r="DH6" s="30" t="s">
        <v>12</v>
      </c>
      <c r="DI6" s="30" t="s">
        <v>13</v>
      </c>
      <c r="DJ6" s="30" t="s">
        <v>14</v>
      </c>
      <c r="DK6" s="30" t="s">
        <v>15</v>
      </c>
      <c r="DL6" s="31" t="s">
        <v>16</v>
      </c>
      <c r="DM6" s="32" t="s">
        <v>54</v>
      </c>
      <c r="DN6" s="28"/>
      <c r="DO6" s="29" t="s">
        <v>10</v>
      </c>
      <c r="DP6" s="30" t="s">
        <v>11</v>
      </c>
      <c r="DQ6" s="30" t="s">
        <v>12</v>
      </c>
      <c r="DR6" s="30" t="s">
        <v>13</v>
      </c>
      <c r="DS6" s="30" t="s">
        <v>14</v>
      </c>
      <c r="DT6" s="30" t="s">
        <v>15</v>
      </c>
      <c r="DU6" s="31" t="s">
        <v>16</v>
      </c>
      <c r="DV6" s="32" t="s">
        <v>54</v>
      </c>
      <c r="DW6" s="28"/>
      <c r="DX6" s="29" t="s">
        <v>10</v>
      </c>
      <c r="DY6" s="30" t="s">
        <v>11</v>
      </c>
      <c r="DZ6" s="30" t="s">
        <v>12</v>
      </c>
      <c r="EA6" s="30" t="s">
        <v>13</v>
      </c>
      <c r="EB6" s="30" t="s">
        <v>14</v>
      </c>
      <c r="EC6" s="30" t="s">
        <v>15</v>
      </c>
      <c r="ED6" s="31" t="s">
        <v>16</v>
      </c>
      <c r="EE6" s="32" t="s">
        <v>54</v>
      </c>
      <c r="EF6" s="28"/>
      <c r="EG6" s="29" t="s">
        <v>10</v>
      </c>
      <c r="EH6" s="30" t="s">
        <v>11</v>
      </c>
      <c r="EI6" s="30" t="s">
        <v>12</v>
      </c>
      <c r="EJ6" s="30" t="s">
        <v>13</v>
      </c>
      <c r="EK6" s="30" t="s">
        <v>14</v>
      </c>
      <c r="EL6" s="30" t="s">
        <v>15</v>
      </c>
      <c r="EM6" s="31" t="s">
        <v>16</v>
      </c>
      <c r="EN6" s="32" t="s">
        <v>54</v>
      </c>
    </row>
    <row r="7" spans="1:144" s="2" customFormat="1" ht="15" customHeight="1" thickBot="1" x14ac:dyDescent="0.2">
      <c r="A7" s="34" t="s">
        <v>47</v>
      </c>
      <c r="B7" s="35">
        <f t="shared" ref="B7:H7" si="0">SUM(B8:B37)</f>
        <v>0</v>
      </c>
      <c r="C7" s="36">
        <f t="shared" si="0"/>
        <v>0</v>
      </c>
      <c r="D7" s="36">
        <f t="shared" si="0"/>
        <v>187736927</v>
      </c>
      <c r="E7" s="36">
        <f t="shared" si="0"/>
        <v>220093711</v>
      </c>
      <c r="F7" s="36">
        <f t="shared" si="0"/>
        <v>241905279</v>
      </c>
      <c r="G7" s="36">
        <f t="shared" si="0"/>
        <v>328392112</v>
      </c>
      <c r="H7" s="37">
        <f t="shared" si="0"/>
        <v>307590870</v>
      </c>
      <c r="I7" s="38">
        <f>SUM(B7:H7)</f>
        <v>1285718899</v>
      </c>
      <c r="J7" s="34" t="s">
        <v>47</v>
      </c>
      <c r="K7" s="35">
        <f t="shared" ref="K7:Q7" si="1">SUM(K8:K37)</f>
        <v>0</v>
      </c>
      <c r="L7" s="36">
        <f t="shared" si="1"/>
        <v>0</v>
      </c>
      <c r="M7" s="36">
        <f t="shared" si="1"/>
        <v>395898</v>
      </c>
      <c r="N7" s="36">
        <f t="shared" si="1"/>
        <v>1616372</v>
      </c>
      <c r="O7" s="36">
        <f t="shared" si="1"/>
        <v>2386204</v>
      </c>
      <c r="P7" s="36">
        <f t="shared" si="1"/>
        <v>6035029</v>
      </c>
      <c r="Q7" s="37">
        <f t="shared" si="1"/>
        <v>12817178</v>
      </c>
      <c r="R7" s="38">
        <f>SUM(K7:Q7)</f>
        <v>23250681</v>
      </c>
      <c r="S7" s="34" t="s">
        <v>47</v>
      </c>
      <c r="T7" s="35">
        <f t="shared" ref="T7:Z7" si="2">SUM(T8:T37)</f>
        <v>12986158</v>
      </c>
      <c r="U7" s="36">
        <f t="shared" si="2"/>
        <v>30506532</v>
      </c>
      <c r="V7" s="36">
        <f t="shared" si="2"/>
        <v>59801276</v>
      </c>
      <c r="W7" s="36">
        <f t="shared" si="2"/>
        <v>72189059</v>
      </c>
      <c r="X7" s="36">
        <f t="shared" si="2"/>
        <v>52076668</v>
      </c>
      <c r="Y7" s="36">
        <f t="shared" si="2"/>
        <v>58550225</v>
      </c>
      <c r="Z7" s="37">
        <f t="shared" si="2"/>
        <v>56650396</v>
      </c>
      <c r="AA7" s="38">
        <f>SUM(T7:Z7)</f>
        <v>342760314</v>
      </c>
      <c r="AB7" s="34" t="s">
        <v>47</v>
      </c>
      <c r="AC7" s="35">
        <f t="shared" ref="AC7:AI7" si="3">SUM(AC8:AC37)</f>
        <v>2909094</v>
      </c>
      <c r="AD7" s="36">
        <f t="shared" si="3"/>
        <v>6190852</v>
      </c>
      <c r="AE7" s="36">
        <f t="shared" si="3"/>
        <v>8270665</v>
      </c>
      <c r="AF7" s="36">
        <f t="shared" si="3"/>
        <v>12105342</v>
      </c>
      <c r="AG7" s="36">
        <f t="shared" si="3"/>
        <v>8474254</v>
      </c>
      <c r="AH7" s="36">
        <f t="shared" si="3"/>
        <v>7282489</v>
      </c>
      <c r="AI7" s="37">
        <f t="shared" si="3"/>
        <v>6573352</v>
      </c>
      <c r="AJ7" s="38">
        <f>SUM(AC7:AI7)</f>
        <v>51806048</v>
      </c>
      <c r="AK7" s="34" t="s">
        <v>47</v>
      </c>
      <c r="AL7" s="35">
        <f t="shared" ref="AL7:AR7" si="4">SUM(AL8:AL37)</f>
        <v>1844710</v>
      </c>
      <c r="AM7" s="36">
        <f t="shared" si="4"/>
        <v>2866893</v>
      </c>
      <c r="AN7" s="36">
        <f t="shared" si="4"/>
        <v>13823688</v>
      </c>
      <c r="AO7" s="36">
        <f t="shared" si="4"/>
        <v>14352383</v>
      </c>
      <c r="AP7" s="36">
        <f t="shared" si="4"/>
        <v>14190221</v>
      </c>
      <c r="AQ7" s="36">
        <f t="shared" si="4"/>
        <v>16871176</v>
      </c>
      <c r="AR7" s="37">
        <f t="shared" si="4"/>
        <v>14080337</v>
      </c>
      <c r="AS7" s="38">
        <f>SUM(AL7:AR7)</f>
        <v>78029408</v>
      </c>
      <c r="AT7" s="34" t="s">
        <v>47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222220143</v>
      </c>
      <c r="AX7" s="36">
        <f t="shared" si="5"/>
        <v>217070161</v>
      </c>
      <c r="AY7" s="36">
        <f t="shared" si="5"/>
        <v>184714731</v>
      </c>
      <c r="AZ7" s="36">
        <f t="shared" si="5"/>
        <v>157030856</v>
      </c>
      <c r="BA7" s="37">
        <f t="shared" si="5"/>
        <v>91002338</v>
      </c>
      <c r="BB7" s="38">
        <f>SUM(AU7:BA7)</f>
        <v>872038229</v>
      </c>
      <c r="BC7" s="34" t="s">
        <v>47</v>
      </c>
      <c r="BD7" s="35">
        <f t="shared" ref="BD7:BJ7" si="6">SUM(BD8:BD37)</f>
        <v>22842079</v>
      </c>
      <c r="BE7" s="36">
        <f t="shared" si="6"/>
        <v>54978273</v>
      </c>
      <c r="BF7" s="36">
        <f t="shared" si="6"/>
        <v>70051088</v>
      </c>
      <c r="BG7" s="36">
        <f t="shared" si="6"/>
        <v>67336750</v>
      </c>
      <c r="BH7" s="36">
        <f t="shared" si="6"/>
        <v>46343145</v>
      </c>
      <c r="BI7" s="36">
        <f t="shared" si="6"/>
        <v>36637967</v>
      </c>
      <c r="BJ7" s="37">
        <f t="shared" si="6"/>
        <v>16241286</v>
      </c>
      <c r="BK7" s="38">
        <f>SUM(BD7:BJ7)</f>
        <v>314430588</v>
      </c>
      <c r="BL7" s="34" t="s">
        <v>47</v>
      </c>
      <c r="BM7" s="35">
        <f t="shared" ref="BM7:BS7" si="7">SUM(BM8:BM37)</f>
        <v>232826</v>
      </c>
      <c r="BN7" s="36">
        <f t="shared" si="7"/>
        <v>2666365</v>
      </c>
      <c r="BO7" s="36">
        <f t="shared" si="7"/>
        <v>24632228</v>
      </c>
      <c r="BP7" s="36">
        <f t="shared" si="7"/>
        <v>47538899</v>
      </c>
      <c r="BQ7" s="36">
        <f t="shared" si="7"/>
        <v>87702208</v>
      </c>
      <c r="BR7" s="36">
        <f t="shared" si="7"/>
        <v>75965369</v>
      </c>
      <c r="BS7" s="37">
        <f t="shared" si="7"/>
        <v>36106002</v>
      </c>
      <c r="BT7" s="38">
        <f>SUM(BM7:BS7)</f>
        <v>274843897</v>
      </c>
      <c r="BU7" s="34" t="s">
        <v>47</v>
      </c>
      <c r="BV7" s="35">
        <f t="shared" ref="BV7:CB7" si="8">SUM(BV8:BV37)</f>
        <v>26582</v>
      </c>
      <c r="BW7" s="36">
        <f t="shared" si="8"/>
        <v>577203</v>
      </c>
      <c r="BX7" s="36">
        <f t="shared" si="8"/>
        <v>4916419</v>
      </c>
      <c r="BY7" s="36">
        <f t="shared" si="8"/>
        <v>7708901</v>
      </c>
      <c r="BZ7" s="36">
        <f t="shared" si="8"/>
        <v>9334077</v>
      </c>
      <c r="CA7" s="36">
        <f t="shared" si="8"/>
        <v>6482652</v>
      </c>
      <c r="CB7" s="37">
        <f t="shared" si="8"/>
        <v>5730582</v>
      </c>
      <c r="CC7" s="38">
        <f>SUM(BV7:CB7)</f>
        <v>34776416</v>
      </c>
      <c r="CD7" s="34" t="s">
        <v>47</v>
      </c>
      <c r="CE7" s="35">
        <f t="shared" ref="CE7:CK7" si="9">SUM(CE8:CE37)</f>
        <v>0</v>
      </c>
      <c r="CF7" s="36">
        <f t="shared" si="9"/>
        <v>0</v>
      </c>
      <c r="CG7" s="36">
        <f t="shared" si="9"/>
        <v>330780</v>
      </c>
      <c r="CH7" s="36">
        <f t="shared" si="9"/>
        <v>233788</v>
      </c>
      <c r="CI7" s="36">
        <f t="shared" si="9"/>
        <v>112921</v>
      </c>
      <c r="CJ7" s="36">
        <f t="shared" si="9"/>
        <v>243270</v>
      </c>
      <c r="CK7" s="37">
        <f t="shared" si="9"/>
        <v>0</v>
      </c>
      <c r="CL7" s="38">
        <f>SUM(CE7:CK7)</f>
        <v>920759</v>
      </c>
      <c r="CM7" s="34" t="s">
        <v>47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46359</v>
      </c>
      <c r="CQ7" s="36">
        <f t="shared" si="10"/>
        <v>225927</v>
      </c>
      <c r="CR7" s="36">
        <f t="shared" si="10"/>
        <v>138451</v>
      </c>
      <c r="CS7" s="36">
        <f t="shared" si="10"/>
        <v>131958</v>
      </c>
      <c r="CT7" s="37">
        <f t="shared" si="10"/>
        <v>200889</v>
      </c>
      <c r="CU7" s="38">
        <f>SUM(CN7:CT7)</f>
        <v>743584</v>
      </c>
      <c r="CV7" s="34" t="s">
        <v>47</v>
      </c>
      <c r="CW7" s="35">
        <f t="shared" ref="CW7:DC7" si="11">SUM(CW8:CW37)</f>
        <v>17584507</v>
      </c>
      <c r="CX7" s="36">
        <f t="shared" si="11"/>
        <v>28870260</v>
      </c>
      <c r="CY7" s="36">
        <f t="shared" si="11"/>
        <v>31870255</v>
      </c>
      <c r="CZ7" s="36">
        <f t="shared" si="11"/>
        <v>64671802</v>
      </c>
      <c r="DA7" s="36">
        <f t="shared" si="11"/>
        <v>50606009</v>
      </c>
      <c r="DB7" s="36">
        <f t="shared" si="11"/>
        <v>55026389</v>
      </c>
      <c r="DC7" s="37">
        <f t="shared" si="11"/>
        <v>42685895</v>
      </c>
      <c r="DD7" s="38">
        <f>SUM(CW7:DC7)</f>
        <v>291315117</v>
      </c>
      <c r="DE7" s="34" t="s">
        <v>47</v>
      </c>
      <c r="DF7" s="35">
        <f t="shared" ref="DF7:DL7" si="12">SUM(DF8:DF37)</f>
        <v>1811834</v>
      </c>
      <c r="DG7" s="36">
        <f t="shared" si="12"/>
        <v>2390463</v>
      </c>
      <c r="DH7" s="36">
        <f t="shared" si="12"/>
        <v>3270554</v>
      </c>
      <c r="DI7" s="36">
        <f t="shared" si="12"/>
        <v>3413145</v>
      </c>
      <c r="DJ7" s="36">
        <f t="shared" si="12"/>
        <v>1776449</v>
      </c>
      <c r="DK7" s="36">
        <f t="shared" si="12"/>
        <v>2079518</v>
      </c>
      <c r="DL7" s="37">
        <f t="shared" si="12"/>
        <v>688711</v>
      </c>
      <c r="DM7" s="38">
        <f>SUM(DF7:DL7)</f>
        <v>15430674</v>
      </c>
      <c r="DN7" s="34" t="s">
        <v>47</v>
      </c>
      <c r="DO7" s="35">
        <f t="shared" ref="DO7:DU7" si="13">SUM(DO8:DO37)</f>
        <v>11034659</v>
      </c>
      <c r="DP7" s="36">
        <f t="shared" si="13"/>
        <v>8484977</v>
      </c>
      <c r="DQ7" s="36">
        <f t="shared" si="13"/>
        <v>9157650</v>
      </c>
      <c r="DR7" s="36">
        <f t="shared" si="13"/>
        <v>5127002</v>
      </c>
      <c r="DS7" s="36">
        <f t="shared" si="13"/>
        <v>3839293</v>
      </c>
      <c r="DT7" s="36">
        <f t="shared" si="13"/>
        <v>2459147</v>
      </c>
      <c r="DU7" s="37">
        <f t="shared" si="13"/>
        <v>234490</v>
      </c>
      <c r="DV7" s="38">
        <f>SUM(DO7:DU7)</f>
        <v>40337218</v>
      </c>
      <c r="DW7" s="34" t="s">
        <v>47</v>
      </c>
      <c r="DX7" s="35">
        <f t="shared" ref="DX7:ED7" si="14">SUM(DX8:DX37)</f>
        <v>5479289</v>
      </c>
      <c r="DY7" s="36">
        <f t="shared" si="14"/>
        <v>10786064</v>
      </c>
      <c r="DZ7" s="36">
        <f t="shared" si="14"/>
        <v>63431750</v>
      </c>
      <c r="EA7" s="36">
        <f t="shared" si="14"/>
        <v>48610070</v>
      </c>
      <c r="EB7" s="36">
        <f t="shared" si="14"/>
        <v>46552131</v>
      </c>
      <c r="EC7" s="36">
        <f t="shared" si="14"/>
        <v>54504521</v>
      </c>
      <c r="ED7" s="37">
        <f t="shared" si="14"/>
        <v>34827781</v>
      </c>
      <c r="EE7" s="38">
        <f>SUM(DX7:ED7)</f>
        <v>264191606</v>
      </c>
      <c r="EF7" s="34" t="s">
        <v>47</v>
      </c>
      <c r="EG7" s="35">
        <f t="shared" ref="EG7:EM7" si="15">SUM(EG8:EG37)</f>
        <v>0</v>
      </c>
      <c r="EH7" s="36">
        <f t="shared" si="15"/>
        <v>0</v>
      </c>
      <c r="EI7" s="36">
        <f t="shared" si="15"/>
        <v>82797</v>
      </c>
      <c r="EJ7" s="36">
        <f t="shared" si="15"/>
        <v>82213</v>
      </c>
      <c r="EK7" s="36">
        <f t="shared" si="15"/>
        <v>277181</v>
      </c>
      <c r="EL7" s="36">
        <f t="shared" si="15"/>
        <v>138258</v>
      </c>
      <c r="EM7" s="37">
        <f t="shared" si="15"/>
        <v>0</v>
      </c>
      <c r="EN7" s="38">
        <f>SUM(EG7:EM7)</f>
        <v>580449</v>
      </c>
    </row>
    <row r="8" spans="1:144" s="2" customFormat="1" ht="15" customHeight="1" x14ac:dyDescent="0.15">
      <c r="A8" s="39" t="s">
        <v>17</v>
      </c>
      <c r="B8" s="40">
        <v>0</v>
      </c>
      <c r="C8" s="41">
        <v>0</v>
      </c>
      <c r="D8" s="41">
        <v>92384685</v>
      </c>
      <c r="E8" s="41">
        <v>91569778</v>
      </c>
      <c r="F8" s="41">
        <v>120799933</v>
      </c>
      <c r="G8" s="41">
        <v>176341983</v>
      </c>
      <c r="H8" s="41">
        <v>175305033</v>
      </c>
      <c r="I8" s="42">
        <f t="shared" ref="I8:I37" si="16">SUM(B8:H8)</f>
        <v>656401412</v>
      </c>
      <c r="J8" s="39" t="s">
        <v>17</v>
      </c>
      <c r="K8" s="40">
        <v>0</v>
      </c>
      <c r="L8" s="41">
        <v>0</v>
      </c>
      <c r="M8" s="41">
        <v>65561</v>
      </c>
      <c r="N8" s="41">
        <v>329967</v>
      </c>
      <c r="O8" s="41">
        <v>1156389</v>
      </c>
      <c r="P8" s="41">
        <v>2962264</v>
      </c>
      <c r="Q8" s="43">
        <v>5927128</v>
      </c>
      <c r="R8" s="42">
        <f t="shared" ref="R8:R37" si="17">SUM(K8:Q8)</f>
        <v>10441309</v>
      </c>
      <c r="S8" s="39" t="s">
        <v>17</v>
      </c>
      <c r="T8" s="40">
        <v>2858470</v>
      </c>
      <c r="U8" s="41">
        <v>6973140</v>
      </c>
      <c r="V8" s="41">
        <v>26627258</v>
      </c>
      <c r="W8" s="41">
        <v>25010321</v>
      </c>
      <c r="X8" s="41">
        <v>18245623</v>
      </c>
      <c r="Y8" s="41">
        <v>21466172</v>
      </c>
      <c r="Z8" s="43">
        <v>24521346</v>
      </c>
      <c r="AA8" s="42">
        <f t="shared" ref="AA8:AA37" si="18">SUM(T8:Z8)</f>
        <v>125702330</v>
      </c>
      <c r="AB8" s="39" t="s">
        <v>17</v>
      </c>
      <c r="AC8" s="40">
        <v>732096</v>
      </c>
      <c r="AD8" s="41">
        <v>1932788</v>
      </c>
      <c r="AE8" s="41">
        <v>4110551.0000000005</v>
      </c>
      <c r="AF8" s="41">
        <v>4906722</v>
      </c>
      <c r="AG8" s="41">
        <v>3794571</v>
      </c>
      <c r="AH8" s="41">
        <v>3251084</v>
      </c>
      <c r="AI8" s="43">
        <v>3736422</v>
      </c>
      <c r="AJ8" s="42">
        <f t="shared" ref="AJ8:AJ37" si="19">SUM(AC8:AI8)</f>
        <v>22464234</v>
      </c>
      <c r="AK8" s="39" t="s">
        <v>17</v>
      </c>
      <c r="AL8" s="40">
        <v>927592</v>
      </c>
      <c r="AM8" s="41">
        <v>1398566</v>
      </c>
      <c r="AN8" s="41">
        <v>8879531</v>
      </c>
      <c r="AO8" s="41">
        <v>8726141</v>
      </c>
      <c r="AP8" s="41">
        <v>8896567</v>
      </c>
      <c r="AQ8" s="41">
        <v>11194690</v>
      </c>
      <c r="AR8" s="43">
        <v>9807448</v>
      </c>
      <c r="AS8" s="42">
        <f t="shared" ref="AS8:AS37" si="20">SUM(AL8:AR8)</f>
        <v>49830535</v>
      </c>
      <c r="AT8" s="39" t="s">
        <v>17</v>
      </c>
      <c r="AU8" s="40">
        <v>0</v>
      </c>
      <c r="AV8" s="41">
        <v>0</v>
      </c>
      <c r="AW8" s="41">
        <v>91687209</v>
      </c>
      <c r="AX8" s="41">
        <v>73018144</v>
      </c>
      <c r="AY8" s="41">
        <v>74564199</v>
      </c>
      <c r="AZ8" s="41">
        <v>72359861</v>
      </c>
      <c r="BA8" s="43">
        <v>45815987</v>
      </c>
      <c r="BB8" s="42">
        <f t="shared" ref="BB8:BB37" si="21">SUM(AU8:BA8)</f>
        <v>357445400</v>
      </c>
      <c r="BC8" s="39" t="s">
        <v>17</v>
      </c>
      <c r="BD8" s="40">
        <v>11092327</v>
      </c>
      <c r="BE8" s="41">
        <v>21326425</v>
      </c>
      <c r="BF8" s="41">
        <v>27951397</v>
      </c>
      <c r="BG8" s="41">
        <v>20970250</v>
      </c>
      <c r="BH8" s="41">
        <v>14325840</v>
      </c>
      <c r="BI8" s="41">
        <v>12612238</v>
      </c>
      <c r="BJ8" s="43">
        <v>5145926</v>
      </c>
      <c r="BK8" s="42">
        <f t="shared" ref="BK8:BK37" si="22">SUM(BD8:BJ8)</f>
        <v>113424403</v>
      </c>
      <c r="BL8" s="39" t="s">
        <v>17</v>
      </c>
      <c r="BM8" s="40">
        <v>134702</v>
      </c>
      <c r="BN8" s="41">
        <v>76567</v>
      </c>
      <c r="BO8" s="41">
        <v>6667619</v>
      </c>
      <c r="BP8" s="41">
        <v>12786262</v>
      </c>
      <c r="BQ8" s="41">
        <v>21433447</v>
      </c>
      <c r="BR8" s="41">
        <v>17460963</v>
      </c>
      <c r="BS8" s="43">
        <v>9514492</v>
      </c>
      <c r="BT8" s="42">
        <f t="shared" ref="BT8:BT37" si="23">SUM(BM8:BS8)</f>
        <v>68074052</v>
      </c>
      <c r="BU8" s="39" t="s">
        <v>17</v>
      </c>
      <c r="BV8" s="40">
        <v>26582</v>
      </c>
      <c r="BW8" s="41">
        <v>104316</v>
      </c>
      <c r="BX8" s="41">
        <v>632106</v>
      </c>
      <c r="BY8" s="41">
        <v>1510128</v>
      </c>
      <c r="BZ8" s="41">
        <v>2128410</v>
      </c>
      <c r="CA8" s="41">
        <v>1573821</v>
      </c>
      <c r="CB8" s="43">
        <v>1873302</v>
      </c>
      <c r="CC8" s="42">
        <f t="shared" ref="CC8:CC37" si="24">SUM(BV8:CB8)</f>
        <v>7848665</v>
      </c>
      <c r="CD8" s="39" t="s">
        <v>17</v>
      </c>
      <c r="CE8" s="40">
        <v>0</v>
      </c>
      <c r="CF8" s="41">
        <v>0</v>
      </c>
      <c r="CG8" s="41">
        <v>228333</v>
      </c>
      <c r="CH8" s="41">
        <v>0</v>
      </c>
      <c r="CI8" s="41">
        <v>74590</v>
      </c>
      <c r="CJ8" s="41">
        <v>0</v>
      </c>
      <c r="CK8" s="43">
        <v>0</v>
      </c>
      <c r="CL8" s="42">
        <f t="shared" ref="CL8:CL37" si="25">SUM(CE8:CK8)</f>
        <v>302923</v>
      </c>
      <c r="CM8" s="39" t="s">
        <v>17</v>
      </c>
      <c r="CN8" s="40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3">
        <v>0</v>
      </c>
      <c r="CU8" s="42">
        <f t="shared" ref="CU8:CU37" si="26">SUM(CN8:CT8)</f>
        <v>0</v>
      </c>
      <c r="CV8" s="39" t="s">
        <v>17</v>
      </c>
      <c r="CW8" s="40">
        <v>8344549.9999999991</v>
      </c>
      <c r="CX8" s="41">
        <v>11628856</v>
      </c>
      <c r="CY8" s="41">
        <v>17696240</v>
      </c>
      <c r="CZ8" s="41">
        <v>26491311</v>
      </c>
      <c r="DA8" s="41">
        <v>21587065</v>
      </c>
      <c r="DB8" s="41">
        <v>25104185</v>
      </c>
      <c r="DC8" s="43">
        <v>20149474</v>
      </c>
      <c r="DD8" s="42">
        <f t="shared" ref="DD8:DD37" si="27">SUM(CW8:DC8)</f>
        <v>131001681</v>
      </c>
      <c r="DE8" s="39" t="s">
        <v>17</v>
      </c>
      <c r="DF8" s="40">
        <v>564777</v>
      </c>
      <c r="DG8" s="41">
        <v>816154</v>
      </c>
      <c r="DH8" s="41">
        <v>1563191</v>
      </c>
      <c r="DI8" s="41">
        <v>1057848</v>
      </c>
      <c r="DJ8" s="41">
        <v>580420</v>
      </c>
      <c r="DK8" s="41">
        <v>633645</v>
      </c>
      <c r="DL8" s="43">
        <v>271144</v>
      </c>
      <c r="DM8" s="42">
        <f t="shared" ref="DM8:DM37" si="28">SUM(DF8:DL8)</f>
        <v>5487179</v>
      </c>
      <c r="DN8" s="39" t="s">
        <v>17</v>
      </c>
      <c r="DO8" s="40">
        <v>4345300</v>
      </c>
      <c r="DP8" s="41">
        <v>2345401</v>
      </c>
      <c r="DQ8" s="41">
        <v>2476343</v>
      </c>
      <c r="DR8" s="41">
        <v>1822042</v>
      </c>
      <c r="DS8" s="41">
        <v>1296158</v>
      </c>
      <c r="DT8" s="41">
        <v>485820</v>
      </c>
      <c r="DU8" s="43">
        <v>234490</v>
      </c>
      <c r="DV8" s="42">
        <f t="shared" ref="DV8:DV37" si="29">SUM(DO8:DU8)</f>
        <v>13005554</v>
      </c>
      <c r="DW8" s="39" t="s">
        <v>17</v>
      </c>
      <c r="DX8" s="40">
        <v>2787497</v>
      </c>
      <c r="DY8" s="41">
        <v>3546851</v>
      </c>
      <c r="DZ8" s="41">
        <v>31045307</v>
      </c>
      <c r="EA8" s="41">
        <v>20708719</v>
      </c>
      <c r="EB8" s="41">
        <v>21120183</v>
      </c>
      <c r="EC8" s="41">
        <v>25367207</v>
      </c>
      <c r="ED8" s="43">
        <v>18822641</v>
      </c>
      <c r="EE8" s="42">
        <f t="shared" ref="EE8:EE37" si="30">SUM(DX8:ED8)</f>
        <v>123398405</v>
      </c>
      <c r="EF8" s="39" t="s">
        <v>17</v>
      </c>
      <c r="EG8" s="40">
        <v>0</v>
      </c>
      <c r="EH8" s="41">
        <v>0</v>
      </c>
      <c r="EI8" s="41">
        <v>82797</v>
      </c>
      <c r="EJ8" s="41">
        <v>82213</v>
      </c>
      <c r="EK8" s="41">
        <v>277181</v>
      </c>
      <c r="EL8" s="41">
        <v>138258</v>
      </c>
      <c r="EM8" s="43">
        <v>0</v>
      </c>
      <c r="EN8" s="42">
        <f t="shared" ref="EN8:EN37" si="31">SUM(EG8:EM8)</f>
        <v>580449</v>
      </c>
    </row>
    <row r="9" spans="1:144" s="2" customFormat="1" ht="15" customHeight="1" x14ac:dyDescent="0.15">
      <c r="A9" s="44" t="s">
        <v>18</v>
      </c>
      <c r="B9" s="45">
        <v>0</v>
      </c>
      <c r="C9" s="46">
        <v>0</v>
      </c>
      <c r="D9" s="46">
        <v>7823541</v>
      </c>
      <c r="E9" s="46">
        <v>13009622</v>
      </c>
      <c r="F9" s="46">
        <v>11298419</v>
      </c>
      <c r="G9" s="46">
        <v>13776209</v>
      </c>
      <c r="H9" s="46">
        <v>10270611</v>
      </c>
      <c r="I9" s="47">
        <f t="shared" si="16"/>
        <v>56178402</v>
      </c>
      <c r="J9" s="44" t="s">
        <v>18</v>
      </c>
      <c r="K9" s="45">
        <v>0</v>
      </c>
      <c r="L9" s="46">
        <v>0</v>
      </c>
      <c r="M9" s="46">
        <v>0</v>
      </c>
      <c r="N9" s="46">
        <v>268893</v>
      </c>
      <c r="O9" s="46">
        <v>66995</v>
      </c>
      <c r="P9" s="46">
        <v>762944</v>
      </c>
      <c r="Q9" s="48">
        <v>1139833</v>
      </c>
      <c r="R9" s="47">
        <f t="shared" si="17"/>
        <v>2238665</v>
      </c>
      <c r="S9" s="44" t="s">
        <v>18</v>
      </c>
      <c r="T9" s="45">
        <v>406757</v>
      </c>
      <c r="U9" s="46">
        <v>1031825</v>
      </c>
      <c r="V9" s="46">
        <v>1851350</v>
      </c>
      <c r="W9" s="46">
        <v>2189855</v>
      </c>
      <c r="X9" s="46">
        <v>1740389</v>
      </c>
      <c r="Y9" s="46">
        <v>1995576</v>
      </c>
      <c r="Z9" s="48">
        <v>1905487</v>
      </c>
      <c r="AA9" s="47">
        <f t="shared" si="18"/>
        <v>11121239</v>
      </c>
      <c r="AB9" s="44" t="s">
        <v>18</v>
      </c>
      <c r="AC9" s="45">
        <v>122767</v>
      </c>
      <c r="AD9" s="46">
        <v>537032</v>
      </c>
      <c r="AE9" s="46">
        <v>345493</v>
      </c>
      <c r="AF9" s="46">
        <v>869065</v>
      </c>
      <c r="AG9" s="46">
        <v>1038258</v>
      </c>
      <c r="AH9" s="46">
        <v>567908</v>
      </c>
      <c r="AI9" s="48">
        <v>601600</v>
      </c>
      <c r="AJ9" s="47">
        <f t="shared" si="19"/>
        <v>4082123</v>
      </c>
      <c r="AK9" s="44" t="s">
        <v>18</v>
      </c>
      <c r="AL9" s="45">
        <v>123561</v>
      </c>
      <c r="AM9" s="46">
        <v>292978</v>
      </c>
      <c r="AN9" s="46">
        <v>606533</v>
      </c>
      <c r="AO9" s="46">
        <v>834337</v>
      </c>
      <c r="AP9" s="46">
        <v>549782</v>
      </c>
      <c r="AQ9" s="46">
        <v>799103</v>
      </c>
      <c r="AR9" s="48">
        <v>481379</v>
      </c>
      <c r="AS9" s="47">
        <f t="shared" si="20"/>
        <v>3687673</v>
      </c>
      <c r="AT9" s="44" t="s">
        <v>18</v>
      </c>
      <c r="AU9" s="45">
        <v>0</v>
      </c>
      <c r="AV9" s="46">
        <v>0</v>
      </c>
      <c r="AW9" s="46">
        <v>12482722</v>
      </c>
      <c r="AX9" s="46">
        <v>16684049</v>
      </c>
      <c r="AY9" s="46">
        <v>8402217</v>
      </c>
      <c r="AZ9" s="46">
        <v>7166425</v>
      </c>
      <c r="BA9" s="48">
        <v>4167185.0000000005</v>
      </c>
      <c r="BB9" s="47">
        <f t="shared" si="21"/>
        <v>48902598</v>
      </c>
      <c r="BC9" s="44" t="s">
        <v>18</v>
      </c>
      <c r="BD9" s="45">
        <v>2019178</v>
      </c>
      <c r="BE9" s="46">
        <v>8107370</v>
      </c>
      <c r="BF9" s="46">
        <v>4279086</v>
      </c>
      <c r="BG9" s="46">
        <v>7856495</v>
      </c>
      <c r="BH9" s="46">
        <v>4148568</v>
      </c>
      <c r="BI9" s="46">
        <v>3429082</v>
      </c>
      <c r="BJ9" s="48">
        <v>2557900</v>
      </c>
      <c r="BK9" s="47">
        <f t="shared" si="22"/>
        <v>32397679</v>
      </c>
      <c r="BL9" s="44" t="s">
        <v>18</v>
      </c>
      <c r="BM9" s="45">
        <v>34484</v>
      </c>
      <c r="BN9" s="46">
        <v>327272</v>
      </c>
      <c r="BO9" s="46">
        <v>1131840</v>
      </c>
      <c r="BP9" s="46">
        <v>2100124</v>
      </c>
      <c r="BQ9" s="46">
        <v>3740327</v>
      </c>
      <c r="BR9" s="46">
        <v>3922544</v>
      </c>
      <c r="BS9" s="48">
        <v>958347</v>
      </c>
      <c r="BT9" s="47">
        <f t="shared" si="23"/>
        <v>12214938</v>
      </c>
      <c r="BU9" s="44" t="s">
        <v>18</v>
      </c>
      <c r="BV9" s="45">
        <v>0</v>
      </c>
      <c r="BW9" s="46">
        <v>173745</v>
      </c>
      <c r="BX9" s="46">
        <v>490689</v>
      </c>
      <c r="BY9" s="46">
        <v>1266642</v>
      </c>
      <c r="BZ9" s="46">
        <v>768465</v>
      </c>
      <c r="CA9" s="46">
        <v>874444</v>
      </c>
      <c r="CB9" s="48">
        <v>303723</v>
      </c>
      <c r="CC9" s="47">
        <f t="shared" si="24"/>
        <v>3877708</v>
      </c>
      <c r="CD9" s="44" t="s">
        <v>18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8">
        <v>0</v>
      </c>
      <c r="CL9" s="47">
        <f t="shared" si="25"/>
        <v>0</v>
      </c>
      <c r="CM9" s="44" t="s">
        <v>18</v>
      </c>
      <c r="CN9" s="45">
        <v>0</v>
      </c>
      <c r="CO9" s="46">
        <v>0</v>
      </c>
      <c r="CP9" s="46">
        <v>0</v>
      </c>
      <c r="CQ9" s="46">
        <v>0</v>
      </c>
      <c r="CR9" s="46">
        <v>0</v>
      </c>
      <c r="CS9" s="46">
        <v>0</v>
      </c>
      <c r="CT9" s="48">
        <v>0</v>
      </c>
      <c r="CU9" s="47">
        <f t="shared" si="26"/>
        <v>0</v>
      </c>
      <c r="CV9" s="44" t="s">
        <v>18</v>
      </c>
      <c r="CW9" s="45">
        <v>648789</v>
      </c>
      <c r="CX9" s="46">
        <v>2341001</v>
      </c>
      <c r="CY9" s="46">
        <v>966785</v>
      </c>
      <c r="CZ9" s="46">
        <v>4372775</v>
      </c>
      <c r="DA9" s="46">
        <v>2663984</v>
      </c>
      <c r="DB9" s="46">
        <v>2930821</v>
      </c>
      <c r="DC9" s="48">
        <v>2072866</v>
      </c>
      <c r="DD9" s="47">
        <f t="shared" si="27"/>
        <v>15997021</v>
      </c>
      <c r="DE9" s="44" t="s">
        <v>18</v>
      </c>
      <c r="DF9" s="45">
        <v>72720</v>
      </c>
      <c r="DG9" s="46">
        <v>171460</v>
      </c>
      <c r="DH9" s="46">
        <v>19206</v>
      </c>
      <c r="DI9" s="46">
        <v>141110</v>
      </c>
      <c r="DJ9" s="46">
        <v>159732</v>
      </c>
      <c r="DK9" s="46">
        <v>183038</v>
      </c>
      <c r="DL9" s="48">
        <v>29700</v>
      </c>
      <c r="DM9" s="47">
        <f t="shared" si="28"/>
        <v>776966</v>
      </c>
      <c r="DN9" s="44" t="s">
        <v>18</v>
      </c>
      <c r="DO9" s="45">
        <v>305874</v>
      </c>
      <c r="DP9" s="46">
        <v>320911</v>
      </c>
      <c r="DQ9" s="46">
        <v>398041</v>
      </c>
      <c r="DR9" s="46">
        <v>140500</v>
      </c>
      <c r="DS9" s="46">
        <v>276750</v>
      </c>
      <c r="DT9" s="46">
        <v>118100</v>
      </c>
      <c r="DU9" s="48">
        <v>0</v>
      </c>
      <c r="DV9" s="47">
        <f t="shared" si="29"/>
        <v>1560176</v>
      </c>
      <c r="DW9" s="44" t="s">
        <v>18</v>
      </c>
      <c r="DX9" s="45">
        <v>115278</v>
      </c>
      <c r="DY9" s="46">
        <v>1017982</v>
      </c>
      <c r="DZ9" s="46">
        <v>1080278</v>
      </c>
      <c r="EA9" s="46">
        <v>1286380</v>
      </c>
      <c r="EB9" s="46">
        <v>888192</v>
      </c>
      <c r="EC9" s="46">
        <v>879208</v>
      </c>
      <c r="ED9" s="48">
        <v>622476</v>
      </c>
      <c r="EE9" s="47">
        <f t="shared" si="30"/>
        <v>5889794</v>
      </c>
      <c r="EF9" s="44" t="s">
        <v>18</v>
      </c>
      <c r="EG9" s="45">
        <v>0</v>
      </c>
      <c r="EH9" s="46">
        <v>0</v>
      </c>
      <c r="EI9" s="46">
        <v>0</v>
      </c>
      <c r="EJ9" s="46">
        <v>0</v>
      </c>
      <c r="EK9" s="46">
        <v>0</v>
      </c>
      <c r="EL9" s="46">
        <v>0</v>
      </c>
      <c r="EM9" s="48">
        <v>0</v>
      </c>
      <c r="EN9" s="47">
        <f t="shared" si="31"/>
        <v>0</v>
      </c>
    </row>
    <row r="10" spans="1:144" s="2" customFormat="1" ht="15" customHeight="1" x14ac:dyDescent="0.15">
      <c r="A10" s="44" t="s">
        <v>19</v>
      </c>
      <c r="B10" s="45">
        <v>0</v>
      </c>
      <c r="C10" s="46">
        <v>0</v>
      </c>
      <c r="D10" s="46">
        <v>12127173</v>
      </c>
      <c r="E10" s="46">
        <v>6698090</v>
      </c>
      <c r="F10" s="46">
        <v>8616833</v>
      </c>
      <c r="G10" s="46">
        <v>9435841</v>
      </c>
      <c r="H10" s="46">
        <v>7121309</v>
      </c>
      <c r="I10" s="47">
        <f t="shared" si="16"/>
        <v>43999246</v>
      </c>
      <c r="J10" s="44" t="s">
        <v>19</v>
      </c>
      <c r="K10" s="45">
        <v>0</v>
      </c>
      <c r="L10" s="46">
        <v>0</v>
      </c>
      <c r="M10" s="46">
        <v>297298</v>
      </c>
      <c r="N10" s="46">
        <v>156156</v>
      </c>
      <c r="O10" s="46">
        <v>467750</v>
      </c>
      <c r="P10" s="46">
        <v>747911</v>
      </c>
      <c r="Q10" s="48">
        <v>1052442</v>
      </c>
      <c r="R10" s="47">
        <f t="shared" si="17"/>
        <v>2721557</v>
      </c>
      <c r="S10" s="44" t="s">
        <v>19</v>
      </c>
      <c r="T10" s="45">
        <v>731215</v>
      </c>
      <c r="U10" s="46">
        <v>1063186</v>
      </c>
      <c r="V10" s="46">
        <v>4575623</v>
      </c>
      <c r="W10" s="46">
        <v>2834342</v>
      </c>
      <c r="X10" s="46">
        <v>2237594</v>
      </c>
      <c r="Y10" s="46">
        <v>2371873</v>
      </c>
      <c r="Z10" s="48">
        <v>1788614</v>
      </c>
      <c r="AA10" s="47">
        <f t="shared" si="18"/>
        <v>15602447</v>
      </c>
      <c r="AB10" s="44" t="s">
        <v>19</v>
      </c>
      <c r="AC10" s="45">
        <v>22609</v>
      </c>
      <c r="AD10" s="46">
        <v>16956</v>
      </c>
      <c r="AE10" s="46">
        <v>569356</v>
      </c>
      <c r="AF10" s="46">
        <v>437711</v>
      </c>
      <c r="AG10" s="46">
        <v>118792</v>
      </c>
      <c r="AH10" s="46">
        <v>470410</v>
      </c>
      <c r="AI10" s="48">
        <v>139101</v>
      </c>
      <c r="AJ10" s="47">
        <f t="shared" si="19"/>
        <v>1774935</v>
      </c>
      <c r="AK10" s="44" t="s">
        <v>19</v>
      </c>
      <c r="AL10" s="45">
        <v>220216</v>
      </c>
      <c r="AM10" s="46">
        <v>194739</v>
      </c>
      <c r="AN10" s="46">
        <v>972480</v>
      </c>
      <c r="AO10" s="46">
        <v>504860</v>
      </c>
      <c r="AP10" s="46">
        <v>682934</v>
      </c>
      <c r="AQ10" s="46">
        <v>548293</v>
      </c>
      <c r="AR10" s="48">
        <v>432949</v>
      </c>
      <c r="AS10" s="47">
        <f t="shared" si="20"/>
        <v>3556471</v>
      </c>
      <c r="AT10" s="44" t="s">
        <v>19</v>
      </c>
      <c r="AU10" s="45">
        <v>0</v>
      </c>
      <c r="AV10" s="46">
        <v>0</v>
      </c>
      <c r="AW10" s="46">
        <v>15688685</v>
      </c>
      <c r="AX10" s="46">
        <v>8613174</v>
      </c>
      <c r="AY10" s="46">
        <v>6618839</v>
      </c>
      <c r="AZ10" s="46">
        <v>3556385</v>
      </c>
      <c r="BA10" s="48">
        <v>1684893</v>
      </c>
      <c r="BB10" s="47">
        <f t="shared" si="21"/>
        <v>36161976</v>
      </c>
      <c r="BC10" s="44" t="s">
        <v>19</v>
      </c>
      <c r="BD10" s="45">
        <v>3452640</v>
      </c>
      <c r="BE10" s="46">
        <v>6165426</v>
      </c>
      <c r="BF10" s="46">
        <v>9190355</v>
      </c>
      <c r="BG10" s="46">
        <v>4450567</v>
      </c>
      <c r="BH10" s="46">
        <v>3273352</v>
      </c>
      <c r="BI10" s="46">
        <v>815763</v>
      </c>
      <c r="BJ10" s="48">
        <v>799805</v>
      </c>
      <c r="BK10" s="47">
        <f t="shared" si="22"/>
        <v>28147908</v>
      </c>
      <c r="BL10" s="44" t="s">
        <v>19</v>
      </c>
      <c r="BM10" s="45">
        <v>19837</v>
      </c>
      <c r="BN10" s="46">
        <v>176510</v>
      </c>
      <c r="BO10" s="46">
        <v>2228818</v>
      </c>
      <c r="BP10" s="46">
        <v>2287784</v>
      </c>
      <c r="BQ10" s="46">
        <v>2223172</v>
      </c>
      <c r="BR10" s="46">
        <v>2426048</v>
      </c>
      <c r="BS10" s="48">
        <v>340048</v>
      </c>
      <c r="BT10" s="47">
        <f t="shared" si="23"/>
        <v>9702217</v>
      </c>
      <c r="BU10" s="44" t="s">
        <v>19</v>
      </c>
      <c r="BV10" s="45">
        <v>0</v>
      </c>
      <c r="BW10" s="46">
        <v>0</v>
      </c>
      <c r="BX10" s="46">
        <v>995075</v>
      </c>
      <c r="BY10" s="46">
        <v>162691</v>
      </c>
      <c r="BZ10" s="46">
        <v>1112908</v>
      </c>
      <c r="CA10" s="46">
        <v>238962</v>
      </c>
      <c r="CB10" s="48">
        <v>354149</v>
      </c>
      <c r="CC10" s="47">
        <f t="shared" si="24"/>
        <v>2863785</v>
      </c>
      <c r="CD10" s="44" t="s">
        <v>19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8">
        <v>0</v>
      </c>
      <c r="CL10" s="47">
        <f t="shared" si="25"/>
        <v>0</v>
      </c>
      <c r="CM10" s="44" t="s">
        <v>19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8">
        <v>0</v>
      </c>
      <c r="CU10" s="47">
        <f t="shared" si="26"/>
        <v>0</v>
      </c>
      <c r="CV10" s="44" t="s">
        <v>19</v>
      </c>
      <c r="CW10" s="45">
        <v>775519</v>
      </c>
      <c r="CX10" s="46">
        <v>1382009</v>
      </c>
      <c r="CY10" s="46">
        <v>4137943</v>
      </c>
      <c r="CZ10" s="46">
        <v>2975285</v>
      </c>
      <c r="DA10" s="46">
        <v>2821948</v>
      </c>
      <c r="DB10" s="46">
        <v>2414622</v>
      </c>
      <c r="DC10" s="48">
        <v>1566502</v>
      </c>
      <c r="DD10" s="47">
        <f t="shared" si="27"/>
        <v>16073828</v>
      </c>
      <c r="DE10" s="44" t="s">
        <v>19</v>
      </c>
      <c r="DF10" s="45">
        <v>236772</v>
      </c>
      <c r="DG10" s="46">
        <v>154980</v>
      </c>
      <c r="DH10" s="46">
        <v>269910</v>
      </c>
      <c r="DI10" s="46">
        <v>167049</v>
      </c>
      <c r="DJ10" s="46">
        <v>176679</v>
      </c>
      <c r="DK10" s="46">
        <v>90000</v>
      </c>
      <c r="DL10" s="48">
        <v>25344</v>
      </c>
      <c r="DM10" s="47">
        <f t="shared" si="28"/>
        <v>1120734</v>
      </c>
      <c r="DN10" s="44" t="s">
        <v>19</v>
      </c>
      <c r="DO10" s="45">
        <v>1309134</v>
      </c>
      <c r="DP10" s="46">
        <v>241010</v>
      </c>
      <c r="DQ10" s="46">
        <v>531449</v>
      </c>
      <c r="DR10" s="46">
        <v>461896</v>
      </c>
      <c r="DS10" s="46">
        <v>9270</v>
      </c>
      <c r="DT10" s="46">
        <v>0</v>
      </c>
      <c r="DU10" s="48">
        <v>0</v>
      </c>
      <c r="DV10" s="47">
        <f t="shared" si="29"/>
        <v>2552759</v>
      </c>
      <c r="DW10" s="44" t="s">
        <v>19</v>
      </c>
      <c r="DX10" s="45">
        <v>375273</v>
      </c>
      <c r="DY10" s="46">
        <v>100286</v>
      </c>
      <c r="DZ10" s="46">
        <v>3575629</v>
      </c>
      <c r="EA10" s="46">
        <v>1432573</v>
      </c>
      <c r="EB10" s="46">
        <v>1923431</v>
      </c>
      <c r="EC10" s="46">
        <v>930521</v>
      </c>
      <c r="ED10" s="48">
        <v>742002</v>
      </c>
      <c r="EE10" s="47">
        <f t="shared" si="30"/>
        <v>9079715</v>
      </c>
      <c r="EF10" s="44" t="s">
        <v>19</v>
      </c>
      <c r="EG10" s="45">
        <v>0</v>
      </c>
      <c r="EH10" s="46">
        <v>0</v>
      </c>
      <c r="EI10" s="46">
        <v>0</v>
      </c>
      <c r="EJ10" s="46">
        <v>0</v>
      </c>
      <c r="EK10" s="46">
        <v>0</v>
      </c>
      <c r="EL10" s="46">
        <v>0</v>
      </c>
      <c r="EM10" s="48">
        <v>0</v>
      </c>
      <c r="EN10" s="47">
        <f t="shared" si="31"/>
        <v>0</v>
      </c>
    </row>
    <row r="11" spans="1:144" s="2" customFormat="1" ht="15" customHeight="1" x14ac:dyDescent="0.15">
      <c r="A11" s="44" t="s">
        <v>20</v>
      </c>
      <c r="B11" s="45">
        <v>0</v>
      </c>
      <c r="C11" s="46">
        <v>0</v>
      </c>
      <c r="D11" s="46">
        <v>1955370</v>
      </c>
      <c r="E11" s="46">
        <v>4733163</v>
      </c>
      <c r="F11" s="46">
        <v>2962312</v>
      </c>
      <c r="G11" s="46">
        <v>5439533</v>
      </c>
      <c r="H11" s="46">
        <v>4937558</v>
      </c>
      <c r="I11" s="47">
        <f t="shared" si="16"/>
        <v>20027936</v>
      </c>
      <c r="J11" s="44" t="s">
        <v>20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52821</v>
      </c>
      <c r="Q11" s="48">
        <v>0</v>
      </c>
      <c r="R11" s="47">
        <f t="shared" si="17"/>
        <v>52821</v>
      </c>
      <c r="S11" s="44" t="s">
        <v>20</v>
      </c>
      <c r="T11" s="45">
        <v>95816</v>
      </c>
      <c r="U11" s="46">
        <v>937872</v>
      </c>
      <c r="V11" s="46">
        <v>695163</v>
      </c>
      <c r="W11" s="46">
        <v>2140534</v>
      </c>
      <c r="X11" s="46">
        <v>1253432</v>
      </c>
      <c r="Y11" s="46">
        <v>1752837</v>
      </c>
      <c r="Z11" s="48">
        <v>611982</v>
      </c>
      <c r="AA11" s="47">
        <f t="shared" si="18"/>
        <v>7487636</v>
      </c>
      <c r="AB11" s="44" t="s">
        <v>20</v>
      </c>
      <c r="AC11" s="45">
        <v>120384</v>
      </c>
      <c r="AD11" s="46">
        <v>885092</v>
      </c>
      <c r="AE11" s="46">
        <v>114777</v>
      </c>
      <c r="AF11" s="46">
        <v>984472</v>
      </c>
      <c r="AG11" s="46">
        <v>275011</v>
      </c>
      <c r="AH11" s="46">
        <v>259119.00000000003</v>
      </c>
      <c r="AI11" s="48">
        <v>73476</v>
      </c>
      <c r="AJ11" s="47">
        <f t="shared" si="19"/>
        <v>2712331</v>
      </c>
      <c r="AK11" s="44" t="s">
        <v>20</v>
      </c>
      <c r="AL11" s="45">
        <v>23130</v>
      </c>
      <c r="AM11" s="46">
        <v>140778</v>
      </c>
      <c r="AN11" s="46">
        <v>376587</v>
      </c>
      <c r="AO11" s="46">
        <v>242584</v>
      </c>
      <c r="AP11" s="46">
        <v>244107</v>
      </c>
      <c r="AQ11" s="46">
        <v>307408</v>
      </c>
      <c r="AR11" s="48">
        <v>218844</v>
      </c>
      <c r="AS11" s="47">
        <f t="shared" si="20"/>
        <v>1553438</v>
      </c>
      <c r="AT11" s="44" t="s">
        <v>20</v>
      </c>
      <c r="AU11" s="45">
        <v>0</v>
      </c>
      <c r="AV11" s="46">
        <v>0</v>
      </c>
      <c r="AW11" s="46">
        <v>4237212</v>
      </c>
      <c r="AX11" s="46">
        <v>8718806</v>
      </c>
      <c r="AY11" s="46">
        <v>7330012</v>
      </c>
      <c r="AZ11" s="46">
        <v>5034123</v>
      </c>
      <c r="BA11" s="48">
        <v>1939755</v>
      </c>
      <c r="BB11" s="47">
        <f t="shared" si="21"/>
        <v>27259908</v>
      </c>
      <c r="BC11" s="44" t="s">
        <v>20</v>
      </c>
      <c r="BD11" s="45">
        <v>25478</v>
      </c>
      <c r="BE11" s="46">
        <v>437266</v>
      </c>
      <c r="BF11" s="46">
        <v>637479</v>
      </c>
      <c r="BG11" s="46">
        <v>260541</v>
      </c>
      <c r="BH11" s="46">
        <v>264860</v>
      </c>
      <c r="BI11" s="46">
        <v>148644</v>
      </c>
      <c r="BJ11" s="48">
        <v>0</v>
      </c>
      <c r="BK11" s="47">
        <f t="shared" si="22"/>
        <v>1774268</v>
      </c>
      <c r="BL11" s="44" t="s">
        <v>20</v>
      </c>
      <c r="BM11" s="45">
        <v>0</v>
      </c>
      <c r="BN11" s="46">
        <v>146673</v>
      </c>
      <c r="BO11" s="46">
        <v>762876</v>
      </c>
      <c r="BP11" s="46">
        <v>1259455</v>
      </c>
      <c r="BQ11" s="46">
        <v>741231</v>
      </c>
      <c r="BR11" s="46">
        <v>3975919</v>
      </c>
      <c r="BS11" s="48">
        <v>1651194</v>
      </c>
      <c r="BT11" s="47">
        <f t="shared" si="23"/>
        <v>8537348</v>
      </c>
      <c r="BU11" s="44" t="s">
        <v>20</v>
      </c>
      <c r="BV11" s="45">
        <v>0</v>
      </c>
      <c r="BW11" s="46">
        <v>0</v>
      </c>
      <c r="BX11" s="46">
        <v>73992</v>
      </c>
      <c r="BY11" s="46">
        <v>0</v>
      </c>
      <c r="BZ11" s="46">
        <v>0</v>
      </c>
      <c r="CA11" s="46">
        <v>0</v>
      </c>
      <c r="CB11" s="48">
        <v>0</v>
      </c>
      <c r="CC11" s="47">
        <f t="shared" si="24"/>
        <v>73992</v>
      </c>
      <c r="CD11" s="44" t="s">
        <v>20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8">
        <v>0</v>
      </c>
      <c r="CL11" s="47">
        <f t="shared" si="25"/>
        <v>0</v>
      </c>
      <c r="CM11" s="44" t="s">
        <v>20</v>
      </c>
      <c r="CN11" s="45">
        <v>0</v>
      </c>
      <c r="CO11" s="46">
        <v>0</v>
      </c>
      <c r="CP11" s="46">
        <v>0</v>
      </c>
      <c r="CQ11" s="46">
        <v>0</v>
      </c>
      <c r="CR11" s="46">
        <v>0</v>
      </c>
      <c r="CS11" s="46">
        <v>0</v>
      </c>
      <c r="CT11" s="48">
        <v>0</v>
      </c>
      <c r="CU11" s="47">
        <f t="shared" si="26"/>
        <v>0</v>
      </c>
      <c r="CV11" s="44" t="s">
        <v>20</v>
      </c>
      <c r="CW11" s="45">
        <v>192816</v>
      </c>
      <c r="CX11" s="46">
        <v>1469486</v>
      </c>
      <c r="CY11" s="46">
        <v>323237</v>
      </c>
      <c r="CZ11" s="46">
        <v>2046722</v>
      </c>
      <c r="DA11" s="46">
        <v>1236739</v>
      </c>
      <c r="DB11" s="46">
        <v>1538300</v>
      </c>
      <c r="DC11" s="48">
        <v>787019</v>
      </c>
      <c r="DD11" s="47">
        <f t="shared" si="27"/>
        <v>7594319</v>
      </c>
      <c r="DE11" s="44" t="s">
        <v>20</v>
      </c>
      <c r="DF11" s="45">
        <v>0</v>
      </c>
      <c r="DG11" s="46">
        <v>166095</v>
      </c>
      <c r="DH11" s="46">
        <v>140211</v>
      </c>
      <c r="DI11" s="46">
        <v>116946</v>
      </c>
      <c r="DJ11" s="46">
        <v>19530</v>
      </c>
      <c r="DK11" s="46">
        <v>18360</v>
      </c>
      <c r="DL11" s="48">
        <v>0</v>
      </c>
      <c r="DM11" s="47">
        <f t="shared" si="28"/>
        <v>461142</v>
      </c>
      <c r="DN11" s="44" t="s">
        <v>20</v>
      </c>
      <c r="DO11" s="45">
        <v>145100</v>
      </c>
      <c r="DP11" s="46">
        <v>340676</v>
      </c>
      <c r="DQ11" s="46">
        <v>139950</v>
      </c>
      <c r="DR11" s="46">
        <v>374815</v>
      </c>
      <c r="DS11" s="46">
        <v>20295</v>
      </c>
      <c r="DT11" s="46">
        <v>43560</v>
      </c>
      <c r="DU11" s="48">
        <v>0</v>
      </c>
      <c r="DV11" s="47">
        <f t="shared" si="29"/>
        <v>1064396</v>
      </c>
      <c r="DW11" s="44" t="s">
        <v>20</v>
      </c>
      <c r="DX11" s="45">
        <v>295668</v>
      </c>
      <c r="DY11" s="46">
        <v>1084005</v>
      </c>
      <c r="DZ11" s="46">
        <v>2341248</v>
      </c>
      <c r="EA11" s="46">
        <v>1944788</v>
      </c>
      <c r="EB11" s="46">
        <v>802839</v>
      </c>
      <c r="EC11" s="46">
        <v>1116531</v>
      </c>
      <c r="ED11" s="48">
        <v>1024191</v>
      </c>
      <c r="EE11" s="47">
        <f t="shared" si="30"/>
        <v>8609270</v>
      </c>
      <c r="EF11" s="44" t="s">
        <v>20</v>
      </c>
      <c r="EG11" s="45">
        <v>0</v>
      </c>
      <c r="EH11" s="46">
        <v>0</v>
      </c>
      <c r="EI11" s="46">
        <v>0</v>
      </c>
      <c r="EJ11" s="46">
        <v>0</v>
      </c>
      <c r="EK11" s="46">
        <v>0</v>
      </c>
      <c r="EL11" s="46">
        <v>0</v>
      </c>
      <c r="EM11" s="48">
        <v>0</v>
      </c>
      <c r="EN11" s="47">
        <f t="shared" si="31"/>
        <v>0</v>
      </c>
    </row>
    <row r="12" spans="1:144" s="2" customFormat="1" ht="15" customHeight="1" x14ac:dyDescent="0.15">
      <c r="A12" s="44" t="s">
        <v>21</v>
      </c>
      <c r="B12" s="45">
        <v>0</v>
      </c>
      <c r="C12" s="46">
        <v>0</v>
      </c>
      <c r="D12" s="46">
        <v>3396644</v>
      </c>
      <c r="E12" s="46">
        <v>3379748</v>
      </c>
      <c r="F12" s="46">
        <v>5564384</v>
      </c>
      <c r="G12" s="46">
        <v>4364003</v>
      </c>
      <c r="H12" s="46">
        <v>2443361</v>
      </c>
      <c r="I12" s="47">
        <f t="shared" si="16"/>
        <v>19148140</v>
      </c>
      <c r="J12" s="44" t="s">
        <v>21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129690</v>
      </c>
      <c r="Q12" s="48">
        <v>119493</v>
      </c>
      <c r="R12" s="47">
        <f t="shared" si="17"/>
        <v>249183</v>
      </c>
      <c r="S12" s="44" t="s">
        <v>21</v>
      </c>
      <c r="T12" s="45">
        <v>260351.99999999997</v>
      </c>
      <c r="U12" s="46">
        <v>556398</v>
      </c>
      <c r="V12" s="46">
        <v>1072324</v>
      </c>
      <c r="W12" s="46">
        <v>1403882</v>
      </c>
      <c r="X12" s="46">
        <v>1141130</v>
      </c>
      <c r="Y12" s="46">
        <v>951613</v>
      </c>
      <c r="Z12" s="48">
        <v>1098130</v>
      </c>
      <c r="AA12" s="47">
        <f t="shared" si="18"/>
        <v>6483829</v>
      </c>
      <c r="AB12" s="44" t="s">
        <v>21</v>
      </c>
      <c r="AC12" s="45">
        <v>393252</v>
      </c>
      <c r="AD12" s="46">
        <v>509610</v>
      </c>
      <c r="AE12" s="46">
        <v>519549</v>
      </c>
      <c r="AF12" s="46">
        <v>309601</v>
      </c>
      <c r="AG12" s="46">
        <v>312372</v>
      </c>
      <c r="AH12" s="46">
        <v>314481</v>
      </c>
      <c r="AI12" s="48">
        <v>69957</v>
      </c>
      <c r="AJ12" s="47">
        <f t="shared" si="19"/>
        <v>2428822</v>
      </c>
      <c r="AK12" s="44" t="s">
        <v>21</v>
      </c>
      <c r="AL12" s="45">
        <v>11907</v>
      </c>
      <c r="AM12" s="46">
        <v>41976</v>
      </c>
      <c r="AN12" s="46">
        <v>347780</v>
      </c>
      <c r="AO12" s="46">
        <v>196400</v>
      </c>
      <c r="AP12" s="46">
        <v>223071</v>
      </c>
      <c r="AQ12" s="46">
        <v>174861</v>
      </c>
      <c r="AR12" s="48">
        <v>116244</v>
      </c>
      <c r="AS12" s="47">
        <f t="shared" si="20"/>
        <v>1112239</v>
      </c>
      <c r="AT12" s="44" t="s">
        <v>21</v>
      </c>
      <c r="AU12" s="45">
        <v>0</v>
      </c>
      <c r="AV12" s="46">
        <v>0</v>
      </c>
      <c r="AW12" s="46">
        <v>5633935</v>
      </c>
      <c r="AX12" s="46">
        <v>5223734</v>
      </c>
      <c r="AY12" s="46">
        <v>4926645</v>
      </c>
      <c r="AZ12" s="46">
        <v>3108836</v>
      </c>
      <c r="BA12" s="48">
        <v>2723824</v>
      </c>
      <c r="BB12" s="47">
        <f t="shared" si="21"/>
        <v>21616974</v>
      </c>
      <c r="BC12" s="44" t="s">
        <v>21</v>
      </c>
      <c r="BD12" s="45">
        <v>499152</v>
      </c>
      <c r="BE12" s="46">
        <v>842344</v>
      </c>
      <c r="BF12" s="46">
        <v>1641807</v>
      </c>
      <c r="BG12" s="46">
        <v>1818872</v>
      </c>
      <c r="BH12" s="46">
        <v>1246548</v>
      </c>
      <c r="BI12" s="46">
        <v>1440279</v>
      </c>
      <c r="BJ12" s="48">
        <v>358641</v>
      </c>
      <c r="BK12" s="47">
        <f t="shared" si="22"/>
        <v>7847643</v>
      </c>
      <c r="BL12" s="44" t="s">
        <v>21</v>
      </c>
      <c r="BM12" s="45">
        <v>0</v>
      </c>
      <c r="BN12" s="46">
        <v>301266</v>
      </c>
      <c r="BO12" s="46">
        <v>532629</v>
      </c>
      <c r="BP12" s="46">
        <v>1157946</v>
      </c>
      <c r="BQ12" s="46">
        <v>3052826</v>
      </c>
      <c r="BR12" s="46">
        <v>3873222</v>
      </c>
      <c r="BS12" s="48">
        <v>2941506</v>
      </c>
      <c r="BT12" s="47">
        <f t="shared" si="23"/>
        <v>11859395</v>
      </c>
      <c r="BU12" s="44" t="s">
        <v>21</v>
      </c>
      <c r="BV12" s="45">
        <v>0</v>
      </c>
      <c r="BW12" s="46">
        <v>0</v>
      </c>
      <c r="BX12" s="46">
        <v>175095</v>
      </c>
      <c r="BY12" s="46">
        <v>195336</v>
      </c>
      <c r="BZ12" s="46">
        <v>434789</v>
      </c>
      <c r="CA12" s="46">
        <v>92070</v>
      </c>
      <c r="CB12" s="48">
        <v>0</v>
      </c>
      <c r="CC12" s="47">
        <f t="shared" si="24"/>
        <v>897290</v>
      </c>
      <c r="CD12" s="44" t="s">
        <v>21</v>
      </c>
      <c r="CE12" s="45">
        <v>0</v>
      </c>
      <c r="CF12" s="46">
        <v>0</v>
      </c>
      <c r="CG12" s="46">
        <v>0</v>
      </c>
      <c r="CH12" s="46">
        <v>88668</v>
      </c>
      <c r="CI12" s="46">
        <v>0</v>
      </c>
      <c r="CJ12" s="46">
        <v>0</v>
      </c>
      <c r="CK12" s="48">
        <v>0</v>
      </c>
      <c r="CL12" s="47">
        <f t="shared" si="25"/>
        <v>88668</v>
      </c>
      <c r="CM12" s="44" t="s">
        <v>21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8">
        <v>0</v>
      </c>
      <c r="CU12" s="47">
        <f t="shared" si="26"/>
        <v>0</v>
      </c>
      <c r="CV12" s="44" t="s">
        <v>21</v>
      </c>
      <c r="CW12" s="45">
        <v>528554</v>
      </c>
      <c r="CX12" s="46">
        <v>655801</v>
      </c>
      <c r="CY12" s="46">
        <v>560976</v>
      </c>
      <c r="CZ12" s="46">
        <v>1336842</v>
      </c>
      <c r="DA12" s="46">
        <v>1277167</v>
      </c>
      <c r="DB12" s="46">
        <v>1154625</v>
      </c>
      <c r="DC12" s="48">
        <v>781348</v>
      </c>
      <c r="DD12" s="47">
        <f t="shared" si="27"/>
        <v>6295313</v>
      </c>
      <c r="DE12" s="44" t="s">
        <v>21</v>
      </c>
      <c r="DF12" s="45">
        <v>31680</v>
      </c>
      <c r="DG12" s="46">
        <v>0</v>
      </c>
      <c r="DH12" s="46">
        <v>125478</v>
      </c>
      <c r="DI12" s="46">
        <v>77940</v>
      </c>
      <c r="DJ12" s="46">
        <v>0</v>
      </c>
      <c r="DK12" s="46">
        <v>77760</v>
      </c>
      <c r="DL12" s="48">
        <v>30096</v>
      </c>
      <c r="DM12" s="47">
        <f t="shared" si="28"/>
        <v>342954</v>
      </c>
      <c r="DN12" s="44" t="s">
        <v>21</v>
      </c>
      <c r="DO12" s="45">
        <v>462125</v>
      </c>
      <c r="DP12" s="46">
        <v>165092</v>
      </c>
      <c r="DQ12" s="46">
        <v>374814</v>
      </c>
      <c r="DR12" s="46">
        <v>296962</v>
      </c>
      <c r="DS12" s="46">
        <v>11919</v>
      </c>
      <c r="DT12" s="46">
        <v>0</v>
      </c>
      <c r="DU12" s="48">
        <v>0</v>
      </c>
      <c r="DV12" s="47">
        <f t="shared" si="29"/>
        <v>1310912</v>
      </c>
      <c r="DW12" s="44" t="s">
        <v>21</v>
      </c>
      <c r="DX12" s="45">
        <v>195885</v>
      </c>
      <c r="DY12" s="46">
        <v>418257</v>
      </c>
      <c r="DZ12" s="46">
        <v>880452</v>
      </c>
      <c r="EA12" s="46">
        <v>2566197</v>
      </c>
      <c r="EB12" s="46">
        <v>661149</v>
      </c>
      <c r="EC12" s="46">
        <v>1441827</v>
      </c>
      <c r="ED12" s="48">
        <v>783018</v>
      </c>
      <c r="EE12" s="47">
        <f t="shared" si="30"/>
        <v>6946785</v>
      </c>
      <c r="EF12" s="44" t="s">
        <v>21</v>
      </c>
      <c r="EG12" s="45">
        <v>0</v>
      </c>
      <c r="EH12" s="46">
        <v>0</v>
      </c>
      <c r="EI12" s="46">
        <v>0</v>
      </c>
      <c r="EJ12" s="46">
        <v>0</v>
      </c>
      <c r="EK12" s="46">
        <v>0</v>
      </c>
      <c r="EL12" s="46">
        <v>0</v>
      </c>
      <c r="EM12" s="48">
        <v>0</v>
      </c>
      <c r="EN12" s="47">
        <f t="shared" si="31"/>
        <v>0</v>
      </c>
    </row>
    <row r="13" spans="1:144" s="2" customFormat="1" ht="15" customHeight="1" x14ac:dyDescent="0.15">
      <c r="A13" s="44" t="s">
        <v>22</v>
      </c>
      <c r="B13" s="45">
        <v>0</v>
      </c>
      <c r="C13" s="46">
        <v>0</v>
      </c>
      <c r="D13" s="46">
        <v>15953891</v>
      </c>
      <c r="E13" s="46">
        <v>22210450</v>
      </c>
      <c r="F13" s="46">
        <v>18085919</v>
      </c>
      <c r="G13" s="46">
        <v>26266095</v>
      </c>
      <c r="H13" s="46">
        <v>24910357</v>
      </c>
      <c r="I13" s="47">
        <f t="shared" si="16"/>
        <v>107426712</v>
      </c>
      <c r="J13" s="44" t="s">
        <v>22</v>
      </c>
      <c r="K13" s="45">
        <v>0</v>
      </c>
      <c r="L13" s="46">
        <v>0</v>
      </c>
      <c r="M13" s="46">
        <v>0</v>
      </c>
      <c r="N13" s="46">
        <v>133236</v>
      </c>
      <c r="O13" s="46">
        <v>24228</v>
      </c>
      <c r="P13" s="46">
        <v>212633</v>
      </c>
      <c r="Q13" s="48">
        <v>524646</v>
      </c>
      <c r="R13" s="47">
        <f t="shared" si="17"/>
        <v>894743</v>
      </c>
      <c r="S13" s="44" t="s">
        <v>22</v>
      </c>
      <c r="T13" s="45">
        <v>2519383</v>
      </c>
      <c r="U13" s="46">
        <v>5739408</v>
      </c>
      <c r="V13" s="46">
        <v>5829176</v>
      </c>
      <c r="W13" s="46">
        <v>10545861</v>
      </c>
      <c r="X13" s="46">
        <v>6151580</v>
      </c>
      <c r="Y13" s="46">
        <v>7580501</v>
      </c>
      <c r="Z13" s="48">
        <v>6659121</v>
      </c>
      <c r="AA13" s="47">
        <f t="shared" si="18"/>
        <v>45025030</v>
      </c>
      <c r="AB13" s="44" t="s">
        <v>22</v>
      </c>
      <c r="AC13" s="45">
        <v>0</v>
      </c>
      <c r="AD13" s="46">
        <v>131924</v>
      </c>
      <c r="AE13" s="46">
        <v>0</v>
      </c>
      <c r="AF13" s="46">
        <v>270879</v>
      </c>
      <c r="AG13" s="46">
        <v>133974</v>
      </c>
      <c r="AH13" s="46">
        <v>248792</v>
      </c>
      <c r="AI13" s="48">
        <v>61434</v>
      </c>
      <c r="AJ13" s="47">
        <f t="shared" si="19"/>
        <v>847003</v>
      </c>
      <c r="AK13" s="44" t="s">
        <v>22</v>
      </c>
      <c r="AL13" s="45">
        <v>51949</v>
      </c>
      <c r="AM13" s="46">
        <v>116973</v>
      </c>
      <c r="AN13" s="46">
        <v>365825</v>
      </c>
      <c r="AO13" s="46">
        <v>514123.00000000006</v>
      </c>
      <c r="AP13" s="46">
        <v>493089</v>
      </c>
      <c r="AQ13" s="46">
        <v>759515</v>
      </c>
      <c r="AR13" s="48">
        <v>712549</v>
      </c>
      <c r="AS13" s="47">
        <f t="shared" si="20"/>
        <v>3014023</v>
      </c>
      <c r="AT13" s="44" t="s">
        <v>22</v>
      </c>
      <c r="AU13" s="45">
        <v>0</v>
      </c>
      <c r="AV13" s="46">
        <v>0</v>
      </c>
      <c r="AW13" s="46">
        <v>10412504</v>
      </c>
      <c r="AX13" s="46">
        <v>11253544</v>
      </c>
      <c r="AY13" s="46">
        <v>7269031</v>
      </c>
      <c r="AZ13" s="46">
        <v>7975246</v>
      </c>
      <c r="BA13" s="48">
        <v>4501931</v>
      </c>
      <c r="BB13" s="47">
        <f t="shared" si="21"/>
        <v>41412256</v>
      </c>
      <c r="BC13" s="44" t="s">
        <v>22</v>
      </c>
      <c r="BD13" s="45">
        <v>509131</v>
      </c>
      <c r="BE13" s="46">
        <v>1523593</v>
      </c>
      <c r="BF13" s="46">
        <v>2378412</v>
      </c>
      <c r="BG13" s="46">
        <v>3871004</v>
      </c>
      <c r="BH13" s="46">
        <v>2524116</v>
      </c>
      <c r="BI13" s="46">
        <v>3691289</v>
      </c>
      <c r="BJ13" s="48">
        <v>914673</v>
      </c>
      <c r="BK13" s="47">
        <f t="shared" si="22"/>
        <v>15412218</v>
      </c>
      <c r="BL13" s="44" t="s">
        <v>22</v>
      </c>
      <c r="BM13" s="45">
        <v>18702</v>
      </c>
      <c r="BN13" s="46">
        <v>314568</v>
      </c>
      <c r="BO13" s="46">
        <v>1665553</v>
      </c>
      <c r="BP13" s="46">
        <v>3172558</v>
      </c>
      <c r="BQ13" s="46">
        <v>3888312</v>
      </c>
      <c r="BR13" s="46">
        <v>3964395</v>
      </c>
      <c r="BS13" s="48">
        <v>2998314</v>
      </c>
      <c r="BT13" s="47">
        <f t="shared" si="23"/>
        <v>16022402</v>
      </c>
      <c r="BU13" s="44" t="s">
        <v>22</v>
      </c>
      <c r="BV13" s="45">
        <v>0</v>
      </c>
      <c r="BW13" s="46">
        <v>36351</v>
      </c>
      <c r="BX13" s="46">
        <v>532093</v>
      </c>
      <c r="BY13" s="46">
        <v>631032</v>
      </c>
      <c r="BZ13" s="46">
        <v>1067112</v>
      </c>
      <c r="CA13" s="46">
        <v>723114</v>
      </c>
      <c r="CB13" s="48">
        <v>569079</v>
      </c>
      <c r="CC13" s="47">
        <f t="shared" si="24"/>
        <v>3558781</v>
      </c>
      <c r="CD13" s="44" t="s">
        <v>22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8">
        <v>0</v>
      </c>
      <c r="CL13" s="47">
        <f t="shared" si="25"/>
        <v>0</v>
      </c>
      <c r="CM13" s="44" t="s">
        <v>22</v>
      </c>
      <c r="CN13" s="45">
        <v>0</v>
      </c>
      <c r="CO13" s="46">
        <v>0</v>
      </c>
      <c r="CP13" s="46">
        <v>0</v>
      </c>
      <c r="CQ13" s="46">
        <v>0</v>
      </c>
      <c r="CR13" s="46">
        <v>0</v>
      </c>
      <c r="CS13" s="46">
        <v>0</v>
      </c>
      <c r="CT13" s="48">
        <v>43065</v>
      </c>
      <c r="CU13" s="47">
        <f t="shared" si="26"/>
        <v>43065</v>
      </c>
      <c r="CV13" s="44" t="s">
        <v>22</v>
      </c>
      <c r="CW13" s="45">
        <v>1482866</v>
      </c>
      <c r="CX13" s="46">
        <v>2239724</v>
      </c>
      <c r="CY13" s="46">
        <v>1199004</v>
      </c>
      <c r="CZ13" s="46">
        <v>5830103</v>
      </c>
      <c r="DA13" s="46">
        <v>3893205</v>
      </c>
      <c r="DB13" s="46">
        <v>4659712</v>
      </c>
      <c r="DC13" s="48">
        <v>3698147</v>
      </c>
      <c r="DD13" s="47">
        <f t="shared" si="27"/>
        <v>23002761</v>
      </c>
      <c r="DE13" s="44" t="s">
        <v>22</v>
      </c>
      <c r="DF13" s="45">
        <v>245196</v>
      </c>
      <c r="DG13" s="46">
        <v>305325</v>
      </c>
      <c r="DH13" s="46">
        <v>252432</v>
      </c>
      <c r="DI13" s="46">
        <v>206378</v>
      </c>
      <c r="DJ13" s="46">
        <v>196946</v>
      </c>
      <c r="DK13" s="46">
        <v>275616</v>
      </c>
      <c r="DL13" s="48">
        <v>73470</v>
      </c>
      <c r="DM13" s="47">
        <f t="shared" si="28"/>
        <v>1555363</v>
      </c>
      <c r="DN13" s="44" t="s">
        <v>22</v>
      </c>
      <c r="DO13" s="45">
        <v>752881</v>
      </c>
      <c r="DP13" s="46">
        <v>1180508</v>
      </c>
      <c r="DQ13" s="46">
        <v>667394</v>
      </c>
      <c r="DR13" s="46">
        <v>275454</v>
      </c>
      <c r="DS13" s="46">
        <v>553073</v>
      </c>
      <c r="DT13" s="46">
        <v>232788</v>
      </c>
      <c r="DU13" s="48">
        <v>0</v>
      </c>
      <c r="DV13" s="47">
        <f t="shared" si="29"/>
        <v>3662098</v>
      </c>
      <c r="DW13" s="44" t="s">
        <v>22</v>
      </c>
      <c r="DX13" s="45">
        <v>354329</v>
      </c>
      <c r="DY13" s="46">
        <v>1421163</v>
      </c>
      <c r="DZ13" s="46">
        <v>6322702</v>
      </c>
      <c r="EA13" s="46">
        <v>5616640</v>
      </c>
      <c r="EB13" s="46">
        <v>5920534</v>
      </c>
      <c r="EC13" s="46">
        <v>6263926</v>
      </c>
      <c r="ED13" s="48">
        <v>3027476</v>
      </c>
      <c r="EE13" s="47">
        <f t="shared" si="30"/>
        <v>28926770</v>
      </c>
      <c r="EF13" s="44" t="s">
        <v>22</v>
      </c>
      <c r="EG13" s="45">
        <v>0</v>
      </c>
      <c r="EH13" s="46">
        <v>0</v>
      </c>
      <c r="EI13" s="46">
        <v>0</v>
      </c>
      <c r="EJ13" s="46">
        <v>0</v>
      </c>
      <c r="EK13" s="46">
        <v>0</v>
      </c>
      <c r="EL13" s="46">
        <v>0</v>
      </c>
      <c r="EM13" s="48">
        <v>0</v>
      </c>
      <c r="EN13" s="47">
        <f t="shared" si="31"/>
        <v>0</v>
      </c>
    </row>
    <row r="14" spans="1:144" s="2" customFormat="1" ht="15" customHeight="1" x14ac:dyDescent="0.15">
      <c r="A14" s="44" t="s">
        <v>23</v>
      </c>
      <c r="B14" s="45">
        <v>0</v>
      </c>
      <c r="C14" s="46">
        <v>0</v>
      </c>
      <c r="D14" s="46">
        <v>9922516</v>
      </c>
      <c r="E14" s="46">
        <v>12220263</v>
      </c>
      <c r="F14" s="46">
        <v>9532753</v>
      </c>
      <c r="G14" s="46">
        <v>13982125</v>
      </c>
      <c r="H14" s="46">
        <v>14331788</v>
      </c>
      <c r="I14" s="47">
        <f t="shared" si="16"/>
        <v>59989445</v>
      </c>
      <c r="J14" s="44" t="s">
        <v>23</v>
      </c>
      <c r="K14" s="45">
        <v>0</v>
      </c>
      <c r="L14" s="46">
        <v>0</v>
      </c>
      <c r="M14" s="46">
        <v>0</v>
      </c>
      <c r="N14" s="46">
        <v>24336</v>
      </c>
      <c r="O14" s="46">
        <v>0</v>
      </c>
      <c r="P14" s="46">
        <v>73008</v>
      </c>
      <c r="Q14" s="48">
        <v>152048</v>
      </c>
      <c r="R14" s="47">
        <f t="shared" si="17"/>
        <v>249392</v>
      </c>
      <c r="S14" s="44" t="s">
        <v>23</v>
      </c>
      <c r="T14" s="45">
        <v>331110</v>
      </c>
      <c r="U14" s="46">
        <v>792841</v>
      </c>
      <c r="V14" s="46">
        <v>1733859</v>
      </c>
      <c r="W14" s="46">
        <v>2492433</v>
      </c>
      <c r="X14" s="46">
        <v>1638133</v>
      </c>
      <c r="Y14" s="46">
        <v>2261629</v>
      </c>
      <c r="Z14" s="48">
        <v>2243347</v>
      </c>
      <c r="AA14" s="47">
        <f t="shared" si="18"/>
        <v>11493352</v>
      </c>
      <c r="AB14" s="44" t="s">
        <v>23</v>
      </c>
      <c r="AC14" s="45">
        <v>286624</v>
      </c>
      <c r="AD14" s="46">
        <v>307620</v>
      </c>
      <c r="AE14" s="46">
        <v>246438</v>
      </c>
      <c r="AF14" s="46">
        <v>533324</v>
      </c>
      <c r="AG14" s="46">
        <v>125266</v>
      </c>
      <c r="AH14" s="46">
        <v>130199.00000000001</v>
      </c>
      <c r="AI14" s="48">
        <v>356132</v>
      </c>
      <c r="AJ14" s="47">
        <f t="shared" si="19"/>
        <v>1985603</v>
      </c>
      <c r="AK14" s="44" t="s">
        <v>23</v>
      </c>
      <c r="AL14" s="45">
        <v>41634</v>
      </c>
      <c r="AM14" s="46">
        <v>10836</v>
      </c>
      <c r="AN14" s="46">
        <v>86670</v>
      </c>
      <c r="AO14" s="46">
        <v>113830</v>
      </c>
      <c r="AP14" s="46">
        <v>189657</v>
      </c>
      <c r="AQ14" s="46">
        <v>134577</v>
      </c>
      <c r="AR14" s="48">
        <v>171428</v>
      </c>
      <c r="AS14" s="47">
        <f t="shared" si="20"/>
        <v>748632</v>
      </c>
      <c r="AT14" s="44" t="s">
        <v>23</v>
      </c>
      <c r="AU14" s="45">
        <v>0</v>
      </c>
      <c r="AV14" s="46">
        <v>0</v>
      </c>
      <c r="AW14" s="46">
        <v>4858882</v>
      </c>
      <c r="AX14" s="46">
        <v>8680663</v>
      </c>
      <c r="AY14" s="46">
        <v>8146815</v>
      </c>
      <c r="AZ14" s="46">
        <v>9868303</v>
      </c>
      <c r="BA14" s="48">
        <v>6381762</v>
      </c>
      <c r="BB14" s="47">
        <f t="shared" si="21"/>
        <v>37936425</v>
      </c>
      <c r="BC14" s="44" t="s">
        <v>23</v>
      </c>
      <c r="BD14" s="45">
        <v>288693</v>
      </c>
      <c r="BE14" s="46">
        <v>1370673</v>
      </c>
      <c r="BF14" s="46">
        <v>2463876</v>
      </c>
      <c r="BG14" s="46">
        <v>2794553</v>
      </c>
      <c r="BH14" s="46">
        <v>2021833</v>
      </c>
      <c r="BI14" s="46">
        <v>2299347</v>
      </c>
      <c r="BJ14" s="48">
        <v>868185</v>
      </c>
      <c r="BK14" s="47">
        <f t="shared" si="22"/>
        <v>12107160</v>
      </c>
      <c r="BL14" s="44" t="s">
        <v>23</v>
      </c>
      <c r="BM14" s="45">
        <v>25101</v>
      </c>
      <c r="BN14" s="46">
        <v>65349.000000000007</v>
      </c>
      <c r="BO14" s="46">
        <v>1742862</v>
      </c>
      <c r="BP14" s="46">
        <v>2403734</v>
      </c>
      <c r="BQ14" s="46">
        <v>4159089</v>
      </c>
      <c r="BR14" s="46">
        <v>6113889</v>
      </c>
      <c r="BS14" s="48">
        <v>1962513</v>
      </c>
      <c r="BT14" s="47">
        <f t="shared" si="23"/>
        <v>16472537</v>
      </c>
      <c r="BU14" s="44" t="s">
        <v>23</v>
      </c>
      <c r="BV14" s="45">
        <v>0</v>
      </c>
      <c r="BW14" s="46">
        <v>0</v>
      </c>
      <c r="BX14" s="46">
        <v>364527</v>
      </c>
      <c r="BY14" s="46">
        <v>124911</v>
      </c>
      <c r="BZ14" s="46">
        <v>874072</v>
      </c>
      <c r="CA14" s="46">
        <v>439246</v>
      </c>
      <c r="CB14" s="48">
        <v>400374</v>
      </c>
      <c r="CC14" s="47">
        <f t="shared" si="24"/>
        <v>2203130</v>
      </c>
      <c r="CD14" s="44" t="s">
        <v>23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8">
        <v>0</v>
      </c>
      <c r="CL14" s="47">
        <f t="shared" si="25"/>
        <v>0</v>
      </c>
      <c r="CM14" s="44" t="s">
        <v>23</v>
      </c>
      <c r="CN14" s="45">
        <v>0</v>
      </c>
      <c r="CO14" s="46">
        <v>0</v>
      </c>
      <c r="CP14" s="46">
        <v>0</v>
      </c>
      <c r="CQ14" s="46">
        <v>0</v>
      </c>
      <c r="CR14" s="46">
        <v>0</v>
      </c>
      <c r="CS14" s="46">
        <v>0</v>
      </c>
      <c r="CT14" s="48">
        <v>0</v>
      </c>
      <c r="CU14" s="47">
        <f t="shared" si="26"/>
        <v>0</v>
      </c>
      <c r="CV14" s="44" t="s">
        <v>23</v>
      </c>
      <c r="CW14" s="45">
        <v>301110</v>
      </c>
      <c r="CX14" s="46">
        <v>645281</v>
      </c>
      <c r="CY14" s="46">
        <v>617983</v>
      </c>
      <c r="CZ14" s="46">
        <v>2147922</v>
      </c>
      <c r="DA14" s="46">
        <v>1215331</v>
      </c>
      <c r="DB14" s="46">
        <v>1757117</v>
      </c>
      <c r="DC14" s="48">
        <v>1645419</v>
      </c>
      <c r="DD14" s="47">
        <f t="shared" si="27"/>
        <v>8330163</v>
      </c>
      <c r="DE14" s="44" t="s">
        <v>23</v>
      </c>
      <c r="DF14" s="45">
        <v>65141.999999999993</v>
      </c>
      <c r="DG14" s="46">
        <v>86652</v>
      </c>
      <c r="DH14" s="46">
        <v>115884</v>
      </c>
      <c r="DI14" s="46">
        <v>357358</v>
      </c>
      <c r="DJ14" s="46">
        <v>40500</v>
      </c>
      <c r="DK14" s="46">
        <v>2970</v>
      </c>
      <c r="DL14" s="48">
        <v>37620</v>
      </c>
      <c r="DM14" s="47">
        <f t="shared" si="28"/>
        <v>706126</v>
      </c>
      <c r="DN14" s="44" t="s">
        <v>23</v>
      </c>
      <c r="DO14" s="45">
        <v>435960</v>
      </c>
      <c r="DP14" s="46">
        <v>256410.00000000003</v>
      </c>
      <c r="DQ14" s="46">
        <v>462785</v>
      </c>
      <c r="DR14" s="46">
        <v>540810</v>
      </c>
      <c r="DS14" s="46">
        <v>112860</v>
      </c>
      <c r="DT14" s="46">
        <v>49050</v>
      </c>
      <c r="DU14" s="48">
        <v>0</v>
      </c>
      <c r="DV14" s="47">
        <f t="shared" si="29"/>
        <v>1857875</v>
      </c>
      <c r="DW14" s="44" t="s">
        <v>23</v>
      </c>
      <c r="DX14" s="45">
        <v>60894</v>
      </c>
      <c r="DY14" s="46">
        <v>0</v>
      </c>
      <c r="DZ14" s="46">
        <v>698126</v>
      </c>
      <c r="EA14" s="46">
        <v>379890</v>
      </c>
      <c r="EB14" s="46">
        <v>437066</v>
      </c>
      <c r="EC14" s="46">
        <v>1623243</v>
      </c>
      <c r="ED14" s="48">
        <v>802611</v>
      </c>
      <c r="EE14" s="47">
        <f t="shared" si="30"/>
        <v>4001830</v>
      </c>
      <c r="EF14" s="44" t="s">
        <v>23</v>
      </c>
      <c r="EG14" s="45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8">
        <v>0</v>
      </c>
      <c r="EN14" s="47">
        <f t="shared" si="31"/>
        <v>0</v>
      </c>
    </row>
    <row r="15" spans="1:144" s="2" customFormat="1" ht="15" customHeight="1" x14ac:dyDescent="0.15">
      <c r="A15" s="44" t="s">
        <v>24</v>
      </c>
      <c r="B15" s="45">
        <v>0</v>
      </c>
      <c r="C15" s="46">
        <v>0</v>
      </c>
      <c r="D15" s="46">
        <v>7248347</v>
      </c>
      <c r="E15" s="46">
        <v>13324100</v>
      </c>
      <c r="F15" s="46">
        <v>13499354</v>
      </c>
      <c r="G15" s="46">
        <v>17718294</v>
      </c>
      <c r="H15" s="46">
        <v>13055179</v>
      </c>
      <c r="I15" s="47">
        <f t="shared" si="16"/>
        <v>64845274</v>
      </c>
      <c r="J15" s="44" t="s">
        <v>24</v>
      </c>
      <c r="K15" s="45">
        <v>0</v>
      </c>
      <c r="L15" s="46">
        <v>0</v>
      </c>
      <c r="M15" s="46">
        <v>0</v>
      </c>
      <c r="N15" s="46">
        <v>150366</v>
      </c>
      <c r="O15" s="46">
        <v>273796</v>
      </c>
      <c r="P15" s="46">
        <v>290508</v>
      </c>
      <c r="Q15" s="48">
        <v>1626108</v>
      </c>
      <c r="R15" s="47">
        <f t="shared" si="17"/>
        <v>2340778</v>
      </c>
      <c r="S15" s="44" t="s">
        <v>24</v>
      </c>
      <c r="T15" s="45">
        <v>311994</v>
      </c>
      <c r="U15" s="46">
        <v>1348419</v>
      </c>
      <c r="V15" s="46">
        <v>3196653</v>
      </c>
      <c r="W15" s="46">
        <v>5659457</v>
      </c>
      <c r="X15" s="46">
        <v>4797417</v>
      </c>
      <c r="Y15" s="46">
        <v>4535933</v>
      </c>
      <c r="Z15" s="48">
        <v>3695392</v>
      </c>
      <c r="AA15" s="47">
        <f t="shared" si="18"/>
        <v>23545265</v>
      </c>
      <c r="AB15" s="44" t="s">
        <v>24</v>
      </c>
      <c r="AC15" s="45">
        <v>148068</v>
      </c>
      <c r="AD15" s="46">
        <v>313787</v>
      </c>
      <c r="AE15" s="46">
        <v>428221</v>
      </c>
      <c r="AF15" s="46">
        <v>1358017</v>
      </c>
      <c r="AG15" s="46">
        <v>1046189.0000000001</v>
      </c>
      <c r="AH15" s="46">
        <v>618993</v>
      </c>
      <c r="AI15" s="48">
        <v>664674</v>
      </c>
      <c r="AJ15" s="47">
        <f t="shared" si="19"/>
        <v>4577949</v>
      </c>
      <c r="AK15" s="44" t="s">
        <v>24</v>
      </c>
      <c r="AL15" s="45">
        <v>76635</v>
      </c>
      <c r="AM15" s="46">
        <v>133560</v>
      </c>
      <c r="AN15" s="46">
        <v>460377</v>
      </c>
      <c r="AO15" s="46">
        <v>921420</v>
      </c>
      <c r="AP15" s="46">
        <v>1077281</v>
      </c>
      <c r="AQ15" s="46">
        <v>892492</v>
      </c>
      <c r="AR15" s="48">
        <v>528647</v>
      </c>
      <c r="AS15" s="47">
        <f t="shared" si="20"/>
        <v>4090412</v>
      </c>
      <c r="AT15" s="44" t="s">
        <v>24</v>
      </c>
      <c r="AU15" s="45">
        <v>0</v>
      </c>
      <c r="AV15" s="46">
        <v>0</v>
      </c>
      <c r="AW15" s="46">
        <v>14569912</v>
      </c>
      <c r="AX15" s="46">
        <v>17414819</v>
      </c>
      <c r="AY15" s="46">
        <v>14746359</v>
      </c>
      <c r="AZ15" s="46">
        <v>11467726</v>
      </c>
      <c r="BA15" s="48">
        <v>5430568</v>
      </c>
      <c r="BB15" s="47">
        <f t="shared" si="21"/>
        <v>63629384</v>
      </c>
      <c r="BC15" s="44" t="s">
        <v>24</v>
      </c>
      <c r="BD15" s="45">
        <v>1032496.0000000001</v>
      </c>
      <c r="BE15" s="46">
        <v>5129270</v>
      </c>
      <c r="BF15" s="46">
        <v>6636712</v>
      </c>
      <c r="BG15" s="46">
        <v>7562454</v>
      </c>
      <c r="BH15" s="46">
        <v>5384392</v>
      </c>
      <c r="BI15" s="46">
        <v>2592947</v>
      </c>
      <c r="BJ15" s="48">
        <v>1261754</v>
      </c>
      <c r="BK15" s="47">
        <f t="shared" si="22"/>
        <v>29600025</v>
      </c>
      <c r="BL15" s="44" t="s">
        <v>24</v>
      </c>
      <c r="BM15" s="45">
        <v>0</v>
      </c>
      <c r="BN15" s="46">
        <v>57924</v>
      </c>
      <c r="BO15" s="46">
        <v>909459</v>
      </c>
      <c r="BP15" s="46">
        <v>3202019</v>
      </c>
      <c r="BQ15" s="46">
        <v>11035955</v>
      </c>
      <c r="BR15" s="46">
        <v>7972358</v>
      </c>
      <c r="BS15" s="48">
        <v>2609913</v>
      </c>
      <c r="BT15" s="47">
        <f t="shared" si="23"/>
        <v>25787628</v>
      </c>
      <c r="BU15" s="44" t="s">
        <v>24</v>
      </c>
      <c r="BV15" s="45">
        <v>0</v>
      </c>
      <c r="BW15" s="46">
        <v>0</v>
      </c>
      <c r="BX15" s="46">
        <v>26970</v>
      </c>
      <c r="BY15" s="46">
        <v>295209</v>
      </c>
      <c r="BZ15" s="46">
        <v>658260</v>
      </c>
      <c r="CA15" s="46">
        <v>127764</v>
      </c>
      <c r="CB15" s="48">
        <v>0</v>
      </c>
      <c r="CC15" s="47">
        <f t="shared" si="24"/>
        <v>1108203</v>
      </c>
      <c r="CD15" s="44" t="s">
        <v>24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8">
        <v>0</v>
      </c>
      <c r="CL15" s="47">
        <f t="shared" si="25"/>
        <v>0</v>
      </c>
      <c r="CM15" s="44" t="s">
        <v>24</v>
      </c>
      <c r="CN15" s="45">
        <v>0</v>
      </c>
      <c r="CO15" s="46">
        <v>0</v>
      </c>
      <c r="CP15" s="46">
        <v>46359</v>
      </c>
      <c r="CQ15" s="46">
        <v>165267</v>
      </c>
      <c r="CR15" s="46">
        <v>34254</v>
      </c>
      <c r="CS15" s="46">
        <v>0</v>
      </c>
      <c r="CT15" s="48">
        <v>0</v>
      </c>
      <c r="CU15" s="47">
        <f t="shared" si="26"/>
        <v>245880</v>
      </c>
      <c r="CV15" s="44" t="s">
        <v>24</v>
      </c>
      <c r="CW15" s="45">
        <v>390309</v>
      </c>
      <c r="CX15" s="46">
        <v>1334662</v>
      </c>
      <c r="CY15" s="46">
        <v>1027819.9999999999</v>
      </c>
      <c r="CZ15" s="46">
        <v>4244325</v>
      </c>
      <c r="DA15" s="46">
        <v>3552456</v>
      </c>
      <c r="DB15" s="46">
        <v>3269487</v>
      </c>
      <c r="DC15" s="48">
        <v>2554391</v>
      </c>
      <c r="DD15" s="47">
        <f t="shared" si="27"/>
        <v>16373450</v>
      </c>
      <c r="DE15" s="44" t="s">
        <v>24</v>
      </c>
      <c r="DF15" s="45">
        <v>79263</v>
      </c>
      <c r="DG15" s="46">
        <v>208071</v>
      </c>
      <c r="DH15" s="46">
        <v>128699.99999999999</v>
      </c>
      <c r="DI15" s="46">
        <v>284904</v>
      </c>
      <c r="DJ15" s="46">
        <v>59128</v>
      </c>
      <c r="DK15" s="46">
        <v>60138</v>
      </c>
      <c r="DL15" s="48">
        <v>32517.000000000004</v>
      </c>
      <c r="DM15" s="47">
        <f t="shared" si="28"/>
        <v>852721</v>
      </c>
      <c r="DN15" s="44" t="s">
        <v>24</v>
      </c>
      <c r="DO15" s="45">
        <v>110250</v>
      </c>
      <c r="DP15" s="46">
        <v>730953</v>
      </c>
      <c r="DQ15" s="46">
        <v>999657</v>
      </c>
      <c r="DR15" s="46">
        <v>243360</v>
      </c>
      <c r="DS15" s="46">
        <v>227520</v>
      </c>
      <c r="DT15" s="46">
        <v>560655</v>
      </c>
      <c r="DU15" s="48">
        <v>0</v>
      </c>
      <c r="DV15" s="47">
        <f t="shared" si="29"/>
        <v>2872395</v>
      </c>
      <c r="DW15" s="44" t="s">
        <v>24</v>
      </c>
      <c r="DX15" s="45">
        <v>0</v>
      </c>
      <c r="DY15" s="46">
        <v>303431</v>
      </c>
      <c r="DZ15" s="46">
        <v>2021376</v>
      </c>
      <c r="EA15" s="46">
        <v>1251771</v>
      </c>
      <c r="EB15" s="46">
        <v>1083505</v>
      </c>
      <c r="EC15" s="46">
        <v>1862688</v>
      </c>
      <c r="ED15" s="48">
        <v>1890784</v>
      </c>
      <c r="EE15" s="47">
        <f t="shared" si="30"/>
        <v>8413555</v>
      </c>
      <c r="EF15" s="44" t="s">
        <v>24</v>
      </c>
      <c r="EG15" s="45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8">
        <v>0</v>
      </c>
      <c r="EN15" s="47">
        <f t="shared" si="31"/>
        <v>0</v>
      </c>
    </row>
    <row r="16" spans="1:144" s="2" customFormat="1" ht="15" customHeight="1" x14ac:dyDescent="0.15">
      <c r="A16" s="44" t="s">
        <v>25</v>
      </c>
      <c r="B16" s="45">
        <v>0</v>
      </c>
      <c r="C16" s="46">
        <v>0</v>
      </c>
      <c r="D16" s="46">
        <v>7443113</v>
      </c>
      <c r="E16" s="46">
        <v>11084947</v>
      </c>
      <c r="F16" s="46">
        <v>9915173</v>
      </c>
      <c r="G16" s="46">
        <v>16303467</v>
      </c>
      <c r="H16" s="46">
        <v>14016445</v>
      </c>
      <c r="I16" s="47">
        <f t="shared" si="16"/>
        <v>58763145</v>
      </c>
      <c r="J16" s="44" t="s">
        <v>25</v>
      </c>
      <c r="K16" s="45">
        <v>0</v>
      </c>
      <c r="L16" s="46">
        <v>0</v>
      </c>
      <c r="M16" s="46">
        <v>0</v>
      </c>
      <c r="N16" s="46">
        <v>65438</v>
      </c>
      <c r="O16" s="46">
        <v>55170</v>
      </c>
      <c r="P16" s="46">
        <v>275345</v>
      </c>
      <c r="Q16" s="48">
        <v>734149</v>
      </c>
      <c r="R16" s="47">
        <f t="shared" si="17"/>
        <v>1130102</v>
      </c>
      <c r="S16" s="44" t="s">
        <v>25</v>
      </c>
      <c r="T16" s="45">
        <v>657885</v>
      </c>
      <c r="U16" s="46">
        <v>931227</v>
      </c>
      <c r="V16" s="46">
        <v>1685976</v>
      </c>
      <c r="W16" s="46">
        <v>2529935</v>
      </c>
      <c r="X16" s="46">
        <v>1948277</v>
      </c>
      <c r="Y16" s="46">
        <v>2299951</v>
      </c>
      <c r="Z16" s="48">
        <v>3103925</v>
      </c>
      <c r="AA16" s="47">
        <f t="shared" si="18"/>
        <v>13157176</v>
      </c>
      <c r="AB16" s="44" t="s">
        <v>25</v>
      </c>
      <c r="AC16" s="45">
        <v>0</v>
      </c>
      <c r="AD16" s="46">
        <v>482896</v>
      </c>
      <c r="AE16" s="46">
        <v>268616</v>
      </c>
      <c r="AF16" s="46">
        <v>515988.00000000006</v>
      </c>
      <c r="AG16" s="46">
        <v>169368</v>
      </c>
      <c r="AH16" s="46">
        <v>272595</v>
      </c>
      <c r="AI16" s="48">
        <v>319996</v>
      </c>
      <c r="AJ16" s="47">
        <f t="shared" si="19"/>
        <v>2029459</v>
      </c>
      <c r="AK16" s="44" t="s">
        <v>25</v>
      </c>
      <c r="AL16" s="45">
        <v>115146</v>
      </c>
      <c r="AM16" s="46">
        <v>171008</v>
      </c>
      <c r="AN16" s="46">
        <v>590655</v>
      </c>
      <c r="AO16" s="46">
        <v>635271</v>
      </c>
      <c r="AP16" s="46">
        <v>582680</v>
      </c>
      <c r="AQ16" s="46">
        <v>698848</v>
      </c>
      <c r="AR16" s="48">
        <v>602281</v>
      </c>
      <c r="AS16" s="47">
        <f t="shared" si="20"/>
        <v>3395889</v>
      </c>
      <c r="AT16" s="44" t="s">
        <v>25</v>
      </c>
      <c r="AU16" s="45">
        <v>0</v>
      </c>
      <c r="AV16" s="46">
        <v>0</v>
      </c>
      <c r="AW16" s="46">
        <v>8517570</v>
      </c>
      <c r="AX16" s="46">
        <v>9316159</v>
      </c>
      <c r="AY16" s="46">
        <v>4965571</v>
      </c>
      <c r="AZ16" s="46">
        <v>5462186</v>
      </c>
      <c r="BA16" s="48">
        <v>2506540</v>
      </c>
      <c r="BB16" s="47">
        <f t="shared" si="21"/>
        <v>30768026</v>
      </c>
      <c r="BC16" s="44" t="s">
        <v>25</v>
      </c>
      <c r="BD16" s="45">
        <v>637320</v>
      </c>
      <c r="BE16" s="46">
        <v>1722305</v>
      </c>
      <c r="BF16" s="46">
        <v>1654100</v>
      </c>
      <c r="BG16" s="46">
        <v>1956733</v>
      </c>
      <c r="BH16" s="46">
        <v>3685139</v>
      </c>
      <c r="BI16" s="46">
        <v>1955120</v>
      </c>
      <c r="BJ16" s="48">
        <v>1130873</v>
      </c>
      <c r="BK16" s="47">
        <f t="shared" si="22"/>
        <v>12741590</v>
      </c>
      <c r="BL16" s="44" t="s">
        <v>25</v>
      </c>
      <c r="BM16" s="45">
        <v>0</v>
      </c>
      <c r="BN16" s="46">
        <v>195251</v>
      </c>
      <c r="BO16" s="46">
        <v>625171</v>
      </c>
      <c r="BP16" s="46">
        <v>431469</v>
      </c>
      <c r="BQ16" s="46">
        <v>1584200</v>
      </c>
      <c r="BR16" s="46">
        <v>1238813</v>
      </c>
      <c r="BS16" s="48">
        <v>428638</v>
      </c>
      <c r="BT16" s="47">
        <f t="shared" si="23"/>
        <v>4503542</v>
      </c>
      <c r="BU16" s="44" t="s">
        <v>25</v>
      </c>
      <c r="BV16" s="45">
        <v>0</v>
      </c>
      <c r="BW16" s="46">
        <v>67392</v>
      </c>
      <c r="BX16" s="46">
        <v>45414</v>
      </c>
      <c r="BY16" s="46">
        <v>27486</v>
      </c>
      <c r="BZ16" s="46">
        <v>473580</v>
      </c>
      <c r="CA16" s="46">
        <v>322626</v>
      </c>
      <c r="CB16" s="48">
        <v>0</v>
      </c>
      <c r="CC16" s="47">
        <f t="shared" si="24"/>
        <v>936498</v>
      </c>
      <c r="CD16" s="44" t="s">
        <v>25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8">
        <v>0</v>
      </c>
      <c r="CL16" s="47">
        <f t="shared" si="25"/>
        <v>0</v>
      </c>
      <c r="CM16" s="44" t="s">
        <v>25</v>
      </c>
      <c r="CN16" s="45">
        <v>0</v>
      </c>
      <c r="CO16" s="46">
        <v>0</v>
      </c>
      <c r="CP16" s="46">
        <v>0</v>
      </c>
      <c r="CQ16" s="46">
        <v>0</v>
      </c>
      <c r="CR16" s="46">
        <v>34254</v>
      </c>
      <c r="CS16" s="46">
        <v>0</v>
      </c>
      <c r="CT16" s="48">
        <v>38889</v>
      </c>
      <c r="CU16" s="47">
        <f t="shared" si="26"/>
        <v>73143</v>
      </c>
      <c r="CV16" s="44" t="s">
        <v>25</v>
      </c>
      <c r="CW16" s="45">
        <v>812763</v>
      </c>
      <c r="CX16" s="46">
        <v>1215960</v>
      </c>
      <c r="CY16" s="46">
        <v>600229</v>
      </c>
      <c r="CZ16" s="46">
        <v>2332780</v>
      </c>
      <c r="DA16" s="46">
        <v>1748820</v>
      </c>
      <c r="DB16" s="46">
        <v>2281919</v>
      </c>
      <c r="DC16" s="48">
        <v>2046228</v>
      </c>
      <c r="DD16" s="47">
        <f t="shared" si="27"/>
        <v>11038699</v>
      </c>
      <c r="DE16" s="44" t="s">
        <v>25</v>
      </c>
      <c r="DF16" s="45">
        <v>67020</v>
      </c>
      <c r="DG16" s="46">
        <v>46980</v>
      </c>
      <c r="DH16" s="46">
        <v>91278</v>
      </c>
      <c r="DI16" s="46">
        <v>68310</v>
      </c>
      <c r="DJ16" s="46">
        <v>139572</v>
      </c>
      <c r="DK16" s="46">
        <v>113184</v>
      </c>
      <c r="DL16" s="48">
        <v>28800</v>
      </c>
      <c r="DM16" s="47">
        <f t="shared" si="28"/>
        <v>555144</v>
      </c>
      <c r="DN16" s="44" t="s">
        <v>25</v>
      </c>
      <c r="DO16" s="45">
        <v>899920</v>
      </c>
      <c r="DP16" s="46">
        <v>490320</v>
      </c>
      <c r="DQ16" s="46">
        <v>479540</v>
      </c>
      <c r="DR16" s="46">
        <v>305370</v>
      </c>
      <c r="DS16" s="46">
        <v>313200</v>
      </c>
      <c r="DT16" s="46">
        <v>14850</v>
      </c>
      <c r="DU16" s="48">
        <v>0</v>
      </c>
      <c r="DV16" s="47">
        <f t="shared" si="29"/>
        <v>2503200</v>
      </c>
      <c r="DW16" s="44" t="s">
        <v>25</v>
      </c>
      <c r="DX16" s="45">
        <v>0</v>
      </c>
      <c r="DY16" s="46">
        <v>313038</v>
      </c>
      <c r="DZ16" s="46">
        <v>879336</v>
      </c>
      <c r="EA16" s="46">
        <v>434916</v>
      </c>
      <c r="EB16" s="46">
        <v>702010</v>
      </c>
      <c r="EC16" s="46">
        <v>593519</v>
      </c>
      <c r="ED16" s="48">
        <v>265032</v>
      </c>
      <c r="EE16" s="47">
        <f t="shared" si="30"/>
        <v>3187851</v>
      </c>
      <c r="EF16" s="44" t="s">
        <v>25</v>
      </c>
      <c r="EG16" s="45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8">
        <v>0</v>
      </c>
      <c r="EN16" s="47">
        <f t="shared" si="31"/>
        <v>0</v>
      </c>
    </row>
    <row r="17" spans="1:144" s="2" customFormat="1" ht="15" customHeight="1" x14ac:dyDescent="0.15">
      <c r="A17" s="44" t="s">
        <v>26</v>
      </c>
      <c r="B17" s="45">
        <v>0</v>
      </c>
      <c r="C17" s="46">
        <v>0</v>
      </c>
      <c r="D17" s="46">
        <v>1600534</v>
      </c>
      <c r="E17" s="46">
        <v>2034587</v>
      </c>
      <c r="F17" s="46">
        <v>1774383</v>
      </c>
      <c r="G17" s="46">
        <v>587122</v>
      </c>
      <c r="H17" s="46">
        <v>1940265</v>
      </c>
      <c r="I17" s="47">
        <f t="shared" si="16"/>
        <v>7936891</v>
      </c>
      <c r="J17" s="44" t="s">
        <v>26</v>
      </c>
      <c r="K17" s="45">
        <v>0</v>
      </c>
      <c r="L17" s="46">
        <v>0</v>
      </c>
      <c r="M17" s="46">
        <v>0</v>
      </c>
      <c r="N17" s="46">
        <v>51953</v>
      </c>
      <c r="O17" s="46">
        <v>0</v>
      </c>
      <c r="P17" s="46">
        <v>51953</v>
      </c>
      <c r="Q17" s="48">
        <v>108015</v>
      </c>
      <c r="R17" s="47">
        <f t="shared" si="17"/>
        <v>211921</v>
      </c>
      <c r="S17" s="44" t="s">
        <v>26</v>
      </c>
      <c r="T17" s="45">
        <v>236824</v>
      </c>
      <c r="U17" s="46">
        <v>168741</v>
      </c>
      <c r="V17" s="46">
        <v>862190</v>
      </c>
      <c r="W17" s="46">
        <v>957078</v>
      </c>
      <c r="X17" s="46">
        <v>851928</v>
      </c>
      <c r="Y17" s="46">
        <v>258713.00000000003</v>
      </c>
      <c r="Z17" s="48">
        <v>508824</v>
      </c>
      <c r="AA17" s="47">
        <f t="shared" si="18"/>
        <v>3844298</v>
      </c>
      <c r="AB17" s="44" t="s">
        <v>26</v>
      </c>
      <c r="AC17" s="45">
        <v>235953</v>
      </c>
      <c r="AD17" s="46">
        <v>380807</v>
      </c>
      <c r="AE17" s="46">
        <v>780673</v>
      </c>
      <c r="AF17" s="46">
        <v>838152</v>
      </c>
      <c r="AG17" s="46">
        <v>628049</v>
      </c>
      <c r="AH17" s="46">
        <v>480519</v>
      </c>
      <c r="AI17" s="48">
        <v>254233</v>
      </c>
      <c r="AJ17" s="47">
        <f t="shared" si="19"/>
        <v>3598386</v>
      </c>
      <c r="AK17" s="44" t="s">
        <v>26</v>
      </c>
      <c r="AL17" s="45">
        <v>20367</v>
      </c>
      <c r="AM17" s="46">
        <v>5382</v>
      </c>
      <c r="AN17" s="46">
        <v>108900</v>
      </c>
      <c r="AO17" s="46">
        <v>105156</v>
      </c>
      <c r="AP17" s="46">
        <v>48276</v>
      </c>
      <c r="AQ17" s="46">
        <v>36317</v>
      </c>
      <c r="AR17" s="48">
        <v>42021</v>
      </c>
      <c r="AS17" s="47">
        <f t="shared" si="20"/>
        <v>366419</v>
      </c>
      <c r="AT17" s="44" t="s">
        <v>26</v>
      </c>
      <c r="AU17" s="45">
        <v>0</v>
      </c>
      <c r="AV17" s="46">
        <v>0</v>
      </c>
      <c r="AW17" s="46">
        <v>3373815</v>
      </c>
      <c r="AX17" s="46">
        <v>3902471</v>
      </c>
      <c r="AY17" s="46">
        <v>2551209</v>
      </c>
      <c r="AZ17" s="46">
        <v>855315</v>
      </c>
      <c r="BA17" s="48">
        <v>530325</v>
      </c>
      <c r="BB17" s="47">
        <f t="shared" si="21"/>
        <v>11213135</v>
      </c>
      <c r="BC17" s="44" t="s">
        <v>26</v>
      </c>
      <c r="BD17" s="45">
        <v>731115</v>
      </c>
      <c r="BE17" s="46">
        <v>622620</v>
      </c>
      <c r="BF17" s="46">
        <v>1241466</v>
      </c>
      <c r="BG17" s="46">
        <v>787580</v>
      </c>
      <c r="BH17" s="46">
        <v>456462</v>
      </c>
      <c r="BI17" s="46">
        <v>533521</v>
      </c>
      <c r="BJ17" s="48">
        <v>64998.000000000007</v>
      </c>
      <c r="BK17" s="47">
        <f t="shared" si="22"/>
        <v>4437762</v>
      </c>
      <c r="BL17" s="44" t="s">
        <v>26</v>
      </c>
      <c r="BM17" s="45">
        <v>0</v>
      </c>
      <c r="BN17" s="46">
        <v>52596</v>
      </c>
      <c r="BO17" s="46">
        <v>554672</v>
      </c>
      <c r="BP17" s="46">
        <v>661364</v>
      </c>
      <c r="BQ17" s="46">
        <v>2144466</v>
      </c>
      <c r="BR17" s="46">
        <v>1454076</v>
      </c>
      <c r="BS17" s="48">
        <v>73863</v>
      </c>
      <c r="BT17" s="47">
        <f t="shared" si="23"/>
        <v>4941037</v>
      </c>
      <c r="BU17" s="44" t="s">
        <v>26</v>
      </c>
      <c r="BV17" s="45">
        <v>0</v>
      </c>
      <c r="BW17" s="46">
        <v>0</v>
      </c>
      <c r="BX17" s="46">
        <v>96642</v>
      </c>
      <c r="BY17" s="46">
        <v>279567</v>
      </c>
      <c r="BZ17" s="46">
        <v>0</v>
      </c>
      <c r="CA17" s="46">
        <v>41851</v>
      </c>
      <c r="CB17" s="48">
        <v>0</v>
      </c>
      <c r="CC17" s="47">
        <f t="shared" si="24"/>
        <v>418060</v>
      </c>
      <c r="CD17" s="44" t="s">
        <v>26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8">
        <v>0</v>
      </c>
      <c r="CL17" s="47">
        <f t="shared" si="25"/>
        <v>0</v>
      </c>
      <c r="CM17" s="44" t="s">
        <v>26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8">
        <v>0</v>
      </c>
      <c r="CU17" s="47">
        <f t="shared" si="26"/>
        <v>0</v>
      </c>
      <c r="CV17" s="44" t="s">
        <v>26</v>
      </c>
      <c r="CW17" s="45">
        <v>702311</v>
      </c>
      <c r="CX17" s="46">
        <v>399114</v>
      </c>
      <c r="CY17" s="46">
        <v>467405</v>
      </c>
      <c r="CZ17" s="46">
        <v>768190</v>
      </c>
      <c r="DA17" s="46">
        <v>663876</v>
      </c>
      <c r="DB17" s="46">
        <v>592962</v>
      </c>
      <c r="DC17" s="48">
        <v>340713</v>
      </c>
      <c r="DD17" s="47">
        <f t="shared" si="27"/>
        <v>3934571</v>
      </c>
      <c r="DE17" s="44" t="s">
        <v>26</v>
      </c>
      <c r="DF17" s="45">
        <v>18720</v>
      </c>
      <c r="DG17" s="46">
        <v>34470</v>
      </c>
      <c r="DH17" s="46">
        <v>27180</v>
      </c>
      <c r="DI17" s="46">
        <v>127890</v>
      </c>
      <c r="DJ17" s="46">
        <v>28764</v>
      </c>
      <c r="DK17" s="46">
        <v>18711</v>
      </c>
      <c r="DL17" s="48">
        <v>0</v>
      </c>
      <c r="DM17" s="47">
        <f t="shared" si="28"/>
        <v>255735</v>
      </c>
      <c r="DN17" s="44" t="s">
        <v>26</v>
      </c>
      <c r="DO17" s="45">
        <v>0</v>
      </c>
      <c r="DP17" s="46">
        <v>154123</v>
      </c>
      <c r="DQ17" s="46">
        <v>493938</v>
      </c>
      <c r="DR17" s="46">
        <v>284742</v>
      </c>
      <c r="DS17" s="46">
        <v>231696</v>
      </c>
      <c r="DT17" s="46">
        <v>0</v>
      </c>
      <c r="DU17" s="48">
        <v>0</v>
      </c>
      <c r="DV17" s="47">
        <f t="shared" si="29"/>
        <v>1164499</v>
      </c>
      <c r="DW17" s="44" t="s">
        <v>26</v>
      </c>
      <c r="DX17" s="45">
        <v>0</v>
      </c>
      <c r="DY17" s="46">
        <v>0</v>
      </c>
      <c r="DZ17" s="46">
        <v>0</v>
      </c>
      <c r="EA17" s="46">
        <v>192374</v>
      </c>
      <c r="EB17" s="46">
        <v>0</v>
      </c>
      <c r="EC17" s="46">
        <v>0</v>
      </c>
      <c r="ED17" s="48">
        <v>0</v>
      </c>
      <c r="EE17" s="47">
        <f t="shared" si="30"/>
        <v>192374</v>
      </c>
      <c r="EF17" s="44" t="s">
        <v>26</v>
      </c>
      <c r="EG17" s="45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8">
        <v>0</v>
      </c>
      <c r="EN17" s="47">
        <f t="shared" si="31"/>
        <v>0</v>
      </c>
    </row>
    <row r="18" spans="1:144" s="2" customFormat="1" ht="15" customHeight="1" x14ac:dyDescent="0.15">
      <c r="A18" s="44" t="s">
        <v>27</v>
      </c>
      <c r="B18" s="45">
        <v>0</v>
      </c>
      <c r="C18" s="46">
        <v>0</v>
      </c>
      <c r="D18" s="46">
        <v>1665664</v>
      </c>
      <c r="E18" s="46">
        <v>1701069</v>
      </c>
      <c r="F18" s="46">
        <v>3190899</v>
      </c>
      <c r="G18" s="46">
        <v>2244688</v>
      </c>
      <c r="H18" s="46">
        <v>2489460</v>
      </c>
      <c r="I18" s="47">
        <f t="shared" si="16"/>
        <v>11291780</v>
      </c>
      <c r="J18" s="44" t="s">
        <v>27</v>
      </c>
      <c r="K18" s="45">
        <v>0</v>
      </c>
      <c r="L18" s="46">
        <v>0</v>
      </c>
      <c r="M18" s="46">
        <v>0</v>
      </c>
      <c r="N18" s="46">
        <v>184164</v>
      </c>
      <c r="O18" s="46">
        <v>42500</v>
      </c>
      <c r="P18" s="46">
        <v>129544.99999999999</v>
      </c>
      <c r="Q18" s="48">
        <v>339995</v>
      </c>
      <c r="R18" s="47">
        <f t="shared" si="17"/>
        <v>696204</v>
      </c>
      <c r="S18" s="44" t="s">
        <v>27</v>
      </c>
      <c r="T18" s="45">
        <v>92108</v>
      </c>
      <c r="U18" s="46">
        <v>192122</v>
      </c>
      <c r="V18" s="46">
        <v>760050</v>
      </c>
      <c r="W18" s="46">
        <v>1485563</v>
      </c>
      <c r="X18" s="46">
        <v>1329291</v>
      </c>
      <c r="Y18" s="46">
        <v>1213966</v>
      </c>
      <c r="Z18" s="48">
        <v>918210</v>
      </c>
      <c r="AA18" s="47">
        <f t="shared" si="18"/>
        <v>5991310</v>
      </c>
      <c r="AB18" s="44" t="s">
        <v>27</v>
      </c>
      <c r="AC18" s="45">
        <v>22959</v>
      </c>
      <c r="AD18" s="46">
        <v>0</v>
      </c>
      <c r="AE18" s="46">
        <v>22608</v>
      </c>
      <c r="AF18" s="46">
        <v>27844</v>
      </c>
      <c r="AG18" s="46">
        <v>0</v>
      </c>
      <c r="AH18" s="46">
        <v>0</v>
      </c>
      <c r="AI18" s="48">
        <v>75152</v>
      </c>
      <c r="AJ18" s="47">
        <f t="shared" si="19"/>
        <v>148563</v>
      </c>
      <c r="AK18" s="44" t="s">
        <v>27</v>
      </c>
      <c r="AL18" s="45">
        <v>6156</v>
      </c>
      <c r="AM18" s="46">
        <v>4680</v>
      </c>
      <c r="AN18" s="46">
        <v>52614</v>
      </c>
      <c r="AO18" s="46">
        <v>113054</v>
      </c>
      <c r="AP18" s="46">
        <v>134181</v>
      </c>
      <c r="AQ18" s="46">
        <v>132219</v>
      </c>
      <c r="AR18" s="48">
        <v>75024</v>
      </c>
      <c r="AS18" s="47">
        <f t="shared" si="20"/>
        <v>517928</v>
      </c>
      <c r="AT18" s="44" t="s">
        <v>27</v>
      </c>
      <c r="AU18" s="45">
        <v>0</v>
      </c>
      <c r="AV18" s="46">
        <v>0</v>
      </c>
      <c r="AW18" s="46">
        <v>5363122</v>
      </c>
      <c r="AX18" s="46">
        <v>5585184</v>
      </c>
      <c r="AY18" s="46">
        <v>6719069</v>
      </c>
      <c r="AZ18" s="46">
        <v>1960412</v>
      </c>
      <c r="BA18" s="48">
        <v>759158</v>
      </c>
      <c r="BB18" s="47">
        <f t="shared" si="21"/>
        <v>20386945</v>
      </c>
      <c r="BC18" s="44" t="s">
        <v>27</v>
      </c>
      <c r="BD18" s="45">
        <v>159530</v>
      </c>
      <c r="BE18" s="46">
        <v>500930</v>
      </c>
      <c r="BF18" s="46">
        <v>1015893</v>
      </c>
      <c r="BG18" s="46">
        <v>1338086</v>
      </c>
      <c r="BH18" s="46">
        <v>2171164</v>
      </c>
      <c r="BI18" s="46">
        <v>806133</v>
      </c>
      <c r="BJ18" s="48">
        <v>558426</v>
      </c>
      <c r="BK18" s="47">
        <f t="shared" si="22"/>
        <v>6550162</v>
      </c>
      <c r="BL18" s="44" t="s">
        <v>27</v>
      </c>
      <c r="BM18" s="45">
        <v>0</v>
      </c>
      <c r="BN18" s="46">
        <v>0</v>
      </c>
      <c r="BO18" s="46">
        <v>495351</v>
      </c>
      <c r="BP18" s="46">
        <v>1128458</v>
      </c>
      <c r="BQ18" s="46">
        <v>4283142</v>
      </c>
      <c r="BR18" s="46">
        <v>4475688</v>
      </c>
      <c r="BS18" s="48">
        <v>750885</v>
      </c>
      <c r="BT18" s="47">
        <f t="shared" si="23"/>
        <v>11133524</v>
      </c>
      <c r="BU18" s="44" t="s">
        <v>27</v>
      </c>
      <c r="BV18" s="45">
        <v>0</v>
      </c>
      <c r="BW18" s="46">
        <v>0</v>
      </c>
      <c r="BX18" s="46">
        <v>26910</v>
      </c>
      <c r="BY18" s="46">
        <v>501145</v>
      </c>
      <c r="BZ18" s="46">
        <v>70013</v>
      </c>
      <c r="CA18" s="46">
        <v>0</v>
      </c>
      <c r="CB18" s="48">
        <v>78676</v>
      </c>
      <c r="CC18" s="47">
        <f t="shared" si="24"/>
        <v>676744</v>
      </c>
      <c r="CD18" s="44" t="s">
        <v>27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8">
        <v>0</v>
      </c>
      <c r="CL18" s="47">
        <f t="shared" si="25"/>
        <v>0</v>
      </c>
      <c r="CM18" s="44" t="s">
        <v>27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8">
        <v>0</v>
      </c>
      <c r="CU18" s="47">
        <f t="shared" si="26"/>
        <v>0</v>
      </c>
      <c r="CV18" s="44" t="s">
        <v>27</v>
      </c>
      <c r="CW18" s="45">
        <v>287829</v>
      </c>
      <c r="CX18" s="46">
        <v>364997</v>
      </c>
      <c r="CY18" s="46">
        <v>498675</v>
      </c>
      <c r="CZ18" s="46">
        <v>1085825</v>
      </c>
      <c r="DA18" s="46">
        <v>1475089</v>
      </c>
      <c r="DB18" s="46">
        <v>950730</v>
      </c>
      <c r="DC18" s="48">
        <v>533898</v>
      </c>
      <c r="DD18" s="47">
        <f t="shared" si="27"/>
        <v>5197043</v>
      </c>
      <c r="DE18" s="44" t="s">
        <v>27</v>
      </c>
      <c r="DF18" s="45">
        <v>74520</v>
      </c>
      <c r="DG18" s="46">
        <v>0</v>
      </c>
      <c r="DH18" s="46">
        <v>42570</v>
      </c>
      <c r="DI18" s="46">
        <v>57123</v>
      </c>
      <c r="DJ18" s="46">
        <v>0</v>
      </c>
      <c r="DK18" s="46">
        <v>60588</v>
      </c>
      <c r="DL18" s="48">
        <v>0</v>
      </c>
      <c r="DM18" s="47">
        <f t="shared" si="28"/>
        <v>234801</v>
      </c>
      <c r="DN18" s="44" t="s">
        <v>27</v>
      </c>
      <c r="DO18" s="45">
        <v>191070</v>
      </c>
      <c r="DP18" s="46">
        <v>244310</v>
      </c>
      <c r="DQ18" s="46">
        <v>0</v>
      </c>
      <c r="DR18" s="46">
        <v>0</v>
      </c>
      <c r="DS18" s="46">
        <v>14850</v>
      </c>
      <c r="DT18" s="46">
        <v>23760</v>
      </c>
      <c r="DU18" s="48">
        <v>0</v>
      </c>
      <c r="DV18" s="47">
        <f t="shared" si="29"/>
        <v>473990</v>
      </c>
      <c r="DW18" s="44" t="s">
        <v>27</v>
      </c>
      <c r="DX18" s="45">
        <v>170352</v>
      </c>
      <c r="DY18" s="46">
        <v>0</v>
      </c>
      <c r="DZ18" s="46">
        <v>1240092</v>
      </c>
      <c r="EA18" s="46">
        <v>911680</v>
      </c>
      <c r="EB18" s="46">
        <v>864799</v>
      </c>
      <c r="EC18" s="46">
        <v>900657</v>
      </c>
      <c r="ED18" s="48">
        <v>999342</v>
      </c>
      <c r="EE18" s="47">
        <f t="shared" si="30"/>
        <v>5086922</v>
      </c>
      <c r="EF18" s="44" t="s">
        <v>27</v>
      </c>
      <c r="EG18" s="45">
        <v>0</v>
      </c>
      <c r="EH18" s="46">
        <v>0</v>
      </c>
      <c r="EI18" s="46">
        <v>0</v>
      </c>
      <c r="EJ18" s="46">
        <v>0</v>
      </c>
      <c r="EK18" s="46">
        <v>0</v>
      </c>
      <c r="EL18" s="46">
        <v>0</v>
      </c>
      <c r="EM18" s="48">
        <v>0</v>
      </c>
      <c r="EN18" s="47">
        <f t="shared" si="31"/>
        <v>0</v>
      </c>
    </row>
    <row r="19" spans="1:144" s="2" customFormat="1" ht="15" customHeight="1" x14ac:dyDescent="0.15">
      <c r="A19" s="44" t="s">
        <v>28</v>
      </c>
      <c r="B19" s="45">
        <v>0</v>
      </c>
      <c r="C19" s="46">
        <v>0</v>
      </c>
      <c r="D19" s="46">
        <v>807724</v>
      </c>
      <c r="E19" s="46">
        <v>1111503</v>
      </c>
      <c r="F19" s="46">
        <v>421295</v>
      </c>
      <c r="G19" s="46">
        <v>621326</v>
      </c>
      <c r="H19" s="46">
        <v>239969</v>
      </c>
      <c r="I19" s="47">
        <f t="shared" si="16"/>
        <v>3201817</v>
      </c>
      <c r="J19" s="44" t="s">
        <v>28</v>
      </c>
      <c r="K19" s="45">
        <v>0</v>
      </c>
      <c r="L19" s="46">
        <v>0</v>
      </c>
      <c r="M19" s="46">
        <v>0</v>
      </c>
      <c r="N19" s="46">
        <v>37778</v>
      </c>
      <c r="O19" s="46">
        <v>0</v>
      </c>
      <c r="P19" s="46">
        <v>0</v>
      </c>
      <c r="Q19" s="48">
        <v>0</v>
      </c>
      <c r="R19" s="47">
        <f t="shared" si="17"/>
        <v>37778</v>
      </c>
      <c r="S19" s="44" t="s">
        <v>28</v>
      </c>
      <c r="T19" s="45">
        <v>37322</v>
      </c>
      <c r="U19" s="46">
        <v>157782</v>
      </c>
      <c r="V19" s="46">
        <v>115603</v>
      </c>
      <c r="W19" s="46">
        <v>217417</v>
      </c>
      <c r="X19" s="46">
        <v>345502</v>
      </c>
      <c r="Y19" s="46">
        <v>163772</v>
      </c>
      <c r="Z19" s="48">
        <v>8758</v>
      </c>
      <c r="AA19" s="47">
        <f t="shared" si="18"/>
        <v>1046156</v>
      </c>
      <c r="AB19" s="44" t="s">
        <v>28</v>
      </c>
      <c r="AC19" s="45">
        <v>0</v>
      </c>
      <c r="AD19" s="46">
        <v>0</v>
      </c>
      <c r="AE19" s="46">
        <v>0</v>
      </c>
      <c r="AF19" s="46">
        <v>0</v>
      </c>
      <c r="AG19" s="46">
        <v>81389</v>
      </c>
      <c r="AH19" s="46">
        <v>0</v>
      </c>
      <c r="AI19" s="48">
        <v>0</v>
      </c>
      <c r="AJ19" s="47">
        <f t="shared" si="19"/>
        <v>81389</v>
      </c>
      <c r="AK19" s="44" t="s">
        <v>28</v>
      </c>
      <c r="AL19" s="45">
        <v>12015</v>
      </c>
      <c r="AM19" s="46">
        <v>5166</v>
      </c>
      <c r="AN19" s="46">
        <v>70758</v>
      </c>
      <c r="AO19" s="46">
        <v>73683</v>
      </c>
      <c r="AP19" s="46">
        <v>24903</v>
      </c>
      <c r="AQ19" s="46">
        <v>13140</v>
      </c>
      <c r="AR19" s="48">
        <v>12312</v>
      </c>
      <c r="AS19" s="47">
        <f t="shared" si="20"/>
        <v>211977</v>
      </c>
      <c r="AT19" s="44" t="s">
        <v>28</v>
      </c>
      <c r="AU19" s="45">
        <v>0</v>
      </c>
      <c r="AV19" s="46">
        <v>0</v>
      </c>
      <c r="AW19" s="46">
        <v>3926986</v>
      </c>
      <c r="AX19" s="46">
        <v>1741347</v>
      </c>
      <c r="AY19" s="46">
        <v>1039896</v>
      </c>
      <c r="AZ19" s="46">
        <v>695464</v>
      </c>
      <c r="BA19" s="48">
        <v>66041</v>
      </c>
      <c r="BB19" s="47">
        <f t="shared" si="21"/>
        <v>7469734</v>
      </c>
      <c r="BC19" s="44" t="s">
        <v>28</v>
      </c>
      <c r="BD19" s="45">
        <v>113602</v>
      </c>
      <c r="BE19" s="46">
        <v>309370</v>
      </c>
      <c r="BF19" s="46">
        <v>186942</v>
      </c>
      <c r="BG19" s="46">
        <v>185270</v>
      </c>
      <c r="BH19" s="46">
        <v>98722</v>
      </c>
      <c r="BI19" s="46">
        <v>0</v>
      </c>
      <c r="BJ19" s="48">
        <v>0</v>
      </c>
      <c r="BK19" s="47">
        <f t="shared" si="22"/>
        <v>893906</v>
      </c>
      <c r="BL19" s="44" t="s">
        <v>28</v>
      </c>
      <c r="BM19" s="45">
        <v>0</v>
      </c>
      <c r="BN19" s="46">
        <v>39105</v>
      </c>
      <c r="BO19" s="46">
        <v>182619</v>
      </c>
      <c r="BP19" s="46">
        <v>379935</v>
      </c>
      <c r="BQ19" s="46">
        <v>499095</v>
      </c>
      <c r="BR19" s="46">
        <v>147222</v>
      </c>
      <c r="BS19" s="48">
        <v>0</v>
      </c>
      <c r="BT19" s="47">
        <f t="shared" si="23"/>
        <v>1247976</v>
      </c>
      <c r="BU19" s="44" t="s">
        <v>28</v>
      </c>
      <c r="BV19" s="45">
        <v>0</v>
      </c>
      <c r="BW19" s="46">
        <v>0</v>
      </c>
      <c r="BX19" s="46">
        <v>255208</v>
      </c>
      <c r="BY19" s="46">
        <v>135666</v>
      </c>
      <c r="BZ19" s="46">
        <v>245718</v>
      </c>
      <c r="CA19" s="46">
        <v>0</v>
      </c>
      <c r="CB19" s="48">
        <v>0</v>
      </c>
      <c r="CC19" s="47">
        <f t="shared" si="24"/>
        <v>636592</v>
      </c>
      <c r="CD19" s="44" t="s">
        <v>28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8">
        <v>0</v>
      </c>
      <c r="CL19" s="47">
        <f t="shared" si="25"/>
        <v>0</v>
      </c>
      <c r="CM19" s="44" t="s">
        <v>28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8">
        <v>0</v>
      </c>
      <c r="CU19" s="47">
        <f t="shared" si="26"/>
        <v>0</v>
      </c>
      <c r="CV19" s="44" t="s">
        <v>28</v>
      </c>
      <c r="CW19" s="45">
        <v>93733</v>
      </c>
      <c r="CX19" s="46">
        <v>111654</v>
      </c>
      <c r="CY19" s="46">
        <v>166689</v>
      </c>
      <c r="CZ19" s="46">
        <v>339864</v>
      </c>
      <c r="DA19" s="46">
        <v>265905</v>
      </c>
      <c r="DB19" s="46">
        <v>176391</v>
      </c>
      <c r="DC19" s="48">
        <v>30231</v>
      </c>
      <c r="DD19" s="47">
        <f t="shared" si="27"/>
        <v>1184467</v>
      </c>
      <c r="DE19" s="44" t="s">
        <v>28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8">
        <v>0</v>
      </c>
      <c r="DM19" s="47">
        <f t="shared" si="28"/>
        <v>0</v>
      </c>
      <c r="DN19" s="44" t="s">
        <v>28</v>
      </c>
      <c r="DO19" s="45">
        <v>246413</v>
      </c>
      <c r="DP19" s="46">
        <v>0</v>
      </c>
      <c r="DQ19" s="46">
        <v>10395</v>
      </c>
      <c r="DR19" s="46">
        <v>0</v>
      </c>
      <c r="DS19" s="46">
        <v>0</v>
      </c>
      <c r="DT19" s="46">
        <v>0</v>
      </c>
      <c r="DU19" s="48">
        <v>0</v>
      </c>
      <c r="DV19" s="47">
        <f t="shared" si="29"/>
        <v>256808</v>
      </c>
      <c r="DW19" s="44" t="s">
        <v>28</v>
      </c>
      <c r="DX19" s="45">
        <v>161271</v>
      </c>
      <c r="DY19" s="46">
        <v>275832</v>
      </c>
      <c r="DZ19" s="46">
        <v>485595</v>
      </c>
      <c r="EA19" s="46">
        <v>924147</v>
      </c>
      <c r="EB19" s="46">
        <v>202104</v>
      </c>
      <c r="EC19" s="46">
        <v>467970</v>
      </c>
      <c r="ED19" s="48">
        <v>0</v>
      </c>
      <c r="EE19" s="47">
        <f t="shared" si="30"/>
        <v>2516919</v>
      </c>
      <c r="EF19" s="44" t="s">
        <v>28</v>
      </c>
      <c r="EG19" s="45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8">
        <v>0</v>
      </c>
      <c r="EN19" s="47">
        <f t="shared" si="31"/>
        <v>0</v>
      </c>
    </row>
    <row r="20" spans="1:144" s="2" customFormat="1" ht="15" customHeight="1" x14ac:dyDescent="0.15">
      <c r="A20" s="44" t="s">
        <v>29</v>
      </c>
      <c r="B20" s="45">
        <v>0</v>
      </c>
      <c r="C20" s="46">
        <v>0</v>
      </c>
      <c r="D20" s="46">
        <v>433294</v>
      </c>
      <c r="E20" s="46">
        <v>683521</v>
      </c>
      <c r="F20" s="46">
        <v>401788</v>
      </c>
      <c r="G20" s="46">
        <v>346835</v>
      </c>
      <c r="H20" s="46">
        <v>158355</v>
      </c>
      <c r="I20" s="47">
        <f t="shared" si="16"/>
        <v>2023793</v>
      </c>
      <c r="J20" s="44" t="s">
        <v>29</v>
      </c>
      <c r="K20" s="45">
        <v>0</v>
      </c>
      <c r="L20" s="46">
        <v>0</v>
      </c>
      <c r="M20" s="46">
        <v>0</v>
      </c>
      <c r="N20" s="46">
        <v>141662</v>
      </c>
      <c r="O20" s="46">
        <v>58725</v>
      </c>
      <c r="P20" s="46">
        <v>56661</v>
      </c>
      <c r="Q20" s="48">
        <v>0</v>
      </c>
      <c r="R20" s="47">
        <f t="shared" si="17"/>
        <v>257048</v>
      </c>
      <c r="S20" s="44" t="s">
        <v>29</v>
      </c>
      <c r="T20" s="45">
        <v>20649</v>
      </c>
      <c r="U20" s="46">
        <v>188307</v>
      </c>
      <c r="V20" s="46">
        <v>276632</v>
      </c>
      <c r="W20" s="46">
        <v>617331</v>
      </c>
      <c r="X20" s="46">
        <v>476676</v>
      </c>
      <c r="Y20" s="46">
        <v>130286</v>
      </c>
      <c r="Z20" s="48">
        <v>52159</v>
      </c>
      <c r="AA20" s="47">
        <f t="shared" si="18"/>
        <v>1762040</v>
      </c>
      <c r="AB20" s="44" t="s">
        <v>29</v>
      </c>
      <c r="AC20" s="45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23353</v>
      </c>
      <c r="AI20" s="48">
        <v>0</v>
      </c>
      <c r="AJ20" s="47">
        <f t="shared" si="19"/>
        <v>23353</v>
      </c>
      <c r="AK20" s="44" t="s">
        <v>29</v>
      </c>
      <c r="AL20" s="45">
        <v>10764</v>
      </c>
      <c r="AM20" s="46">
        <v>0</v>
      </c>
      <c r="AN20" s="46">
        <v>42975</v>
      </c>
      <c r="AO20" s="46">
        <v>74286</v>
      </c>
      <c r="AP20" s="46">
        <v>51093</v>
      </c>
      <c r="AQ20" s="46">
        <v>13644</v>
      </c>
      <c r="AR20" s="48">
        <v>0</v>
      </c>
      <c r="AS20" s="47">
        <f t="shared" si="20"/>
        <v>192762</v>
      </c>
      <c r="AT20" s="44" t="s">
        <v>29</v>
      </c>
      <c r="AU20" s="45">
        <v>0</v>
      </c>
      <c r="AV20" s="46">
        <v>0</v>
      </c>
      <c r="AW20" s="46">
        <v>494595</v>
      </c>
      <c r="AX20" s="46">
        <v>1051885</v>
      </c>
      <c r="AY20" s="46">
        <v>669053</v>
      </c>
      <c r="AZ20" s="46">
        <v>29673</v>
      </c>
      <c r="BA20" s="48">
        <v>88110</v>
      </c>
      <c r="BB20" s="47">
        <f t="shared" si="21"/>
        <v>2333316</v>
      </c>
      <c r="BC20" s="44" t="s">
        <v>29</v>
      </c>
      <c r="BD20" s="45">
        <v>163296</v>
      </c>
      <c r="BE20" s="46">
        <v>114156</v>
      </c>
      <c r="BF20" s="46">
        <v>107935</v>
      </c>
      <c r="BG20" s="46">
        <v>286505</v>
      </c>
      <c r="BH20" s="46">
        <v>77697</v>
      </c>
      <c r="BI20" s="46">
        <v>0</v>
      </c>
      <c r="BJ20" s="48">
        <v>0</v>
      </c>
      <c r="BK20" s="47">
        <f t="shared" si="22"/>
        <v>749589</v>
      </c>
      <c r="BL20" s="44" t="s">
        <v>29</v>
      </c>
      <c r="BM20" s="45">
        <v>0</v>
      </c>
      <c r="BN20" s="46">
        <v>0</v>
      </c>
      <c r="BO20" s="46">
        <v>173187</v>
      </c>
      <c r="BP20" s="46">
        <v>1012011</v>
      </c>
      <c r="BQ20" s="46">
        <v>666126</v>
      </c>
      <c r="BR20" s="46">
        <v>0</v>
      </c>
      <c r="BS20" s="48">
        <v>138519</v>
      </c>
      <c r="BT20" s="47">
        <f t="shared" si="23"/>
        <v>1989843</v>
      </c>
      <c r="BU20" s="44" t="s">
        <v>29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8">
        <v>0</v>
      </c>
      <c r="CC20" s="47">
        <f t="shared" si="24"/>
        <v>0</v>
      </c>
      <c r="CD20" s="44" t="s">
        <v>29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8">
        <v>0</v>
      </c>
      <c r="CL20" s="47">
        <f t="shared" si="25"/>
        <v>0</v>
      </c>
      <c r="CM20" s="44" t="s">
        <v>29</v>
      </c>
      <c r="CN20" s="45">
        <v>0</v>
      </c>
      <c r="CO20" s="46">
        <v>0</v>
      </c>
      <c r="CP20" s="46">
        <v>0</v>
      </c>
      <c r="CQ20" s="46">
        <v>0</v>
      </c>
      <c r="CR20" s="46">
        <v>0</v>
      </c>
      <c r="CS20" s="46">
        <v>0</v>
      </c>
      <c r="CT20" s="48">
        <v>0</v>
      </c>
      <c r="CU20" s="47">
        <f t="shared" si="26"/>
        <v>0</v>
      </c>
      <c r="CV20" s="44" t="s">
        <v>29</v>
      </c>
      <c r="CW20" s="45">
        <v>22500</v>
      </c>
      <c r="CX20" s="46">
        <v>45900</v>
      </c>
      <c r="CY20" s="46">
        <v>52820</v>
      </c>
      <c r="CZ20" s="46">
        <v>339848</v>
      </c>
      <c r="DA20" s="46">
        <v>357293</v>
      </c>
      <c r="DB20" s="46">
        <v>103617</v>
      </c>
      <c r="DC20" s="48">
        <v>36216</v>
      </c>
      <c r="DD20" s="47">
        <f t="shared" si="27"/>
        <v>958194</v>
      </c>
      <c r="DE20" s="44" t="s">
        <v>29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8">
        <v>0</v>
      </c>
      <c r="DM20" s="47">
        <f t="shared" si="28"/>
        <v>0</v>
      </c>
      <c r="DN20" s="44" t="s">
        <v>29</v>
      </c>
      <c r="DO20" s="45">
        <v>0</v>
      </c>
      <c r="DP20" s="46">
        <v>0</v>
      </c>
      <c r="DQ20" s="46">
        <v>0</v>
      </c>
      <c r="DR20" s="46">
        <v>0</v>
      </c>
      <c r="DS20" s="46">
        <v>215316</v>
      </c>
      <c r="DT20" s="46">
        <v>0</v>
      </c>
      <c r="DU20" s="48">
        <v>0</v>
      </c>
      <c r="DV20" s="47">
        <f t="shared" si="29"/>
        <v>215316</v>
      </c>
      <c r="DW20" s="44" t="s">
        <v>29</v>
      </c>
      <c r="DX20" s="45">
        <v>0</v>
      </c>
      <c r="DY20" s="46">
        <v>0</v>
      </c>
      <c r="DZ20" s="46">
        <v>662982</v>
      </c>
      <c r="EA20" s="46">
        <v>0</v>
      </c>
      <c r="EB20" s="46">
        <v>205929</v>
      </c>
      <c r="EC20" s="46">
        <v>0</v>
      </c>
      <c r="ED20" s="48">
        <v>241470</v>
      </c>
      <c r="EE20" s="47">
        <f t="shared" si="30"/>
        <v>1110381</v>
      </c>
      <c r="EF20" s="44" t="s">
        <v>29</v>
      </c>
      <c r="EG20" s="45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8">
        <v>0</v>
      </c>
      <c r="EN20" s="47">
        <f t="shared" si="31"/>
        <v>0</v>
      </c>
    </row>
    <row r="21" spans="1:144" s="2" customFormat="1" ht="15" customHeight="1" x14ac:dyDescent="0.15">
      <c r="A21" s="44" t="s">
        <v>30</v>
      </c>
      <c r="B21" s="45">
        <v>0</v>
      </c>
      <c r="C21" s="46">
        <v>0</v>
      </c>
      <c r="D21" s="46">
        <v>808223</v>
      </c>
      <c r="E21" s="46">
        <v>1699330</v>
      </c>
      <c r="F21" s="46">
        <v>1638679</v>
      </c>
      <c r="G21" s="46">
        <v>1733447</v>
      </c>
      <c r="H21" s="46">
        <v>1718430</v>
      </c>
      <c r="I21" s="47">
        <f t="shared" si="16"/>
        <v>7598109</v>
      </c>
      <c r="J21" s="44" t="s">
        <v>30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8">
        <v>0</v>
      </c>
      <c r="R21" s="47">
        <f t="shared" si="17"/>
        <v>0</v>
      </c>
      <c r="S21" s="44" t="s">
        <v>30</v>
      </c>
      <c r="T21" s="45">
        <v>203247</v>
      </c>
      <c r="U21" s="46">
        <v>1224036</v>
      </c>
      <c r="V21" s="46">
        <v>565641</v>
      </c>
      <c r="W21" s="46">
        <v>1160577</v>
      </c>
      <c r="X21" s="46">
        <v>1067092</v>
      </c>
      <c r="Y21" s="46">
        <v>890616</v>
      </c>
      <c r="Z21" s="48">
        <v>527105</v>
      </c>
      <c r="AA21" s="47">
        <f t="shared" si="18"/>
        <v>5638314</v>
      </c>
      <c r="AB21" s="44" t="s">
        <v>30</v>
      </c>
      <c r="AC21" s="45">
        <v>0</v>
      </c>
      <c r="AD21" s="46">
        <v>44388</v>
      </c>
      <c r="AE21" s="46">
        <v>29192</v>
      </c>
      <c r="AF21" s="46">
        <v>90432</v>
      </c>
      <c r="AG21" s="46">
        <v>0</v>
      </c>
      <c r="AH21" s="46">
        <v>0</v>
      </c>
      <c r="AI21" s="48">
        <v>0</v>
      </c>
      <c r="AJ21" s="47">
        <f t="shared" si="19"/>
        <v>164012</v>
      </c>
      <c r="AK21" s="44" t="s">
        <v>30</v>
      </c>
      <c r="AL21" s="45">
        <v>33858</v>
      </c>
      <c r="AM21" s="46">
        <v>121455</v>
      </c>
      <c r="AN21" s="46">
        <v>126324</v>
      </c>
      <c r="AO21" s="46">
        <v>220167</v>
      </c>
      <c r="AP21" s="46">
        <v>51804</v>
      </c>
      <c r="AQ21" s="46">
        <v>107292</v>
      </c>
      <c r="AR21" s="48">
        <v>133657</v>
      </c>
      <c r="AS21" s="47">
        <f t="shared" si="20"/>
        <v>794557</v>
      </c>
      <c r="AT21" s="44" t="s">
        <v>30</v>
      </c>
      <c r="AU21" s="45">
        <v>0</v>
      </c>
      <c r="AV21" s="46">
        <v>0</v>
      </c>
      <c r="AW21" s="46">
        <v>2763075</v>
      </c>
      <c r="AX21" s="46">
        <v>4538950</v>
      </c>
      <c r="AY21" s="46">
        <v>1813894</v>
      </c>
      <c r="AZ21" s="46">
        <v>949251</v>
      </c>
      <c r="BA21" s="48">
        <v>496452</v>
      </c>
      <c r="BB21" s="47">
        <f t="shared" si="21"/>
        <v>10561622</v>
      </c>
      <c r="BC21" s="44" t="s">
        <v>30</v>
      </c>
      <c r="BD21" s="45">
        <v>88809</v>
      </c>
      <c r="BE21" s="46">
        <v>560295</v>
      </c>
      <c r="BF21" s="46">
        <v>712539</v>
      </c>
      <c r="BG21" s="46">
        <v>553986</v>
      </c>
      <c r="BH21" s="46">
        <v>409500</v>
      </c>
      <c r="BI21" s="46">
        <v>439047</v>
      </c>
      <c r="BJ21" s="48">
        <v>156816</v>
      </c>
      <c r="BK21" s="47">
        <f t="shared" si="22"/>
        <v>2920992</v>
      </c>
      <c r="BL21" s="44" t="s">
        <v>30</v>
      </c>
      <c r="BM21" s="45">
        <v>0</v>
      </c>
      <c r="BN21" s="46">
        <v>290403</v>
      </c>
      <c r="BO21" s="46">
        <v>404842</v>
      </c>
      <c r="BP21" s="46">
        <v>1210248</v>
      </c>
      <c r="BQ21" s="46">
        <v>635607</v>
      </c>
      <c r="BR21" s="46">
        <v>1607715</v>
      </c>
      <c r="BS21" s="48">
        <v>1943280</v>
      </c>
      <c r="BT21" s="47">
        <f t="shared" si="23"/>
        <v>6092095</v>
      </c>
      <c r="BU21" s="44" t="s">
        <v>30</v>
      </c>
      <c r="BV21" s="45">
        <v>0</v>
      </c>
      <c r="BW21" s="46">
        <v>43524</v>
      </c>
      <c r="BX21" s="46">
        <v>34110</v>
      </c>
      <c r="BY21" s="46">
        <v>45612</v>
      </c>
      <c r="BZ21" s="46">
        <v>0</v>
      </c>
      <c r="CA21" s="46">
        <v>29178</v>
      </c>
      <c r="CB21" s="48">
        <v>0</v>
      </c>
      <c r="CC21" s="47">
        <f t="shared" si="24"/>
        <v>152424</v>
      </c>
      <c r="CD21" s="44" t="s">
        <v>30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8">
        <v>0</v>
      </c>
      <c r="CL21" s="47">
        <f t="shared" si="25"/>
        <v>0</v>
      </c>
      <c r="CM21" s="44" t="s">
        <v>30</v>
      </c>
      <c r="CN21" s="45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8">
        <v>0</v>
      </c>
      <c r="CU21" s="47">
        <f t="shared" si="26"/>
        <v>0</v>
      </c>
      <c r="CV21" s="44" t="s">
        <v>30</v>
      </c>
      <c r="CW21" s="45">
        <v>310676</v>
      </c>
      <c r="CX21" s="46">
        <v>568534</v>
      </c>
      <c r="CY21" s="46">
        <v>208381</v>
      </c>
      <c r="CZ21" s="46">
        <v>735264</v>
      </c>
      <c r="DA21" s="46">
        <v>548550</v>
      </c>
      <c r="DB21" s="46">
        <v>511630</v>
      </c>
      <c r="DC21" s="48">
        <v>297448</v>
      </c>
      <c r="DD21" s="47">
        <f t="shared" si="27"/>
        <v>3180483</v>
      </c>
      <c r="DE21" s="44" t="s">
        <v>30</v>
      </c>
      <c r="DF21" s="45">
        <v>0</v>
      </c>
      <c r="DG21" s="46">
        <v>53370</v>
      </c>
      <c r="DH21" s="46">
        <v>0</v>
      </c>
      <c r="DI21" s="46">
        <v>9900</v>
      </c>
      <c r="DJ21" s="46">
        <v>37620</v>
      </c>
      <c r="DK21" s="46">
        <v>0</v>
      </c>
      <c r="DL21" s="48">
        <v>0</v>
      </c>
      <c r="DM21" s="47">
        <f t="shared" si="28"/>
        <v>100890</v>
      </c>
      <c r="DN21" s="44" t="s">
        <v>30</v>
      </c>
      <c r="DO21" s="45">
        <v>174600</v>
      </c>
      <c r="DP21" s="46">
        <v>424570</v>
      </c>
      <c r="DQ21" s="46">
        <v>225100</v>
      </c>
      <c r="DR21" s="46">
        <v>0</v>
      </c>
      <c r="DS21" s="46">
        <v>0</v>
      </c>
      <c r="DT21" s="46">
        <v>180000</v>
      </c>
      <c r="DU21" s="48">
        <v>0</v>
      </c>
      <c r="DV21" s="47">
        <f t="shared" si="29"/>
        <v>1004270</v>
      </c>
      <c r="DW21" s="44" t="s">
        <v>30</v>
      </c>
      <c r="DX21" s="45">
        <v>82161</v>
      </c>
      <c r="DY21" s="46">
        <v>267318</v>
      </c>
      <c r="DZ21" s="46">
        <v>764388</v>
      </c>
      <c r="EA21" s="46">
        <v>1214143</v>
      </c>
      <c r="EB21" s="46">
        <v>1037691</v>
      </c>
      <c r="EC21" s="46">
        <v>1692333</v>
      </c>
      <c r="ED21" s="48">
        <v>741402</v>
      </c>
      <c r="EE21" s="47">
        <f t="shared" si="30"/>
        <v>5799436</v>
      </c>
      <c r="EF21" s="44" t="s">
        <v>30</v>
      </c>
      <c r="EG21" s="45">
        <v>0</v>
      </c>
      <c r="EH21" s="46">
        <v>0</v>
      </c>
      <c r="EI21" s="46">
        <v>0</v>
      </c>
      <c r="EJ21" s="46">
        <v>0</v>
      </c>
      <c r="EK21" s="46">
        <v>0</v>
      </c>
      <c r="EL21" s="46">
        <v>0</v>
      </c>
      <c r="EM21" s="48">
        <v>0</v>
      </c>
      <c r="EN21" s="47">
        <f t="shared" si="31"/>
        <v>0</v>
      </c>
    </row>
    <row r="22" spans="1:144" s="2" customFormat="1" ht="15" customHeight="1" x14ac:dyDescent="0.15">
      <c r="A22" s="44" t="s">
        <v>31</v>
      </c>
      <c r="B22" s="45">
        <v>0</v>
      </c>
      <c r="C22" s="46">
        <v>0</v>
      </c>
      <c r="D22" s="46">
        <v>250712</v>
      </c>
      <c r="E22" s="46">
        <v>850680</v>
      </c>
      <c r="F22" s="46">
        <v>737073</v>
      </c>
      <c r="G22" s="46">
        <v>1519278</v>
      </c>
      <c r="H22" s="46">
        <v>264908</v>
      </c>
      <c r="I22" s="47">
        <f t="shared" si="16"/>
        <v>3622651</v>
      </c>
      <c r="J22" s="44" t="s">
        <v>31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8">
        <v>0</v>
      </c>
      <c r="R22" s="47">
        <f t="shared" si="17"/>
        <v>0</v>
      </c>
      <c r="S22" s="44" t="s">
        <v>31</v>
      </c>
      <c r="T22" s="45">
        <v>65268</v>
      </c>
      <c r="U22" s="46">
        <v>386667</v>
      </c>
      <c r="V22" s="46">
        <v>371232</v>
      </c>
      <c r="W22" s="46">
        <v>328671</v>
      </c>
      <c r="X22" s="46">
        <v>437035</v>
      </c>
      <c r="Y22" s="46">
        <v>227140</v>
      </c>
      <c r="Z22" s="48">
        <v>505030</v>
      </c>
      <c r="AA22" s="47">
        <f t="shared" si="18"/>
        <v>2321043</v>
      </c>
      <c r="AB22" s="44" t="s">
        <v>31</v>
      </c>
      <c r="AC22" s="45">
        <v>0</v>
      </c>
      <c r="AD22" s="46">
        <v>27360</v>
      </c>
      <c r="AE22" s="46">
        <v>0</v>
      </c>
      <c r="AF22" s="46">
        <v>39564</v>
      </c>
      <c r="AG22" s="46">
        <v>5652</v>
      </c>
      <c r="AH22" s="46">
        <v>0</v>
      </c>
      <c r="AI22" s="48">
        <v>0</v>
      </c>
      <c r="AJ22" s="47">
        <f t="shared" si="19"/>
        <v>72576</v>
      </c>
      <c r="AK22" s="44" t="s">
        <v>31</v>
      </c>
      <c r="AL22" s="45">
        <v>16974</v>
      </c>
      <c r="AM22" s="46">
        <v>46962</v>
      </c>
      <c r="AN22" s="46">
        <v>31509</v>
      </c>
      <c r="AO22" s="46">
        <v>35613</v>
      </c>
      <c r="AP22" s="46">
        <v>24048</v>
      </c>
      <c r="AQ22" s="46">
        <v>43303</v>
      </c>
      <c r="AR22" s="48">
        <v>49653</v>
      </c>
      <c r="AS22" s="47">
        <f t="shared" si="20"/>
        <v>248062</v>
      </c>
      <c r="AT22" s="44" t="s">
        <v>31</v>
      </c>
      <c r="AU22" s="45">
        <v>0</v>
      </c>
      <c r="AV22" s="46">
        <v>0</v>
      </c>
      <c r="AW22" s="46">
        <v>1459422</v>
      </c>
      <c r="AX22" s="46">
        <v>2457612</v>
      </c>
      <c r="AY22" s="46">
        <v>1340823</v>
      </c>
      <c r="AZ22" s="46">
        <v>1116611</v>
      </c>
      <c r="BA22" s="48">
        <v>651831</v>
      </c>
      <c r="BB22" s="47">
        <f t="shared" si="21"/>
        <v>7026299</v>
      </c>
      <c r="BC22" s="44" t="s">
        <v>31</v>
      </c>
      <c r="BD22" s="45">
        <v>0</v>
      </c>
      <c r="BE22" s="46">
        <v>123628</v>
      </c>
      <c r="BF22" s="46">
        <v>97677</v>
      </c>
      <c r="BG22" s="46">
        <v>373390</v>
      </c>
      <c r="BH22" s="46">
        <v>79281</v>
      </c>
      <c r="BI22" s="46">
        <v>0</v>
      </c>
      <c r="BJ22" s="48">
        <v>0</v>
      </c>
      <c r="BK22" s="47">
        <f t="shared" si="22"/>
        <v>673976</v>
      </c>
      <c r="BL22" s="44" t="s">
        <v>31</v>
      </c>
      <c r="BM22" s="45">
        <v>0</v>
      </c>
      <c r="BN22" s="46">
        <v>65250</v>
      </c>
      <c r="BO22" s="46">
        <v>415332</v>
      </c>
      <c r="BP22" s="46">
        <v>1168695</v>
      </c>
      <c r="BQ22" s="46">
        <v>1363752</v>
      </c>
      <c r="BR22" s="46">
        <v>1372608</v>
      </c>
      <c r="BS22" s="48">
        <v>661545</v>
      </c>
      <c r="BT22" s="47">
        <f t="shared" si="23"/>
        <v>5047182</v>
      </c>
      <c r="BU22" s="44" t="s">
        <v>31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8">
        <v>0</v>
      </c>
      <c r="CC22" s="47">
        <f t="shared" si="24"/>
        <v>0</v>
      </c>
      <c r="CD22" s="44" t="s">
        <v>31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8">
        <v>0</v>
      </c>
      <c r="CL22" s="47">
        <f t="shared" si="25"/>
        <v>0</v>
      </c>
      <c r="CM22" s="44" t="s">
        <v>31</v>
      </c>
      <c r="CN22" s="45">
        <v>0</v>
      </c>
      <c r="CO22" s="46">
        <v>0</v>
      </c>
      <c r="CP22" s="46">
        <v>0</v>
      </c>
      <c r="CQ22" s="46">
        <v>0</v>
      </c>
      <c r="CR22" s="46">
        <v>0</v>
      </c>
      <c r="CS22" s="46">
        <v>0</v>
      </c>
      <c r="CT22" s="48">
        <v>0</v>
      </c>
      <c r="CU22" s="47">
        <f t="shared" si="26"/>
        <v>0</v>
      </c>
      <c r="CV22" s="44" t="s">
        <v>31</v>
      </c>
      <c r="CW22" s="45">
        <v>100296</v>
      </c>
      <c r="CX22" s="46">
        <v>450343</v>
      </c>
      <c r="CY22" s="46">
        <v>131786</v>
      </c>
      <c r="CZ22" s="46">
        <v>425985</v>
      </c>
      <c r="DA22" s="46">
        <v>380277</v>
      </c>
      <c r="DB22" s="46">
        <v>306857</v>
      </c>
      <c r="DC22" s="48">
        <v>154737</v>
      </c>
      <c r="DD22" s="47">
        <f t="shared" si="27"/>
        <v>1950281</v>
      </c>
      <c r="DE22" s="44" t="s">
        <v>31</v>
      </c>
      <c r="DF22" s="45">
        <v>0</v>
      </c>
      <c r="DG22" s="46">
        <v>19260</v>
      </c>
      <c r="DH22" s="46">
        <v>0</v>
      </c>
      <c r="DI22" s="46">
        <v>45810</v>
      </c>
      <c r="DJ22" s="46">
        <v>0</v>
      </c>
      <c r="DK22" s="46">
        <v>29700</v>
      </c>
      <c r="DL22" s="48">
        <v>0</v>
      </c>
      <c r="DM22" s="47">
        <f t="shared" si="28"/>
        <v>94770</v>
      </c>
      <c r="DN22" s="44" t="s">
        <v>31</v>
      </c>
      <c r="DO22" s="45">
        <v>0</v>
      </c>
      <c r="DP22" s="46">
        <v>0</v>
      </c>
      <c r="DQ22" s="46">
        <v>242075</v>
      </c>
      <c r="DR22" s="46">
        <v>0</v>
      </c>
      <c r="DS22" s="46">
        <v>0</v>
      </c>
      <c r="DT22" s="46">
        <v>0</v>
      </c>
      <c r="DU22" s="48">
        <v>0</v>
      </c>
      <c r="DV22" s="47">
        <f t="shared" si="29"/>
        <v>242075</v>
      </c>
      <c r="DW22" s="44" t="s">
        <v>31</v>
      </c>
      <c r="DX22" s="45">
        <v>55440</v>
      </c>
      <c r="DY22" s="46">
        <v>189648</v>
      </c>
      <c r="DZ22" s="46">
        <v>187083</v>
      </c>
      <c r="EA22" s="46">
        <v>1455592</v>
      </c>
      <c r="EB22" s="46">
        <v>411858</v>
      </c>
      <c r="EC22" s="46">
        <v>181486</v>
      </c>
      <c r="ED22" s="48">
        <v>263241</v>
      </c>
      <c r="EE22" s="47">
        <f t="shared" si="30"/>
        <v>2744348</v>
      </c>
      <c r="EF22" s="44" t="s">
        <v>31</v>
      </c>
      <c r="EG22" s="45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8">
        <v>0</v>
      </c>
      <c r="EN22" s="47">
        <f t="shared" si="31"/>
        <v>0</v>
      </c>
    </row>
    <row r="23" spans="1:144" s="2" customFormat="1" ht="15" customHeight="1" x14ac:dyDescent="0.15">
      <c r="A23" s="44" t="s">
        <v>32</v>
      </c>
      <c r="B23" s="45">
        <v>0</v>
      </c>
      <c r="C23" s="46">
        <v>0</v>
      </c>
      <c r="D23" s="46">
        <v>2417939</v>
      </c>
      <c r="E23" s="46">
        <v>2835904</v>
      </c>
      <c r="F23" s="46">
        <v>3193976</v>
      </c>
      <c r="G23" s="46">
        <v>4798309</v>
      </c>
      <c r="H23" s="46">
        <v>2576269</v>
      </c>
      <c r="I23" s="47">
        <f t="shared" si="16"/>
        <v>15822397</v>
      </c>
      <c r="J23" s="44" t="s">
        <v>32</v>
      </c>
      <c r="K23" s="45">
        <v>0</v>
      </c>
      <c r="L23" s="46">
        <v>0</v>
      </c>
      <c r="M23" s="46">
        <v>0</v>
      </c>
      <c r="N23" s="46">
        <v>49635</v>
      </c>
      <c r="O23" s="46">
        <v>62919</v>
      </c>
      <c r="P23" s="46">
        <v>88083</v>
      </c>
      <c r="Q23" s="48">
        <v>12582</v>
      </c>
      <c r="R23" s="47">
        <f t="shared" si="17"/>
        <v>213219</v>
      </c>
      <c r="S23" s="44" t="s">
        <v>32</v>
      </c>
      <c r="T23" s="45">
        <v>491643</v>
      </c>
      <c r="U23" s="46">
        <v>1007534</v>
      </c>
      <c r="V23" s="46">
        <v>844070</v>
      </c>
      <c r="W23" s="46">
        <v>1291588</v>
      </c>
      <c r="X23" s="46">
        <v>1168217</v>
      </c>
      <c r="Y23" s="46">
        <v>1496170</v>
      </c>
      <c r="Z23" s="48">
        <v>1293487</v>
      </c>
      <c r="AA23" s="47">
        <f t="shared" si="18"/>
        <v>7592709</v>
      </c>
      <c r="AB23" s="44" t="s">
        <v>32</v>
      </c>
      <c r="AC23" s="45">
        <v>63504</v>
      </c>
      <c r="AD23" s="46">
        <v>102420</v>
      </c>
      <c r="AE23" s="46">
        <v>28260</v>
      </c>
      <c r="AF23" s="46">
        <v>115866</v>
      </c>
      <c r="AG23" s="46">
        <v>26955</v>
      </c>
      <c r="AH23" s="46">
        <v>49800</v>
      </c>
      <c r="AI23" s="48">
        <v>33912</v>
      </c>
      <c r="AJ23" s="47">
        <f t="shared" si="19"/>
        <v>420717</v>
      </c>
      <c r="AK23" s="44" t="s">
        <v>32</v>
      </c>
      <c r="AL23" s="45">
        <v>54270</v>
      </c>
      <c r="AM23" s="46">
        <v>111276</v>
      </c>
      <c r="AN23" s="46">
        <v>229105</v>
      </c>
      <c r="AO23" s="46">
        <v>281817</v>
      </c>
      <c r="AP23" s="46">
        <v>193131</v>
      </c>
      <c r="AQ23" s="46">
        <v>287190</v>
      </c>
      <c r="AR23" s="48">
        <v>180554</v>
      </c>
      <c r="AS23" s="47">
        <f t="shared" si="20"/>
        <v>1337343</v>
      </c>
      <c r="AT23" s="44" t="s">
        <v>32</v>
      </c>
      <c r="AU23" s="45">
        <v>0</v>
      </c>
      <c r="AV23" s="46">
        <v>0</v>
      </c>
      <c r="AW23" s="46">
        <v>3636549</v>
      </c>
      <c r="AX23" s="46">
        <v>3540940</v>
      </c>
      <c r="AY23" s="46">
        <v>3242711</v>
      </c>
      <c r="AZ23" s="46">
        <v>2517495</v>
      </c>
      <c r="BA23" s="48">
        <v>1821190</v>
      </c>
      <c r="BB23" s="47">
        <f t="shared" si="21"/>
        <v>14758885</v>
      </c>
      <c r="BC23" s="44" t="s">
        <v>32</v>
      </c>
      <c r="BD23" s="45">
        <v>285012</v>
      </c>
      <c r="BE23" s="46">
        <v>1578661</v>
      </c>
      <c r="BF23" s="46">
        <v>2237993</v>
      </c>
      <c r="BG23" s="46">
        <v>2245776</v>
      </c>
      <c r="BH23" s="46">
        <v>1374519</v>
      </c>
      <c r="BI23" s="46">
        <v>2138885</v>
      </c>
      <c r="BJ23" s="48">
        <v>374403</v>
      </c>
      <c r="BK23" s="47">
        <f t="shared" si="22"/>
        <v>10235249</v>
      </c>
      <c r="BL23" s="44" t="s">
        <v>32</v>
      </c>
      <c r="BM23" s="45">
        <v>0</v>
      </c>
      <c r="BN23" s="46">
        <v>208512</v>
      </c>
      <c r="BO23" s="46">
        <v>677070</v>
      </c>
      <c r="BP23" s="46">
        <v>1783404</v>
      </c>
      <c r="BQ23" s="46">
        <v>4550353</v>
      </c>
      <c r="BR23" s="46">
        <v>2243403</v>
      </c>
      <c r="BS23" s="48">
        <v>1706265</v>
      </c>
      <c r="BT23" s="47">
        <f t="shared" si="23"/>
        <v>11169007</v>
      </c>
      <c r="BU23" s="44" t="s">
        <v>32</v>
      </c>
      <c r="BV23" s="45">
        <v>0</v>
      </c>
      <c r="BW23" s="46">
        <v>0</v>
      </c>
      <c r="BX23" s="46">
        <v>158391</v>
      </c>
      <c r="BY23" s="46">
        <v>96669</v>
      </c>
      <c r="BZ23" s="46">
        <v>93798</v>
      </c>
      <c r="CA23" s="46">
        <v>306063</v>
      </c>
      <c r="CB23" s="48">
        <v>69651</v>
      </c>
      <c r="CC23" s="47">
        <f t="shared" si="24"/>
        <v>724572</v>
      </c>
      <c r="CD23" s="44" t="s">
        <v>32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8">
        <v>0</v>
      </c>
      <c r="CL23" s="47">
        <f t="shared" si="25"/>
        <v>0</v>
      </c>
      <c r="CM23" s="44" t="s">
        <v>32</v>
      </c>
      <c r="CN23" s="45">
        <v>0</v>
      </c>
      <c r="CO23" s="46">
        <v>0</v>
      </c>
      <c r="CP23" s="46">
        <v>0</v>
      </c>
      <c r="CQ23" s="46">
        <v>0</v>
      </c>
      <c r="CR23" s="46">
        <v>0</v>
      </c>
      <c r="CS23" s="46">
        <v>0</v>
      </c>
      <c r="CT23" s="48">
        <v>0</v>
      </c>
      <c r="CU23" s="47">
        <f t="shared" si="26"/>
        <v>0</v>
      </c>
      <c r="CV23" s="44" t="s">
        <v>32</v>
      </c>
      <c r="CW23" s="45">
        <v>866894</v>
      </c>
      <c r="CX23" s="46">
        <v>833240</v>
      </c>
      <c r="CY23" s="46">
        <v>400806</v>
      </c>
      <c r="CZ23" s="46">
        <v>1081178</v>
      </c>
      <c r="DA23" s="46">
        <v>1110933</v>
      </c>
      <c r="DB23" s="46">
        <v>947599</v>
      </c>
      <c r="DC23" s="48">
        <v>609417</v>
      </c>
      <c r="DD23" s="47">
        <f t="shared" si="27"/>
        <v>5850067</v>
      </c>
      <c r="DE23" s="44" t="s">
        <v>32</v>
      </c>
      <c r="DF23" s="45">
        <v>27720</v>
      </c>
      <c r="DG23" s="46">
        <v>36990</v>
      </c>
      <c r="DH23" s="46">
        <v>74430</v>
      </c>
      <c r="DI23" s="46">
        <v>75600</v>
      </c>
      <c r="DJ23" s="46">
        <v>26550</v>
      </c>
      <c r="DK23" s="46">
        <v>0</v>
      </c>
      <c r="DL23" s="48">
        <v>0</v>
      </c>
      <c r="DM23" s="47">
        <f t="shared" si="28"/>
        <v>241290</v>
      </c>
      <c r="DN23" s="44" t="s">
        <v>32</v>
      </c>
      <c r="DO23" s="45">
        <v>114300</v>
      </c>
      <c r="DP23" s="46">
        <v>125900</v>
      </c>
      <c r="DQ23" s="46">
        <v>0</v>
      </c>
      <c r="DR23" s="46">
        <v>0</v>
      </c>
      <c r="DS23" s="46">
        <v>75396</v>
      </c>
      <c r="DT23" s="46">
        <v>180900</v>
      </c>
      <c r="DU23" s="48">
        <v>0</v>
      </c>
      <c r="DV23" s="47">
        <f t="shared" si="29"/>
        <v>496496</v>
      </c>
      <c r="DW23" s="44" t="s">
        <v>32</v>
      </c>
      <c r="DX23" s="45">
        <v>75771</v>
      </c>
      <c r="DY23" s="46">
        <v>510732</v>
      </c>
      <c r="DZ23" s="46">
        <v>681717</v>
      </c>
      <c r="EA23" s="46">
        <v>752506</v>
      </c>
      <c r="EB23" s="46">
        <v>815522</v>
      </c>
      <c r="EC23" s="46">
        <v>690423</v>
      </c>
      <c r="ED23" s="48">
        <v>498339</v>
      </c>
      <c r="EE23" s="47">
        <f t="shared" si="30"/>
        <v>4025010</v>
      </c>
      <c r="EF23" s="44" t="s">
        <v>32</v>
      </c>
      <c r="EG23" s="45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8">
        <v>0</v>
      </c>
      <c r="EN23" s="47">
        <f t="shared" si="31"/>
        <v>0</v>
      </c>
    </row>
    <row r="24" spans="1:144" s="2" customFormat="1" ht="15" customHeight="1" x14ac:dyDescent="0.15">
      <c r="A24" s="44" t="s">
        <v>33</v>
      </c>
      <c r="B24" s="45">
        <v>0</v>
      </c>
      <c r="C24" s="46">
        <v>0</v>
      </c>
      <c r="D24" s="46">
        <v>680948</v>
      </c>
      <c r="E24" s="46">
        <v>1095842</v>
      </c>
      <c r="F24" s="46">
        <v>1766496</v>
      </c>
      <c r="G24" s="46">
        <v>462681</v>
      </c>
      <c r="H24" s="46">
        <v>1228847</v>
      </c>
      <c r="I24" s="47">
        <f t="shared" si="16"/>
        <v>5234814</v>
      </c>
      <c r="J24" s="44" t="s">
        <v>33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8">
        <v>0</v>
      </c>
      <c r="R24" s="47">
        <f t="shared" si="17"/>
        <v>0</v>
      </c>
      <c r="S24" s="44" t="s">
        <v>33</v>
      </c>
      <c r="T24" s="45">
        <v>38979</v>
      </c>
      <c r="U24" s="46">
        <v>183816</v>
      </c>
      <c r="V24" s="46">
        <v>45486</v>
      </c>
      <c r="W24" s="46">
        <v>418761</v>
      </c>
      <c r="X24" s="46">
        <v>402576</v>
      </c>
      <c r="Y24" s="46">
        <v>661941</v>
      </c>
      <c r="Z24" s="48">
        <v>323046</v>
      </c>
      <c r="AA24" s="47">
        <f t="shared" si="18"/>
        <v>2074605</v>
      </c>
      <c r="AB24" s="44" t="s">
        <v>33</v>
      </c>
      <c r="AC24" s="45">
        <v>0</v>
      </c>
      <c r="AD24" s="46">
        <v>0</v>
      </c>
      <c r="AE24" s="46">
        <v>0</v>
      </c>
      <c r="AF24" s="46">
        <v>81126</v>
      </c>
      <c r="AG24" s="46">
        <v>30411</v>
      </c>
      <c r="AH24" s="46">
        <v>63963</v>
      </c>
      <c r="AI24" s="48">
        <v>0</v>
      </c>
      <c r="AJ24" s="47">
        <f t="shared" si="19"/>
        <v>175500</v>
      </c>
      <c r="AK24" s="44" t="s">
        <v>33</v>
      </c>
      <c r="AL24" s="45">
        <v>8806</v>
      </c>
      <c r="AM24" s="46">
        <v>0</v>
      </c>
      <c r="AN24" s="46">
        <v>24912</v>
      </c>
      <c r="AO24" s="46">
        <v>122085</v>
      </c>
      <c r="AP24" s="46">
        <v>175708</v>
      </c>
      <c r="AQ24" s="46">
        <v>42525</v>
      </c>
      <c r="AR24" s="48">
        <v>75330</v>
      </c>
      <c r="AS24" s="47">
        <f t="shared" si="20"/>
        <v>449366</v>
      </c>
      <c r="AT24" s="44" t="s">
        <v>33</v>
      </c>
      <c r="AU24" s="45">
        <v>0</v>
      </c>
      <c r="AV24" s="46">
        <v>0</v>
      </c>
      <c r="AW24" s="46">
        <v>1803044</v>
      </c>
      <c r="AX24" s="46">
        <v>3840830</v>
      </c>
      <c r="AY24" s="46">
        <v>2965464</v>
      </c>
      <c r="AZ24" s="46">
        <v>1487619</v>
      </c>
      <c r="BA24" s="48">
        <v>824497</v>
      </c>
      <c r="BB24" s="47">
        <f t="shared" si="21"/>
        <v>10921454</v>
      </c>
      <c r="BC24" s="44" t="s">
        <v>33</v>
      </c>
      <c r="BD24" s="45">
        <v>235764</v>
      </c>
      <c r="BE24" s="46">
        <v>193437</v>
      </c>
      <c r="BF24" s="46">
        <v>303645</v>
      </c>
      <c r="BG24" s="46">
        <v>433872</v>
      </c>
      <c r="BH24" s="46">
        <v>341986</v>
      </c>
      <c r="BI24" s="46">
        <v>210616</v>
      </c>
      <c r="BJ24" s="48">
        <v>0</v>
      </c>
      <c r="BK24" s="47">
        <f t="shared" si="22"/>
        <v>1719320</v>
      </c>
      <c r="BL24" s="44" t="s">
        <v>33</v>
      </c>
      <c r="BM24" s="45">
        <v>0</v>
      </c>
      <c r="BN24" s="46">
        <v>0</v>
      </c>
      <c r="BO24" s="46">
        <v>222516</v>
      </c>
      <c r="BP24" s="46">
        <v>929745</v>
      </c>
      <c r="BQ24" s="46">
        <v>1266397</v>
      </c>
      <c r="BR24" s="46">
        <v>626704</v>
      </c>
      <c r="BS24" s="48">
        <v>356175</v>
      </c>
      <c r="BT24" s="47">
        <f t="shared" si="23"/>
        <v>3401537</v>
      </c>
      <c r="BU24" s="44" t="s">
        <v>33</v>
      </c>
      <c r="BV24" s="45">
        <v>0</v>
      </c>
      <c r="BW24" s="46">
        <v>0</v>
      </c>
      <c r="BX24" s="46">
        <v>0</v>
      </c>
      <c r="BY24" s="46">
        <v>156208</v>
      </c>
      <c r="BZ24" s="46">
        <v>139320</v>
      </c>
      <c r="CA24" s="46">
        <v>275580</v>
      </c>
      <c r="CB24" s="48">
        <v>149823</v>
      </c>
      <c r="CC24" s="47">
        <f t="shared" si="24"/>
        <v>720931</v>
      </c>
      <c r="CD24" s="44" t="s">
        <v>33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8">
        <v>0</v>
      </c>
      <c r="CL24" s="47">
        <f t="shared" si="25"/>
        <v>0</v>
      </c>
      <c r="CM24" s="44" t="s">
        <v>33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8">
        <v>0</v>
      </c>
      <c r="CU24" s="47">
        <f t="shared" si="26"/>
        <v>0</v>
      </c>
      <c r="CV24" s="44" t="s">
        <v>33</v>
      </c>
      <c r="CW24" s="45">
        <v>93375</v>
      </c>
      <c r="CX24" s="46">
        <v>172612</v>
      </c>
      <c r="CY24" s="46">
        <v>84978</v>
      </c>
      <c r="CZ24" s="46">
        <v>606346</v>
      </c>
      <c r="DA24" s="46">
        <v>374339</v>
      </c>
      <c r="DB24" s="46">
        <v>422794</v>
      </c>
      <c r="DC24" s="48">
        <v>348363</v>
      </c>
      <c r="DD24" s="47">
        <f t="shared" si="27"/>
        <v>2102807</v>
      </c>
      <c r="DE24" s="44" t="s">
        <v>33</v>
      </c>
      <c r="DF24" s="45">
        <v>0</v>
      </c>
      <c r="DG24" s="46">
        <v>0</v>
      </c>
      <c r="DH24" s="46">
        <v>0</v>
      </c>
      <c r="DI24" s="46">
        <v>0</v>
      </c>
      <c r="DJ24" s="46">
        <v>24300</v>
      </c>
      <c r="DK24" s="46">
        <v>0</v>
      </c>
      <c r="DL24" s="48">
        <v>0</v>
      </c>
      <c r="DM24" s="47">
        <f t="shared" si="28"/>
        <v>24300</v>
      </c>
      <c r="DN24" s="44" t="s">
        <v>33</v>
      </c>
      <c r="DO24" s="45">
        <v>0</v>
      </c>
      <c r="DP24" s="46">
        <v>305343</v>
      </c>
      <c r="DQ24" s="46">
        <v>0</v>
      </c>
      <c r="DR24" s="46">
        <v>0</v>
      </c>
      <c r="DS24" s="46">
        <v>42051</v>
      </c>
      <c r="DT24" s="46">
        <v>99495</v>
      </c>
      <c r="DU24" s="48">
        <v>0</v>
      </c>
      <c r="DV24" s="47">
        <f t="shared" si="29"/>
        <v>446889</v>
      </c>
      <c r="DW24" s="44" t="s">
        <v>33</v>
      </c>
      <c r="DX24" s="45">
        <v>64007.999999999993</v>
      </c>
      <c r="DY24" s="46">
        <v>95941</v>
      </c>
      <c r="DZ24" s="46">
        <v>708201</v>
      </c>
      <c r="EA24" s="46">
        <v>789813</v>
      </c>
      <c r="EB24" s="46">
        <v>804606</v>
      </c>
      <c r="EC24" s="46">
        <v>241461</v>
      </c>
      <c r="ED24" s="48">
        <v>0</v>
      </c>
      <c r="EE24" s="47">
        <f t="shared" si="30"/>
        <v>2704030</v>
      </c>
      <c r="EF24" s="44" t="s">
        <v>33</v>
      </c>
      <c r="EG24" s="45">
        <v>0</v>
      </c>
      <c r="EH24" s="46">
        <v>0</v>
      </c>
      <c r="EI24" s="46">
        <v>0</v>
      </c>
      <c r="EJ24" s="46">
        <v>0</v>
      </c>
      <c r="EK24" s="46">
        <v>0</v>
      </c>
      <c r="EL24" s="46">
        <v>0</v>
      </c>
      <c r="EM24" s="48">
        <v>0</v>
      </c>
      <c r="EN24" s="47">
        <f t="shared" si="31"/>
        <v>0</v>
      </c>
    </row>
    <row r="25" spans="1:144" s="2" customFormat="1" ht="15" customHeight="1" x14ac:dyDescent="0.15">
      <c r="A25" s="44" t="s">
        <v>34</v>
      </c>
      <c r="B25" s="45">
        <v>0</v>
      </c>
      <c r="C25" s="46">
        <v>0</v>
      </c>
      <c r="D25" s="46">
        <v>370273</v>
      </c>
      <c r="E25" s="46">
        <v>1491416</v>
      </c>
      <c r="F25" s="46">
        <v>1028538</v>
      </c>
      <c r="G25" s="46">
        <v>1470217</v>
      </c>
      <c r="H25" s="46">
        <v>485208</v>
      </c>
      <c r="I25" s="47">
        <f t="shared" si="16"/>
        <v>4845652</v>
      </c>
      <c r="J25" s="44" t="s">
        <v>34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8">
        <v>0</v>
      </c>
      <c r="R25" s="47">
        <f t="shared" si="17"/>
        <v>0</v>
      </c>
      <c r="S25" s="44" t="s">
        <v>34</v>
      </c>
      <c r="T25" s="45">
        <v>68292</v>
      </c>
      <c r="U25" s="46">
        <v>0</v>
      </c>
      <c r="V25" s="46">
        <v>122724</v>
      </c>
      <c r="W25" s="46">
        <v>373704</v>
      </c>
      <c r="X25" s="46">
        <v>226638</v>
      </c>
      <c r="Y25" s="46">
        <v>329758</v>
      </c>
      <c r="Z25" s="48">
        <v>595944</v>
      </c>
      <c r="AA25" s="47">
        <f t="shared" si="18"/>
        <v>1717060</v>
      </c>
      <c r="AB25" s="44" t="s">
        <v>34</v>
      </c>
      <c r="AC25" s="45">
        <v>31203</v>
      </c>
      <c r="AD25" s="46">
        <v>51660</v>
      </c>
      <c r="AE25" s="46">
        <v>0</v>
      </c>
      <c r="AF25" s="46">
        <v>103878</v>
      </c>
      <c r="AG25" s="46">
        <v>77823</v>
      </c>
      <c r="AH25" s="46">
        <v>70345</v>
      </c>
      <c r="AI25" s="48">
        <v>0</v>
      </c>
      <c r="AJ25" s="47">
        <f t="shared" si="19"/>
        <v>334909</v>
      </c>
      <c r="AK25" s="44" t="s">
        <v>34</v>
      </c>
      <c r="AL25" s="45">
        <v>3078</v>
      </c>
      <c r="AM25" s="46">
        <v>10044</v>
      </c>
      <c r="AN25" s="46">
        <v>34794</v>
      </c>
      <c r="AO25" s="46">
        <v>64340.999999999993</v>
      </c>
      <c r="AP25" s="46">
        <v>79488</v>
      </c>
      <c r="AQ25" s="46">
        <v>25155</v>
      </c>
      <c r="AR25" s="48">
        <v>38232</v>
      </c>
      <c r="AS25" s="47">
        <f t="shared" si="20"/>
        <v>255132</v>
      </c>
      <c r="AT25" s="44" t="s">
        <v>34</v>
      </c>
      <c r="AU25" s="45">
        <v>0</v>
      </c>
      <c r="AV25" s="46">
        <v>0</v>
      </c>
      <c r="AW25" s="46">
        <v>2122621</v>
      </c>
      <c r="AX25" s="46">
        <v>2994601</v>
      </c>
      <c r="AY25" s="46">
        <v>1795850</v>
      </c>
      <c r="AZ25" s="46">
        <v>1146708</v>
      </c>
      <c r="BA25" s="48">
        <v>609354</v>
      </c>
      <c r="BB25" s="47">
        <f t="shared" si="21"/>
        <v>8669134</v>
      </c>
      <c r="BC25" s="44" t="s">
        <v>34</v>
      </c>
      <c r="BD25" s="45">
        <v>90620</v>
      </c>
      <c r="BE25" s="46">
        <v>258885</v>
      </c>
      <c r="BF25" s="46">
        <v>136242</v>
      </c>
      <c r="BG25" s="46">
        <v>272403</v>
      </c>
      <c r="BH25" s="46">
        <v>341397</v>
      </c>
      <c r="BI25" s="46">
        <v>299952</v>
      </c>
      <c r="BJ25" s="48">
        <v>239760</v>
      </c>
      <c r="BK25" s="47">
        <f t="shared" si="22"/>
        <v>1639259</v>
      </c>
      <c r="BL25" s="44" t="s">
        <v>34</v>
      </c>
      <c r="BM25" s="45">
        <v>0</v>
      </c>
      <c r="BN25" s="46">
        <v>24642</v>
      </c>
      <c r="BO25" s="46">
        <v>353538</v>
      </c>
      <c r="BP25" s="46">
        <v>656955</v>
      </c>
      <c r="BQ25" s="46">
        <v>1346625</v>
      </c>
      <c r="BR25" s="46">
        <v>690903</v>
      </c>
      <c r="BS25" s="48">
        <v>450090</v>
      </c>
      <c r="BT25" s="47">
        <f t="shared" si="23"/>
        <v>3522753</v>
      </c>
      <c r="BU25" s="44" t="s">
        <v>34</v>
      </c>
      <c r="BV25" s="45">
        <v>0</v>
      </c>
      <c r="BW25" s="46">
        <v>25236</v>
      </c>
      <c r="BX25" s="46">
        <v>49284</v>
      </c>
      <c r="BY25" s="46">
        <v>0</v>
      </c>
      <c r="BZ25" s="46">
        <v>0</v>
      </c>
      <c r="CA25" s="46">
        <v>45423</v>
      </c>
      <c r="CB25" s="48">
        <v>0</v>
      </c>
      <c r="CC25" s="47">
        <f t="shared" si="24"/>
        <v>119943</v>
      </c>
      <c r="CD25" s="44" t="s">
        <v>34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8">
        <v>0</v>
      </c>
      <c r="CL25" s="47">
        <f t="shared" si="25"/>
        <v>0</v>
      </c>
      <c r="CM25" s="44" t="s">
        <v>34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8">
        <v>0</v>
      </c>
      <c r="CU25" s="47">
        <f t="shared" si="26"/>
        <v>0</v>
      </c>
      <c r="CV25" s="44" t="s">
        <v>34</v>
      </c>
      <c r="CW25" s="45">
        <v>56940</v>
      </c>
      <c r="CX25" s="46">
        <v>104868</v>
      </c>
      <c r="CY25" s="46">
        <v>81171</v>
      </c>
      <c r="CZ25" s="46">
        <v>467875</v>
      </c>
      <c r="DA25" s="46">
        <v>358956</v>
      </c>
      <c r="DB25" s="46">
        <v>316001</v>
      </c>
      <c r="DC25" s="48">
        <v>190233</v>
      </c>
      <c r="DD25" s="47">
        <f t="shared" si="27"/>
        <v>1576044</v>
      </c>
      <c r="DE25" s="44" t="s">
        <v>34</v>
      </c>
      <c r="DF25" s="45">
        <v>0</v>
      </c>
      <c r="DG25" s="46">
        <v>65880</v>
      </c>
      <c r="DH25" s="46">
        <v>0</v>
      </c>
      <c r="DI25" s="46">
        <v>54900</v>
      </c>
      <c r="DJ25" s="46">
        <v>0</v>
      </c>
      <c r="DK25" s="46">
        <v>31680</v>
      </c>
      <c r="DL25" s="48">
        <v>0</v>
      </c>
      <c r="DM25" s="47">
        <f t="shared" si="28"/>
        <v>152460</v>
      </c>
      <c r="DN25" s="44" t="s">
        <v>34</v>
      </c>
      <c r="DO25" s="45">
        <v>152559</v>
      </c>
      <c r="DP25" s="46">
        <v>72000</v>
      </c>
      <c r="DQ25" s="46">
        <v>158845</v>
      </c>
      <c r="DR25" s="46">
        <v>0</v>
      </c>
      <c r="DS25" s="46">
        <v>0</v>
      </c>
      <c r="DT25" s="46">
        <v>104544</v>
      </c>
      <c r="DU25" s="48">
        <v>0</v>
      </c>
      <c r="DV25" s="47">
        <f t="shared" si="29"/>
        <v>487948</v>
      </c>
      <c r="DW25" s="44" t="s">
        <v>34</v>
      </c>
      <c r="DX25" s="45">
        <v>131877</v>
      </c>
      <c r="DY25" s="46">
        <v>211059</v>
      </c>
      <c r="DZ25" s="46">
        <v>1632933</v>
      </c>
      <c r="EA25" s="46">
        <v>1001745</v>
      </c>
      <c r="EB25" s="46">
        <v>1727823</v>
      </c>
      <c r="EC25" s="46">
        <v>961992</v>
      </c>
      <c r="ED25" s="48">
        <v>524952</v>
      </c>
      <c r="EE25" s="47">
        <f t="shared" si="30"/>
        <v>6192381</v>
      </c>
      <c r="EF25" s="44" t="s">
        <v>34</v>
      </c>
      <c r="EG25" s="45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8">
        <v>0</v>
      </c>
      <c r="EN25" s="47">
        <f t="shared" si="31"/>
        <v>0</v>
      </c>
    </row>
    <row r="26" spans="1:144" s="2" customFormat="1" ht="15" customHeight="1" x14ac:dyDescent="0.15">
      <c r="A26" s="44" t="s">
        <v>35</v>
      </c>
      <c r="B26" s="45">
        <v>0</v>
      </c>
      <c r="C26" s="46">
        <v>0</v>
      </c>
      <c r="D26" s="46">
        <v>813738</v>
      </c>
      <c r="E26" s="46">
        <v>1224221</v>
      </c>
      <c r="F26" s="46">
        <v>1202792</v>
      </c>
      <c r="G26" s="46">
        <v>1037869.9999999999</v>
      </c>
      <c r="H26" s="46">
        <v>1009010</v>
      </c>
      <c r="I26" s="47">
        <f t="shared" si="16"/>
        <v>5287631</v>
      </c>
      <c r="J26" s="44" t="s">
        <v>35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8">
        <v>129690</v>
      </c>
      <c r="R26" s="47">
        <f t="shared" si="17"/>
        <v>129690</v>
      </c>
      <c r="S26" s="44" t="s">
        <v>35</v>
      </c>
      <c r="T26" s="45">
        <v>31986</v>
      </c>
      <c r="U26" s="46">
        <v>393761</v>
      </c>
      <c r="V26" s="46">
        <v>199822</v>
      </c>
      <c r="W26" s="46">
        <v>273096</v>
      </c>
      <c r="X26" s="46">
        <v>118340</v>
      </c>
      <c r="Y26" s="46">
        <v>96138</v>
      </c>
      <c r="Z26" s="48">
        <v>304128</v>
      </c>
      <c r="AA26" s="47">
        <f t="shared" si="18"/>
        <v>1417271</v>
      </c>
      <c r="AB26" s="44" t="s">
        <v>35</v>
      </c>
      <c r="AC26" s="45">
        <v>289080</v>
      </c>
      <c r="AD26" s="46">
        <v>124503</v>
      </c>
      <c r="AE26" s="46">
        <v>24327</v>
      </c>
      <c r="AF26" s="46">
        <v>93465</v>
      </c>
      <c r="AG26" s="46">
        <v>175789</v>
      </c>
      <c r="AH26" s="46">
        <v>24327</v>
      </c>
      <c r="AI26" s="48">
        <v>0</v>
      </c>
      <c r="AJ26" s="47">
        <f t="shared" si="19"/>
        <v>731491</v>
      </c>
      <c r="AK26" s="44" t="s">
        <v>35</v>
      </c>
      <c r="AL26" s="45">
        <v>16965</v>
      </c>
      <c r="AM26" s="46">
        <v>8244</v>
      </c>
      <c r="AN26" s="46">
        <v>47718</v>
      </c>
      <c r="AO26" s="46">
        <v>107172</v>
      </c>
      <c r="AP26" s="46">
        <v>25020</v>
      </c>
      <c r="AQ26" s="46">
        <v>79290</v>
      </c>
      <c r="AR26" s="48">
        <v>33714</v>
      </c>
      <c r="AS26" s="47">
        <f t="shared" si="20"/>
        <v>318123</v>
      </c>
      <c r="AT26" s="44" t="s">
        <v>35</v>
      </c>
      <c r="AU26" s="45">
        <v>0</v>
      </c>
      <c r="AV26" s="46">
        <v>0</v>
      </c>
      <c r="AW26" s="46">
        <v>2115965</v>
      </c>
      <c r="AX26" s="46">
        <v>1919492</v>
      </c>
      <c r="AY26" s="46">
        <v>1403924</v>
      </c>
      <c r="AZ26" s="46">
        <v>1610238</v>
      </c>
      <c r="BA26" s="48">
        <v>527679</v>
      </c>
      <c r="BB26" s="47">
        <f t="shared" si="21"/>
        <v>7577298</v>
      </c>
      <c r="BC26" s="44" t="s">
        <v>35</v>
      </c>
      <c r="BD26" s="45">
        <v>0</v>
      </c>
      <c r="BE26" s="46">
        <v>0</v>
      </c>
      <c r="BF26" s="46">
        <v>0</v>
      </c>
      <c r="BG26" s="46">
        <v>81756</v>
      </c>
      <c r="BH26" s="46">
        <v>0</v>
      </c>
      <c r="BI26" s="46">
        <v>0</v>
      </c>
      <c r="BJ26" s="48">
        <v>47385</v>
      </c>
      <c r="BK26" s="47">
        <f t="shared" si="22"/>
        <v>129141</v>
      </c>
      <c r="BL26" s="44" t="s">
        <v>35</v>
      </c>
      <c r="BM26" s="45">
        <v>0</v>
      </c>
      <c r="BN26" s="46">
        <v>0</v>
      </c>
      <c r="BO26" s="46">
        <v>160884</v>
      </c>
      <c r="BP26" s="46">
        <v>388746</v>
      </c>
      <c r="BQ26" s="46">
        <v>1120968</v>
      </c>
      <c r="BR26" s="46">
        <v>396675</v>
      </c>
      <c r="BS26" s="48">
        <v>573165</v>
      </c>
      <c r="BT26" s="47">
        <f t="shared" si="23"/>
        <v>2640438</v>
      </c>
      <c r="BU26" s="44" t="s">
        <v>35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8">
        <v>187803</v>
      </c>
      <c r="CC26" s="47">
        <f t="shared" si="24"/>
        <v>187803</v>
      </c>
      <c r="CD26" s="44" t="s">
        <v>35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8">
        <v>0</v>
      </c>
      <c r="CL26" s="47">
        <f t="shared" si="25"/>
        <v>0</v>
      </c>
      <c r="CM26" s="44" t="s">
        <v>35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8">
        <v>0</v>
      </c>
      <c r="CU26" s="47">
        <f t="shared" si="26"/>
        <v>0</v>
      </c>
      <c r="CV26" s="44" t="s">
        <v>35</v>
      </c>
      <c r="CW26" s="45">
        <v>88308</v>
      </c>
      <c r="CX26" s="46">
        <v>114773</v>
      </c>
      <c r="CY26" s="46">
        <v>85132</v>
      </c>
      <c r="CZ26" s="46">
        <v>294806</v>
      </c>
      <c r="DA26" s="46">
        <v>204835</v>
      </c>
      <c r="DB26" s="46">
        <v>288576</v>
      </c>
      <c r="DC26" s="48">
        <v>172899</v>
      </c>
      <c r="DD26" s="47">
        <f t="shared" si="27"/>
        <v>1249329</v>
      </c>
      <c r="DE26" s="44" t="s">
        <v>35</v>
      </c>
      <c r="DF26" s="45">
        <v>89100</v>
      </c>
      <c r="DG26" s="46">
        <v>0</v>
      </c>
      <c r="DH26" s="46">
        <v>0</v>
      </c>
      <c r="DI26" s="46">
        <v>0</v>
      </c>
      <c r="DJ26" s="46">
        <v>0</v>
      </c>
      <c r="DK26" s="46">
        <v>58320</v>
      </c>
      <c r="DL26" s="48">
        <v>0</v>
      </c>
      <c r="DM26" s="47">
        <f t="shared" si="28"/>
        <v>147420</v>
      </c>
      <c r="DN26" s="44" t="s">
        <v>35</v>
      </c>
      <c r="DO26" s="45">
        <v>356576</v>
      </c>
      <c r="DP26" s="46">
        <v>0</v>
      </c>
      <c r="DQ26" s="46">
        <v>21285</v>
      </c>
      <c r="DR26" s="46">
        <v>24948</v>
      </c>
      <c r="DS26" s="46">
        <v>41085</v>
      </c>
      <c r="DT26" s="46">
        <v>180000</v>
      </c>
      <c r="DU26" s="48">
        <v>0</v>
      </c>
      <c r="DV26" s="47">
        <f t="shared" si="29"/>
        <v>623894</v>
      </c>
      <c r="DW26" s="44" t="s">
        <v>35</v>
      </c>
      <c r="DX26" s="45">
        <v>119448</v>
      </c>
      <c r="DY26" s="46">
        <v>107460</v>
      </c>
      <c r="DZ26" s="46">
        <v>1013613</v>
      </c>
      <c r="EA26" s="46">
        <v>118521</v>
      </c>
      <c r="EB26" s="46">
        <v>210240</v>
      </c>
      <c r="EC26" s="46">
        <v>708061</v>
      </c>
      <c r="ED26" s="48">
        <v>0</v>
      </c>
      <c r="EE26" s="47">
        <f t="shared" si="30"/>
        <v>2277343</v>
      </c>
      <c r="EF26" s="44" t="s">
        <v>35</v>
      </c>
      <c r="EG26" s="45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8">
        <v>0</v>
      </c>
      <c r="EN26" s="47">
        <f t="shared" si="31"/>
        <v>0</v>
      </c>
    </row>
    <row r="27" spans="1:144" s="2" customFormat="1" ht="15" customHeight="1" x14ac:dyDescent="0.15">
      <c r="A27" s="44" t="s">
        <v>36</v>
      </c>
      <c r="B27" s="45">
        <v>0</v>
      </c>
      <c r="C27" s="46">
        <v>0</v>
      </c>
      <c r="D27" s="46">
        <v>388926</v>
      </c>
      <c r="E27" s="46">
        <v>1252755</v>
      </c>
      <c r="F27" s="46">
        <v>1269987</v>
      </c>
      <c r="G27" s="46">
        <v>1359630</v>
      </c>
      <c r="H27" s="46">
        <v>560421</v>
      </c>
      <c r="I27" s="47">
        <f t="shared" si="16"/>
        <v>4831719</v>
      </c>
      <c r="J27" s="44" t="s">
        <v>36</v>
      </c>
      <c r="K27" s="45">
        <v>0</v>
      </c>
      <c r="L27" s="46">
        <v>0</v>
      </c>
      <c r="M27" s="46">
        <v>33039</v>
      </c>
      <c r="N27" s="46">
        <v>0</v>
      </c>
      <c r="O27" s="46">
        <v>70164</v>
      </c>
      <c r="P27" s="46">
        <v>146979</v>
      </c>
      <c r="Q27" s="48">
        <v>239931</v>
      </c>
      <c r="R27" s="47">
        <f t="shared" si="17"/>
        <v>490113</v>
      </c>
      <c r="S27" s="44" t="s">
        <v>36</v>
      </c>
      <c r="T27" s="45">
        <v>84465</v>
      </c>
      <c r="U27" s="46">
        <v>51615</v>
      </c>
      <c r="V27" s="46">
        <v>235710</v>
      </c>
      <c r="W27" s="46">
        <v>291546</v>
      </c>
      <c r="X27" s="46">
        <v>260932.00000000003</v>
      </c>
      <c r="Y27" s="46">
        <v>213138</v>
      </c>
      <c r="Z27" s="48">
        <v>124353</v>
      </c>
      <c r="AA27" s="47">
        <f t="shared" si="18"/>
        <v>1261759</v>
      </c>
      <c r="AB27" s="44" t="s">
        <v>36</v>
      </c>
      <c r="AC27" s="45">
        <v>135270</v>
      </c>
      <c r="AD27" s="46">
        <v>235260</v>
      </c>
      <c r="AE27" s="46">
        <v>245259</v>
      </c>
      <c r="AF27" s="46">
        <v>204948</v>
      </c>
      <c r="AG27" s="46">
        <v>38259</v>
      </c>
      <c r="AH27" s="46">
        <v>0</v>
      </c>
      <c r="AI27" s="48">
        <v>83475</v>
      </c>
      <c r="AJ27" s="47">
        <f t="shared" si="19"/>
        <v>942471</v>
      </c>
      <c r="AK27" s="44" t="s">
        <v>36</v>
      </c>
      <c r="AL27" s="45">
        <v>0</v>
      </c>
      <c r="AM27" s="46">
        <v>13986</v>
      </c>
      <c r="AN27" s="46">
        <v>30924</v>
      </c>
      <c r="AO27" s="46">
        <v>16146</v>
      </c>
      <c r="AP27" s="46">
        <v>7326</v>
      </c>
      <c r="AQ27" s="46">
        <v>30294</v>
      </c>
      <c r="AR27" s="48">
        <v>5382</v>
      </c>
      <c r="AS27" s="47">
        <f t="shared" si="20"/>
        <v>104058</v>
      </c>
      <c r="AT27" s="44" t="s">
        <v>36</v>
      </c>
      <c r="AU27" s="45">
        <v>0</v>
      </c>
      <c r="AV27" s="46">
        <v>0</v>
      </c>
      <c r="AW27" s="46">
        <v>2245797</v>
      </c>
      <c r="AX27" s="46">
        <v>2438784</v>
      </c>
      <c r="AY27" s="46">
        <v>1543351</v>
      </c>
      <c r="AZ27" s="46">
        <v>1259838</v>
      </c>
      <c r="BA27" s="48">
        <v>519164.99999999994</v>
      </c>
      <c r="BB27" s="47">
        <f t="shared" si="21"/>
        <v>8006935</v>
      </c>
      <c r="BC27" s="44" t="s">
        <v>36</v>
      </c>
      <c r="BD27" s="45">
        <v>0</v>
      </c>
      <c r="BE27" s="46">
        <v>166851</v>
      </c>
      <c r="BF27" s="46">
        <v>15767</v>
      </c>
      <c r="BG27" s="46">
        <v>548640</v>
      </c>
      <c r="BH27" s="46">
        <v>0</v>
      </c>
      <c r="BI27" s="46">
        <v>326025</v>
      </c>
      <c r="BJ27" s="48">
        <v>57834</v>
      </c>
      <c r="BK27" s="47">
        <f t="shared" si="22"/>
        <v>1115117</v>
      </c>
      <c r="BL27" s="44" t="s">
        <v>36</v>
      </c>
      <c r="BM27" s="45">
        <v>0</v>
      </c>
      <c r="BN27" s="46">
        <v>62433</v>
      </c>
      <c r="BO27" s="46">
        <v>687474</v>
      </c>
      <c r="BP27" s="46">
        <v>938520</v>
      </c>
      <c r="BQ27" s="46">
        <v>994140</v>
      </c>
      <c r="BR27" s="46">
        <v>629118</v>
      </c>
      <c r="BS27" s="48">
        <v>748125</v>
      </c>
      <c r="BT27" s="47">
        <f t="shared" si="23"/>
        <v>4059810</v>
      </c>
      <c r="BU27" s="44" t="s">
        <v>36</v>
      </c>
      <c r="BV27" s="45">
        <v>0</v>
      </c>
      <c r="BW27" s="46">
        <v>49752</v>
      </c>
      <c r="BX27" s="46">
        <v>164196</v>
      </c>
      <c r="BY27" s="46">
        <v>0</v>
      </c>
      <c r="BZ27" s="46">
        <v>171405</v>
      </c>
      <c r="CA27" s="46">
        <v>0</v>
      </c>
      <c r="CB27" s="48">
        <v>17559</v>
      </c>
      <c r="CC27" s="47">
        <f t="shared" si="24"/>
        <v>402912</v>
      </c>
      <c r="CD27" s="44" t="s">
        <v>36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8">
        <v>0</v>
      </c>
      <c r="CL27" s="47">
        <f t="shared" si="25"/>
        <v>0</v>
      </c>
      <c r="CM27" s="44" t="s">
        <v>36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8">
        <v>0</v>
      </c>
      <c r="CU27" s="47">
        <f t="shared" si="26"/>
        <v>0</v>
      </c>
      <c r="CV27" s="44" t="s">
        <v>36</v>
      </c>
      <c r="CW27" s="45">
        <v>51516</v>
      </c>
      <c r="CX27" s="46">
        <v>159615</v>
      </c>
      <c r="CY27" s="46">
        <v>127521</v>
      </c>
      <c r="CZ27" s="46">
        <v>216342</v>
      </c>
      <c r="DA27" s="46">
        <v>207722</v>
      </c>
      <c r="DB27" s="46">
        <v>106632</v>
      </c>
      <c r="DC27" s="48">
        <v>136584</v>
      </c>
      <c r="DD27" s="47">
        <f t="shared" si="27"/>
        <v>1005932</v>
      </c>
      <c r="DE27" s="44" t="s">
        <v>36</v>
      </c>
      <c r="DF27" s="45">
        <v>0</v>
      </c>
      <c r="DG27" s="46">
        <v>0</v>
      </c>
      <c r="DH27" s="46">
        <v>45000</v>
      </c>
      <c r="DI27" s="46">
        <v>27720</v>
      </c>
      <c r="DJ27" s="46">
        <v>0</v>
      </c>
      <c r="DK27" s="46">
        <v>0</v>
      </c>
      <c r="DL27" s="48">
        <v>0</v>
      </c>
      <c r="DM27" s="47">
        <f t="shared" si="28"/>
        <v>72720</v>
      </c>
      <c r="DN27" s="44" t="s">
        <v>36</v>
      </c>
      <c r="DO27" s="45">
        <v>17919</v>
      </c>
      <c r="DP27" s="46">
        <v>0</v>
      </c>
      <c r="DQ27" s="46">
        <v>59004</v>
      </c>
      <c r="DR27" s="46">
        <v>55800</v>
      </c>
      <c r="DS27" s="46">
        <v>64800</v>
      </c>
      <c r="DT27" s="46">
        <v>0</v>
      </c>
      <c r="DU27" s="48">
        <v>0</v>
      </c>
      <c r="DV27" s="47">
        <f t="shared" si="29"/>
        <v>197523</v>
      </c>
      <c r="DW27" s="44" t="s">
        <v>36</v>
      </c>
      <c r="DX27" s="45">
        <v>128015.99999999999</v>
      </c>
      <c r="DY27" s="46">
        <v>107460</v>
      </c>
      <c r="DZ27" s="46">
        <v>528255</v>
      </c>
      <c r="EA27" s="46">
        <v>392976</v>
      </c>
      <c r="EB27" s="46">
        <v>217809</v>
      </c>
      <c r="EC27" s="46">
        <v>475218</v>
      </c>
      <c r="ED27" s="48">
        <v>262782</v>
      </c>
      <c r="EE27" s="47">
        <f t="shared" si="30"/>
        <v>2112516</v>
      </c>
      <c r="EF27" s="44" t="s">
        <v>36</v>
      </c>
      <c r="EG27" s="45">
        <v>0</v>
      </c>
      <c r="EH27" s="46">
        <v>0</v>
      </c>
      <c r="EI27" s="46">
        <v>0</v>
      </c>
      <c r="EJ27" s="46">
        <v>0</v>
      </c>
      <c r="EK27" s="46">
        <v>0</v>
      </c>
      <c r="EL27" s="46">
        <v>0</v>
      </c>
      <c r="EM27" s="48">
        <v>0</v>
      </c>
      <c r="EN27" s="47">
        <f t="shared" si="31"/>
        <v>0</v>
      </c>
    </row>
    <row r="28" spans="1:144" s="2" customFormat="1" ht="15" customHeight="1" x14ac:dyDescent="0.15">
      <c r="A28" s="44" t="s">
        <v>37</v>
      </c>
      <c r="B28" s="45">
        <v>0</v>
      </c>
      <c r="C28" s="46">
        <v>0</v>
      </c>
      <c r="D28" s="46">
        <v>1893817</v>
      </c>
      <c r="E28" s="46">
        <v>1706580</v>
      </c>
      <c r="F28" s="46">
        <v>1176948</v>
      </c>
      <c r="G28" s="46">
        <v>2414894</v>
      </c>
      <c r="H28" s="46">
        <v>2449910</v>
      </c>
      <c r="I28" s="47">
        <f t="shared" si="16"/>
        <v>9642149</v>
      </c>
      <c r="J28" s="44" t="s">
        <v>37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8">
        <v>12465</v>
      </c>
      <c r="R28" s="47">
        <f t="shared" si="17"/>
        <v>12465</v>
      </c>
      <c r="S28" s="44" t="s">
        <v>37</v>
      </c>
      <c r="T28" s="45">
        <v>749274</v>
      </c>
      <c r="U28" s="46">
        <v>1563163</v>
      </c>
      <c r="V28" s="46">
        <v>832325</v>
      </c>
      <c r="W28" s="46">
        <v>1097541</v>
      </c>
      <c r="X28" s="46">
        <v>798768</v>
      </c>
      <c r="Y28" s="46">
        <v>726741</v>
      </c>
      <c r="Z28" s="48">
        <v>1011096</v>
      </c>
      <c r="AA28" s="47">
        <f t="shared" si="18"/>
        <v>6778908</v>
      </c>
      <c r="AB28" s="44" t="s">
        <v>37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32607</v>
      </c>
      <c r="AI28" s="48">
        <v>0</v>
      </c>
      <c r="AJ28" s="47">
        <f t="shared" si="19"/>
        <v>32607</v>
      </c>
      <c r="AK28" s="44" t="s">
        <v>37</v>
      </c>
      <c r="AL28" s="45">
        <v>4662</v>
      </c>
      <c r="AM28" s="46">
        <v>0</v>
      </c>
      <c r="AN28" s="46">
        <v>30096</v>
      </c>
      <c r="AO28" s="46">
        <v>0</v>
      </c>
      <c r="AP28" s="46">
        <v>30240</v>
      </c>
      <c r="AQ28" s="46">
        <v>31887</v>
      </c>
      <c r="AR28" s="48">
        <v>49464</v>
      </c>
      <c r="AS28" s="47">
        <f t="shared" si="20"/>
        <v>146349</v>
      </c>
      <c r="AT28" s="44" t="s">
        <v>37</v>
      </c>
      <c r="AU28" s="45">
        <v>0</v>
      </c>
      <c r="AV28" s="46">
        <v>0</v>
      </c>
      <c r="AW28" s="46">
        <v>6004218</v>
      </c>
      <c r="AX28" s="46">
        <v>3996954</v>
      </c>
      <c r="AY28" s="46">
        <v>2012724</v>
      </c>
      <c r="AZ28" s="46">
        <v>1490781</v>
      </c>
      <c r="BA28" s="48">
        <v>1198604</v>
      </c>
      <c r="BB28" s="47">
        <f t="shared" si="21"/>
        <v>14703281</v>
      </c>
      <c r="BC28" s="44" t="s">
        <v>37</v>
      </c>
      <c r="BD28" s="45">
        <v>20772</v>
      </c>
      <c r="BE28" s="46">
        <v>76824</v>
      </c>
      <c r="BF28" s="46">
        <v>158913</v>
      </c>
      <c r="BG28" s="46">
        <v>100215</v>
      </c>
      <c r="BH28" s="46">
        <v>0</v>
      </c>
      <c r="BI28" s="46">
        <v>169929</v>
      </c>
      <c r="BJ28" s="48">
        <v>53793</v>
      </c>
      <c r="BK28" s="47">
        <f t="shared" si="22"/>
        <v>580446</v>
      </c>
      <c r="BL28" s="44" t="s">
        <v>37</v>
      </c>
      <c r="BM28" s="45">
        <v>0</v>
      </c>
      <c r="BN28" s="46">
        <v>152352</v>
      </c>
      <c r="BO28" s="46">
        <v>704592</v>
      </c>
      <c r="BP28" s="46">
        <v>1260675</v>
      </c>
      <c r="BQ28" s="46">
        <v>794871</v>
      </c>
      <c r="BR28" s="46">
        <v>980154</v>
      </c>
      <c r="BS28" s="48">
        <v>1013886</v>
      </c>
      <c r="BT28" s="47">
        <f t="shared" si="23"/>
        <v>4906530</v>
      </c>
      <c r="BU28" s="44" t="s">
        <v>37</v>
      </c>
      <c r="BV28" s="45">
        <v>0</v>
      </c>
      <c r="BW28" s="46">
        <v>0</v>
      </c>
      <c r="BX28" s="46">
        <v>63855</v>
      </c>
      <c r="BY28" s="46">
        <v>270653</v>
      </c>
      <c r="BZ28" s="46">
        <v>0</v>
      </c>
      <c r="CA28" s="46">
        <v>0</v>
      </c>
      <c r="CB28" s="48">
        <v>209493</v>
      </c>
      <c r="CC28" s="47">
        <f t="shared" si="24"/>
        <v>544001</v>
      </c>
      <c r="CD28" s="44" t="s">
        <v>37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8">
        <v>0</v>
      </c>
      <c r="CL28" s="47">
        <f t="shared" si="25"/>
        <v>0</v>
      </c>
      <c r="CM28" s="44" t="s">
        <v>37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8">
        <v>0</v>
      </c>
      <c r="CU28" s="47">
        <f t="shared" si="26"/>
        <v>0</v>
      </c>
      <c r="CV28" s="44" t="s">
        <v>37</v>
      </c>
      <c r="CW28" s="45">
        <v>287244</v>
      </c>
      <c r="CX28" s="46">
        <v>325752</v>
      </c>
      <c r="CY28" s="46">
        <v>168394</v>
      </c>
      <c r="CZ28" s="46">
        <v>469761</v>
      </c>
      <c r="DA28" s="46">
        <v>351037</v>
      </c>
      <c r="DB28" s="46">
        <v>464202</v>
      </c>
      <c r="DC28" s="48">
        <v>485505</v>
      </c>
      <c r="DD28" s="47">
        <f t="shared" si="27"/>
        <v>2551895</v>
      </c>
      <c r="DE28" s="44" t="s">
        <v>37</v>
      </c>
      <c r="DF28" s="45">
        <v>83790</v>
      </c>
      <c r="DG28" s="46">
        <v>0</v>
      </c>
      <c r="DH28" s="46">
        <v>75240</v>
      </c>
      <c r="DI28" s="46">
        <v>0</v>
      </c>
      <c r="DJ28" s="46">
        <v>0</v>
      </c>
      <c r="DK28" s="46">
        <v>59130</v>
      </c>
      <c r="DL28" s="48">
        <v>0</v>
      </c>
      <c r="DM28" s="47">
        <f t="shared" si="28"/>
        <v>218160</v>
      </c>
      <c r="DN28" s="44" t="s">
        <v>37</v>
      </c>
      <c r="DO28" s="45">
        <v>195543</v>
      </c>
      <c r="DP28" s="46">
        <v>33300</v>
      </c>
      <c r="DQ28" s="46">
        <v>138402</v>
      </c>
      <c r="DR28" s="46">
        <v>0</v>
      </c>
      <c r="DS28" s="46">
        <v>0</v>
      </c>
      <c r="DT28" s="46">
        <v>0</v>
      </c>
      <c r="DU28" s="48">
        <v>0</v>
      </c>
      <c r="DV28" s="47">
        <f t="shared" si="29"/>
        <v>367245</v>
      </c>
      <c r="DW28" s="44" t="s">
        <v>37</v>
      </c>
      <c r="DX28" s="45">
        <v>0</v>
      </c>
      <c r="DY28" s="46">
        <v>143241</v>
      </c>
      <c r="DZ28" s="46">
        <v>1015871</v>
      </c>
      <c r="EA28" s="46">
        <v>1176138</v>
      </c>
      <c r="EB28" s="46">
        <v>1500317</v>
      </c>
      <c r="EC28" s="46">
        <v>2267197</v>
      </c>
      <c r="ED28" s="48">
        <v>1251035</v>
      </c>
      <c r="EE28" s="47">
        <f t="shared" si="30"/>
        <v>7353799</v>
      </c>
      <c r="EF28" s="44" t="s">
        <v>37</v>
      </c>
      <c r="EG28" s="45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8">
        <v>0</v>
      </c>
      <c r="EN28" s="47">
        <f t="shared" si="31"/>
        <v>0</v>
      </c>
    </row>
    <row r="29" spans="1:144" s="2" customFormat="1" ht="15" customHeight="1" x14ac:dyDescent="0.15">
      <c r="A29" s="44" t="s">
        <v>38</v>
      </c>
      <c r="B29" s="45">
        <v>0</v>
      </c>
      <c r="C29" s="46">
        <v>0</v>
      </c>
      <c r="D29" s="46">
        <v>1250910</v>
      </c>
      <c r="E29" s="46">
        <v>1239119</v>
      </c>
      <c r="F29" s="46">
        <v>583724</v>
      </c>
      <c r="G29" s="46">
        <v>1269566</v>
      </c>
      <c r="H29" s="46">
        <v>1082010</v>
      </c>
      <c r="I29" s="47">
        <f t="shared" si="16"/>
        <v>5425329</v>
      </c>
      <c r="J29" s="44" t="s">
        <v>38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40572</v>
      </c>
      <c r="Q29" s="48">
        <v>252154</v>
      </c>
      <c r="R29" s="47">
        <f t="shared" si="17"/>
        <v>292726</v>
      </c>
      <c r="S29" s="44" t="s">
        <v>38</v>
      </c>
      <c r="T29" s="45">
        <v>28584</v>
      </c>
      <c r="U29" s="46">
        <v>127092</v>
      </c>
      <c r="V29" s="46">
        <v>142524</v>
      </c>
      <c r="W29" s="46">
        <v>262002</v>
      </c>
      <c r="X29" s="46">
        <v>9405</v>
      </c>
      <c r="Y29" s="46">
        <v>605637</v>
      </c>
      <c r="Z29" s="48">
        <v>538809</v>
      </c>
      <c r="AA29" s="47">
        <f t="shared" si="18"/>
        <v>1714053</v>
      </c>
      <c r="AB29" s="44" t="s">
        <v>38</v>
      </c>
      <c r="AC29" s="45">
        <v>0</v>
      </c>
      <c r="AD29" s="46">
        <v>81639</v>
      </c>
      <c r="AE29" s="46">
        <v>102582</v>
      </c>
      <c r="AF29" s="46">
        <v>79065</v>
      </c>
      <c r="AG29" s="46">
        <v>99126</v>
      </c>
      <c r="AH29" s="46">
        <v>93465</v>
      </c>
      <c r="AI29" s="48">
        <v>0</v>
      </c>
      <c r="AJ29" s="47">
        <f t="shared" si="19"/>
        <v>455877</v>
      </c>
      <c r="AK29" s="44" t="s">
        <v>38</v>
      </c>
      <c r="AL29" s="45">
        <v>0</v>
      </c>
      <c r="AM29" s="46">
        <v>2691</v>
      </c>
      <c r="AN29" s="46">
        <v>79011</v>
      </c>
      <c r="AO29" s="46">
        <v>77812</v>
      </c>
      <c r="AP29" s="46">
        <v>85617</v>
      </c>
      <c r="AQ29" s="46">
        <v>102835</v>
      </c>
      <c r="AR29" s="48">
        <v>38556</v>
      </c>
      <c r="AS29" s="47">
        <f t="shared" si="20"/>
        <v>386522</v>
      </c>
      <c r="AT29" s="44" t="s">
        <v>38</v>
      </c>
      <c r="AU29" s="45">
        <v>0</v>
      </c>
      <c r="AV29" s="46">
        <v>0</v>
      </c>
      <c r="AW29" s="46">
        <v>4615935</v>
      </c>
      <c r="AX29" s="46">
        <v>2285202</v>
      </c>
      <c r="AY29" s="46">
        <v>1375266</v>
      </c>
      <c r="AZ29" s="46">
        <v>1642413</v>
      </c>
      <c r="BA29" s="48">
        <v>697923</v>
      </c>
      <c r="BB29" s="47">
        <f t="shared" si="21"/>
        <v>10616739</v>
      </c>
      <c r="BC29" s="44" t="s">
        <v>38</v>
      </c>
      <c r="BD29" s="45">
        <v>280998</v>
      </c>
      <c r="BE29" s="46">
        <v>593985</v>
      </c>
      <c r="BF29" s="46">
        <v>592234</v>
      </c>
      <c r="BG29" s="46">
        <v>1630822</v>
      </c>
      <c r="BH29" s="46">
        <v>139860</v>
      </c>
      <c r="BI29" s="46">
        <v>209152</v>
      </c>
      <c r="BJ29" s="48">
        <v>344970</v>
      </c>
      <c r="BK29" s="47">
        <f t="shared" si="22"/>
        <v>3792021</v>
      </c>
      <c r="BL29" s="44" t="s">
        <v>38</v>
      </c>
      <c r="BM29" s="45">
        <v>0</v>
      </c>
      <c r="BN29" s="46">
        <v>0</v>
      </c>
      <c r="BO29" s="46">
        <v>555051</v>
      </c>
      <c r="BP29" s="46">
        <v>747117</v>
      </c>
      <c r="BQ29" s="46">
        <v>1370061</v>
      </c>
      <c r="BR29" s="46">
        <v>1518993</v>
      </c>
      <c r="BS29" s="48">
        <v>1261467</v>
      </c>
      <c r="BT29" s="47">
        <f t="shared" si="23"/>
        <v>5452689</v>
      </c>
      <c r="BU29" s="44" t="s">
        <v>38</v>
      </c>
      <c r="BV29" s="45">
        <v>0</v>
      </c>
      <c r="BW29" s="46">
        <v>33543</v>
      </c>
      <c r="BX29" s="46">
        <v>0</v>
      </c>
      <c r="BY29" s="46">
        <v>413370</v>
      </c>
      <c r="BZ29" s="46">
        <v>0</v>
      </c>
      <c r="CA29" s="46">
        <v>36882</v>
      </c>
      <c r="CB29" s="48">
        <v>338922</v>
      </c>
      <c r="CC29" s="47">
        <f t="shared" si="24"/>
        <v>822717</v>
      </c>
      <c r="CD29" s="44" t="s">
        <v>38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8">
        <v>0</v>
      </c>
      <c r="CL29" s="47">
        <f t="shared" si="25"/>
        <v>0</v>
      </c>
      <c r="CM29" s="44" t="s">
        <v>38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8">
        <v>0</v>
      </c>
      <c r="CU29" s="47">
        <f t="shared" si="26"/>
        <v>0</v>
      </c>
      <c r="CV29" s="44" t="s">
        <v>38</v>
      </c>
      <c r="CW29" s="45">
        <v>114849</v>
      </c>
      <c r="CX29" s="46">
        <v>202946</v>
      </c>
      <c r="CY29" s="46">
        <v>178317</v>
      </c>
      <c r="CZ29" s="46">
        <v>353902</v>
      </c>
      <c r="DA29" s="46">
        <v>149105</v>
      </c>
      <c r="DB29" s="46">
        <v>353105</v>
      </c>
      <c r="DC29" s="48">
        <v>407250</v>
      </c>
      <c r="DD29" s="47">
        <f t="shared" si="27"/>
        <v>1759474</v>
      </c>
      <c r="DE29" s="44" t="s">
        <v>38</v>
      </c>
      <c r="DF29" s="45">
        <v>58124</v>
      </c>
      <c r="DG29" s="46">
        <v>0</v>
      </c>
      <c r="DH29" s="46">
        <v>0</v>
      </c>
      <c r="DI29" s="46">
        <v>0</v>
      </c>
      <c r="DJ29" s="46">
        <v>0</v>
      </c>
      <c r="DK29" s="46">
        <v>62964</v>
      </c>
      <c r="DL29" s="48">
        <v>0</v>
      </c>
      <c r="DM29" s="47">
        <f t="shared" si="28"/>
        <v>121088</v>
      </c>
      <c r="DN29" s="44" t="s">
        <v>38</v>
      </c>
      <c r="DO29" s="45">
        <v>30492</v>
      </c>
      <c r="DP29" s="46">
        <v>0</v>
      </c>
      <c r="DQ29" s="46">
        <v>23413</v>
      </c>
      <c r="DR29" s="46">
        <v>0</v>
      </c>
      <c r="DS29" s="46">
        <v>0</v>
      </c>
      <c r="DT29" s="46">
        <v>16335</v>
      </c>
      <c r="DU29" s="48">
        <v>0</v>
      </c>
      <c r="DV29" s="47">
        <f t="shared" si="29"/>
        <v>70240</v>
      </c>
      <c r="DW29" s="44" t="s">
        <v>38</v>
      </c>
      <c r="DX29" s="45">
        <v>128015.99999999999</v>
      </c>
      <c r="DY29" s="46">
        <v>310797</v>
      </c>
      <c r="DZ29" s="46">
        <v>873207</v>
      </c>
      <c r="EA29" s="46">
        <v>314112</v>
      </c>
      <c r="EB29" s="46">
        <v>663340</v>
      </c>
      <c r="EC29" s="46">
        <v>0</v>
      </c>
      <c r="ED29" s="48">
        <v>262476</v>
      </c>
      <c r="EE29" s="47">
        <f t="shared" si="30"/>
        <v>2551948</v>
      </c>
      <c r="EF29" s="44" t="s">
        <v>38</v>
      </c>
      <c r="EG29" s="45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8">
        <v>0</v>
      </c>
      <c r="EN29" s="47">
        <f t="shared" si="31"/>
        <v>0</v>
      </c>
    </row>
    <row r="30" spans="1:144" s="2" customFormat="1" ht="15" customHeight="1" x14ac:dyDescent="0.15">
      <c r="A30" s="44" t="s">
        <v>39</v>
      </c>
      <c r="B30" s="45">
        <v>0</v>
      </c>
      <c r="C30" s="46">
        <v>0</v>
      </c>
      <c r="D30" s="46">
        <v>5219632</v>
      </c>
      <c r="E30" s="46">
        <v>7740678</v>
      </c>
      <c r="F30" s="46">
        <v>7458879</v>
      </c>
      <c r="G30" s="46">
        <v>7947381</v>
      </c>
      <c r="H30" s="46">
        <v>9958865</v>
      </c>
      <c r="I30" s="47">
        <f t="shared" si="16"/>
        <v>38325435</v>
      </c>
      <c r="J30" s="44" t="s">
        <v>39</v>
      </c>
      <c r="K30" s="45">
        <v>0</v>
      </c>
      <c r="L30" s="46">
        <v>0</v>
      </c>
      <c r="M30" s="46">
        <v>0</v>
      </c>
      <c r="N30" s="46">
        <v>0</v>
      </c>
      <c r="O30" s="46">
        <v>48447</v>
      </c>
      <c r="P30" s="46">
        <v>0</v>
      </c>
      <c r="Q30" s="48">
        <v>193797</v>
      </c>
      <c r="R30" s="47">
        <f t="shared" si="17"/>
        <v>242244</v>
      </c>
      <c r="S30" s="44" t="s">
        <v>39</v>
      </c>
      <c r="T30" s="45">
        <v>815627</v>
      </c>
      <c r="U30" s="46">
        <v>1656552</v>
      </c>
      <c r="V30" s="46">
        <v>2442582</v>
      </c>
      <c r="W30" s="46">
        <v>3039065</v>
      </c>
      <c r="X30" s="46">
        <v>1526352</v>
      </c>
      <c r="Y30" s="46">
        <v>2347250</v>
      </c>
      <c r="Z30" s="48">
        <v>1824360</v>
      </c>
      <c r="AA30" s="47">
        <f t="shared" si="18"/>
        <v>13651788</v>
      </c>
      <c r="AB30" s="44" t="s">
        <v>39</v>
      </c>
      <c r="AC30" s="45">
        <v>0</v>
      </c>
      <c r="AD30" s="46">
        <v>0</v>
      </c>
      <c r="AE30" s="46">
        <v>77922</v>
      </c>
      <c r="AF30" s="46">
        <v>0</v>
      </c>
      <c r="AG30" s="46">
        <v>50868</v>
      </c>
      <c r="AH30" s="46">
        <v>44982</v>
      </c>
      <c r="AI30" s="48">
        <v>0</v>
      </c>
      <c r="AJ30" s="47">
        <f t="shared" si="19"/>
        <v>173772</v>
      </c>
      <c r="AK30" s="44" t="s">
        <v>39</v>
      </c>
      <c r="AL30" s="45">
        <v>0</v>
      </c>
      <c r="AM30" s="46">
        <v>0</v>
      </c>
      <c r="AN30" s="46">
        <v>117873</v>
      </c>
      <c r="AO30" s="46">
        <v>121710</v>
      </c>
      <c r="AP30" s="46">
        <v>92646</v>
      </c>
      <c r="AQ30" s="46">
        <v>104742</v>
      </c>
      <c r="AR30" s="48">
        <v>95769</v>
      </c>
      <c r="AS30" s="47">
        <f t="shared" si="20"/>
        <v>532740</v>
      </c>
      <c r="AT30" s="44" t="s">
        <v>39</v>
      </c>
      <c r="AU30" s="45">
        <v>0</v>
      </c>
      <c r="AV30" s="46">
        <v>0</v>
      </c>
      <c r="AW30" s="46">
        <v>3508621</v>
      </c>
      <c r="AX30" s="46">
        <v>3207067</v>
      </c>
      <c r="AY30" s="46">
        <v>3164400</v>
      </c>
      <c r="AZ30" s="46">
        <v>2200411</v>
      </c>
      <c r="BA30" s="48">
        <v>928404</v>
      </c>
      <c r="BB30" s="47">
        <f t="shared" si="21"/>
        <v>13008903</v>
      </c>
      <c r="BC30" s="44" t="s">
        <v>39</v>
      </c>
      <c r="BD30" s="45">
        <v>713241</v>
      </c>
      <c r="BE30" s="46">
        <v>2082128.0000000002</v>
      </c>
      <c r="BF30" s="46">
        <v>3318453</v>
      </c>
      <c r="BG30" s="46">
        <v>2695992</v>
      </c>
      <c r="BH30" s="46">
        <v>1985642</v>
      </c>
      <c r="BI30" s="46">
        <v>1344369</v>
      </c>
      <c r="BJ30" s="48">
        <v>613989</v>
      </c>
      <c r="BK30" s="47">
        <f t="shared" si="22"/>
        <v>12753814</v>
      </c>
      <c r="BL30" s="44" t="s">
        <v>39</v>
      </c>
      <c r="BM30" s="45">
        <v>0</v>
      </c>
      <c r="BN30" s="46">
        <v>48870</v>
      </c>
      <c r="BO30" s="46">
        <v>247338</v>
      </c>
      <c r="BP30" s="46">
        <v>921683</v>
      </c>
      <c r="BQ30" s="46">
        <v>2060562</v>
      </c>
      <c r="BR30" s="46">
        <v>606175</v>
      </c>
      <c r="BS30" s="48">
        <v>445158</v>
      </c>
      <c r="BT30" s="47">
        <f t="shared" si="23"/>
        <v>4329786</v>
      </c>
      <c r="BU30" s="44" t="s">
        <v>39</v>
      </c>
      <c r="BV30" s="45">
        <v>0</v>
      </c>
      <c r="BW30" s="46">
        <v>43344</v>
      </c>
      <c r="BX30" s="46">
        <v>114435</v>
      </c>
      <c r="BY30" s="46">
        <v>670452</v>
      </c>
      <c r="BZ30" s="46">
        <v>509094</v>
      </c>
      <c r="CA30" s="46">
        <v>395667</v>
      </c>
      <c r="CB30" s="48">
        <v>685476</v>
      </c>
      <c r="CC30" s="47">
        <f t="shared" si="24"/>
        <v>2418468</v>
      </c>
      <c r="CD30" s="44" t="s">
        <v>39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8">
        <v>0</v>
      </c>
      <c r="CL30" s="47">
        <f t="shared" si="25"/>
        <v>0</v>
      </c>
      <c r="CM30" s="44" t="s">
        <v>39</v>
      </c>
      <c r="CN30" s="45">
        <v>0</v>
      </c>
      <c r="CO30" s="46">
        <v>0</v>
      </c>
      <c r="CP30" s="46">
        <v>0</v>
      </c>
      <c r="CQ30" s="46">
        <v>60660</v>
      </c>
      <c r="CR30" s="46">
        <v>69943</v>
      </c>
      <c r="CS30" s="46">
        <v>131958</v>
      </c>
      <c r="CT30" s="48">
        <v>118935</v>
      </c>
      <c r="CU30" s="47">
        <f t="shared" si="26"/>
        <v>381496</v>
      </c>
      <c r="CV30" s="44" t="s">
        <v>39</v>
      </c>
      <c r="CW30" s="45">
        <v>282924</v>
      </c>
      <c r="CX30" s="46">
        <v>785580</v>
      </c>
      <c r="CY30" s="46">
        <v>751249</v>
      </c>
      <c r="CZ30" s="46">
        <v>1615174</v>
      </c>
      <c r="DA30" s="46">
        <v>1584652</v>
      </c>
      <c r="DB30" s="46">
        <v>1561572</v>
      </c>
      <c r="DC30" s="48">
        <v>1404601</v>
      </c>
      <c r="DD30" s="47">
        <f t="shared" si="27"/>
        <v>7985752</v>
      </c>
      <c r="DE30" s="44" t="s">
        <v>39</v>
      </c>
      <c r="DF30" s="45">
        <v>20520</v>
      </c>
      <c r="DG30" s="46">
        <v>49482</v>
      </c>
      <c r="DH30" s="46">
        <v>137934</v>
      </c>
      <c r="DI30" s="46">
        <v>112605</v>
      </c>
      <c r="DJ30" s="46">
        <v>24948</v>
      </c>
      <c r="DK30" s="46">
        <v>158940</v>
      </c>
      <c r="DL30" s="48">
        <v>47520</v>
      </c>
      <c r="DM30" s="47">
        <f t="shared" si="28"/>
        <v>551949</v>
      </c>
      <c r="DN30" s="44" t="s">
        <v>39</v>
      </c>
      <c r="DO30" s="45">
        <v>63360</v>
      </c>
      <c r="DP30" s="46">
        <v>281556</v>
      </c>
      <c r="DQ30" s="46">
        <v>498506</v>
      </c>
      <c r="DR30" s="46">
        <v>91773</v>
      </c>
      <c r="DS30" s="46">
        <v>0</v>
      </c>
      <c r="DT30" s="46">
        <v>169290</v>
      </c>
      <c r="DU30" s="48">
        <v>0</v>
      </c>
      <c r="DV30" s="47">
        <f t="shared" si="29"/>
        <v>1104485</v>
      </c>
      <c r="DW30" s="44" t="s">
        <v>39</v>
      </c>
      <c r="DX30" s="45">
        <v>57258</v>
      </c>
      <c r="DY30" s="46">
        <v>105480</v>
      </c>
      <c r="DZ30" s="46">
        <v>2503705</v>
      </c>
      <c r="EA30" s="46">
        <v>1922595</v>
      </c>
      <c r="EB30" s="46">
        <v>1930083</v>
      </c>
      <c r="EC30" s="46">
        <v>3495924</v>
      </c>
      <c r="ED30" s="48">
        <v>511668</v>
      </c>
      <c r="EE30" s="47">
        <f t="shared" si="30"/>
        <v>10526713</v>
      </c>
      <c r="EF30" s="44" t="s">
        <v>39</v>
      </c>
      <c r="EG30" s="45">
        <v>0</v>
      </c>
      <c r="EH30" s="46">
        <v>0</v>
      </c>
      <c r="EI30" s="46">
        <v>0</v>
      </c>
      <c r="EJ30" s="46">
        <v>0</v>
      </c>
      <c r="EK30" s="46">
        <v>0</v>
      </c>
      <c r="EL30" s="46">
        <v>0</v>
      </c>
      <c r="EM30" s="48">
        <v>0</v>
      </c>
      <c r="EN30" s="47">
        <f t="shared" si="31"/>
        <v>0</v>
      </c>
    </row>
    <row r="31" spans="1:144" s="2" customFormat="1" ht="15" customHeight="1" x14ac:dyDescent="0.15">
      <c r="A31" s="44" t="s">
        <v>40</v>
      </c>
      <c r="B31" s="45">
        <v>0</v>
      </c>
      <c r="C31" s="46">
        <v>0</v>
      </c>
      <c r="D31" s="46">
        <v>2105811</v>
      </c>
      <c r="E31" s="46">
        <v>3943611</v>
      </c>
      <c r="F31" s="46">
        <v>3489868</v>
      </c>
      <c r="G31" s="46">
        <v>5841316</v>
      </c>
      <c r="H31" s="46">
        <v>6379939</v>
      </c>
      <c r="I31" s="47">
        <f t="shared" si="16"/>
        <v>21760545</v>
      </c>
      <c r="J31" s="44" t="s">
        <v>40</v>
      </c>
      <c r="K31" s="45">
        <v>0</v>
      </c>
      <c r="L31" s="46">
        <v>0</v>
      </c>
      <c r="M31" s="46">
        <v>0</v>
      </c>
      <c r="N31" s="46">
        <v>0</v>
      </c>
      <c r="O31" s="46">
        <v>36333</v>
      </c>
      <c r="P31" s="46">
        <v>0</v>
      </c>
      <c r="Q31" s="48">
        <v>109008</v>
      </c>
      <c r="R31" s="47">
        <f t="shared" si="17"/>
        <v>145341</v>
      </c>
      <c r="S31" s="44" t="s">
        <v>40</v>
      </c>
      <c r="T31" s="45">
        <v>571599</v>
      </c>
      <c r="U31" s="46">
        <v>1330941</v>
      </c>
      <c r="V31" s="46">
        <v>945141</v>
      </c>
      <c r="W31" s="46">
        <v>1573819</v>
      </c>
      <c r="X31" s="46">
        <v>1254973</v>
      </c>
      <c r="Y31" s="46">
        <v>1586945</v>
      </c>
      <c r="Z31" s="48">
        <v>1049780</v>
      </c>
      <c r="AA31" s="47">
        <f t="shared" si="18"/>
        <v>8313198</v>
      </c>
      <c r="AB31" s="44" t="s">
        <v>40</v>
      </c>
      <c r="AC31" s="45">
        <v>31824</v>
      </c>
      <c r="AD31" s="46">
        <v>0</v>
      </c>
      <c r="AE31" s="46">
        <v>37584</v>
      </c>
      <c r="AF31" s="46">
        <v>0</v>
      </c>
      <c r="AG31" s="46">
        <v>0</v>
      </c>
      <c r="AH31" s="46">
        <v>0</v>
      </c>
      <c r="AI31" s="48">
        <v>0</v>
      </c>
      <c r="AJ31" s="47">
        <f t="shared" si="19"/>
        <v>69408</v>
      </c>
      <c r="AK31" s="44" t="s">
        <v>40</v>
      </c>
      <c r="AL31" s="45">
        <v>0</v>
      </c>
      <c r="AM31" s="46">
        <v>12733</v>
      </c>
      <c r="AN31" s="46">
        <v>8424</v>
      </c>
      <c r="AO31" s="46">
        <v>81162</v>
      </c>
      <c r="AP31" s="46">
        <v>77569</v>
      </c>
      <c r="AQ31" s="46">
        <v>60429</v>
      </c>
      <c r="AR31" s="48">
        <v>51156</v>
      </c>
      <c r="AS31" s="47">
        <f t="shared" si="20"/>
        <v>291473</v>
      </c>
      <c r="AT31" s="44" t="s">
        <v>40</v>
      </c>
      <c r="AU31" s="45">
        <v>0</v>
      </c>
      <c r="AV31" s="46">
        <v>0</v>
      </c>
      <c r="AW31" s="46">
        <v>2104127</v>
      </c>
      <c r="AX31" s="46">
        <v>3410856</v>
      </c>
      <c r="AY31" s="46">
        <v>3728710</v>
      </c>
      <c r="AZ31" s="46">
        <v>3299311</v>
      </c>
      <c r="BA31" s="48">
        <v>1871104</v>
      </c>
      <c r="BB31" s="47">
        <f t="shared" si="21"/>
        <v>14414108</v>
      </c>
      <c r="BC31" s="44" t="s">
        <v>40</v>
      </c>
      <c r="BD31" s="45">
        <v>44721</v>
      </c>
      <c r="BE31" s="46">
        <v>83430</v>
      </c>
      <c r="BF31" s="46">
        <v>192033</v>
      </c>
      <c r="BG31" s="46">
        <v>316467</v>
      </c>
      <c r="BH31" s="46">
        <v>280062</v>
      </c>
      <c r="BI31" s="46">
        <v>83862</v>
      </c>
      <c r="BJ31" s="48">
        <v>160038</v>
      </c>
      <c r="BK31" s="47">
        <f t="shared" si="22"/>
        <v>1160613</v>
      </c>
      <c r="BL31" s="44" t="s">
        <v>40</v>
      </c>
      <c r="BM31" s="45">
        <v>0</v>
      </c>
      <c r="BN31" s="46">
        <v>35874</v>
      </c>
      <c r="BO31" s="46">
        <v>174087</v>
      </c>
      <c r="BP31" s="46">
        <v>387052</v>
      </c>
      <c r="BQ31" s="46">
        <v>1805373</v>
      </c>
      <c r="BR31" s="46">
        <v>1414023</v>
      </c>
      <c r="BS31" s="48">
        <v>656811</v>
      </c>
      <c r="BT31" s="47">
        <f t="shared" si="23"/>
        <v>4473220</v>
      </c>
      <c r="BU31" s="44" t="s">
        <v>40</v>
      </c>
      <c r="BV31" s="45">
        <v>0</v>
      </c>
      <c r="BW31" s="46">
        <v>0</v>
      </c>
      <c r="BX31" s="46">
        <v>0</v>
      </c>
      <c r="BY31" s="46">
        <v>172368</v>
      </c>
      <c r="BZ31" s="46">
        <v>29376</v>
      </c>
      <c r="CA31" s="46">
        <v>32049</v>
      </c>
      <c r="CB31" s="48">
        <v>153342</v>
      </c>
      <c r="CC31" s="47">
        <f t="shared" si="24"/>
        <v>387135</v>
      </c>
      <c r="CD31" s="44" t="s">
        <v>40</v>
      </c>
      <c r="CE31" s="45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8">
        <v>0</v>
      </c>
      <c r="CL31" s="47">
        <f t="shared" si="25"/>
        <v>0</v>
      </c>
      <c r="CM31" s="44" t="s">
        <v>40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8">
        <v>0</v>
      </c>
      <c r="CU31" s="47">
        <f t="shared" si="26"/>
        <v>0</v>
      </c>
      <c r="CV31" s="44" t="s">
        <v>40</v>
      </c>
      <c r="CW31" s="45">
        <v>186633</v>
      </c>
      <c r="CX31" s="46">
        <v>352264</v>
      </c>
      <c r="CY31" s="46">
        <v>167871</v>
      </c>
      <c r="CZ31" s="46">
        <v>951194</v>
      </c>
      <c r="DA31" s="46">
        <v>767572</v>
      </c>
      <c r="DB31" s="46">
        <v>837177</v>
      </c>
      <c r="DC31" s="48">
        <v>833256</v>
      </c>
      <c r="DD31" s="47">
        <f t="shared" si="27"/>
        <v>4095967</v>
      </c>
      <c r="DE31" s="44" t="s">
        <v>40</v>
      </c>
      <c r="DF31" s="45">
        <v>0</v>
      </c>
      <c r="DG31" s="46">
        <v>54099</v>
      </c>
      <c r="DH31" s="46">
        <v>46710</v>
      </c>
      <c r="DI31" s="46">
        <v>166860</v>
      </c>
      <c r="DJ31" s="46">
        <v>82192</v>
      </c>
      <c r="DK31" s="46">
        <v>26370</v>
      </c>
      <c r="DL31" s="48">
        <v>0</v>
      </c>
      <c r="DM31" s="47">
        <f t="shared" si="28"/>
        <v>376231</v>
      </c>
      <c r="DN31" s="44" t="s">
        <v>40</v>
      </c>
      <c r="DO31" s="45">
        <v>58330</v>
      </c>
      <c r="DP31" s="46">
        <v>282724</v>
      </c>
      <c r="DQ31" s="46">
        <v>180000</v>
      </c>
      <c r="DR31" s="46">
        <v>19800</v>
      </c>
      <c r="DS31" s="46">
        <v>180000</v>
      </c>
      <c r="DT31" s="46">
        <v>0</v>
      </c>
      <c r="DU31" s="48">
        <v>0</v>
      </c>
      <c r="DV31" s="47">
        <f t="shared" si="29"/>
        <v>720854</v>
      </c>
      <c r="DW31" s="44" t="s">
        <v>40</v>
      </c>
      <c r="DX31" s="45">
        <v>0</v>
      </c>
      <c r="DY31" s="46">
        <v>256083.00000000003</v>
      </c>
      <c r="DZ31" s="46">
        <v>530136</v>
      </c>
      <c r="EA31" s="46">
        <v>690925</v>
      </c>
      <c r="EB31" s="46">
        <v>215019</v>
      </c>
      <c r="EC31" s="46">
        <v>855263</v>
      </c>
      <c r="ED31" s="48">
        <v>1035009</v>
      </c>
      <c r="EE31" s="47">
        <f t="shared" si="30"/>
        <v>3582435</v>
      </c>
      <c r="EF31" s="44" t="s">
        <v>40</v>
      </c>
      <c r="EG31" s="45">
        <v>0</v>
      </c>
      <c r="EH31" s="46">
        <v>0</v>
      </c>
      <c r="EI31" s="46">
        <v>0</v>
      </c>
      <c r="EJ31" s="46">
        <v>0</v>
      </c>
      <c r="EK31" s="46">
        <v>0</v>
      </c>
      <c r="EL31" s="46">
        <v>0</v>
      </c>
      <c r="EM31" s="48">
        <v>0</v>
      </c>
      <c r="EN31" s="47">
        <f t="shared" si="31"/>
        <v>0</v>
      </c>
    </row>
    <row r="32" spans="1:144" s="2" customFormat="1" ht="15" customHeight="1" x14ac:dyDescent="0.15">
      <c r="A32" s="44" t="s">
        <v>41</v>
      </c>
      <c r="B32" s="45">
        <v>0</v>
      </c>
      <c r="C32" s="46">
        <v>0</v>
      </c>
      <c r="D32" s="46">
        <v>963702</v>
      </c>
      <c r="E32" s="46">
        <v>983664</v>
      </c>
      <c r="F32" s="46">
        <v>1086907</v>
      </c>
      <c r="G32" s="46">
        <v>477032</v>
      </c>
      <c r="H32" s="46">
        <v>1106694</v>
      </c>
      <c r="I32" s="47">
        <f t="shared" si="16"/>
        <v>4617999</v>
      </c>
      <c r="J32" s="44" t="s">
        <v>41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8">
        <v>0</v>
      </c>
      <c r="R32" s="47">
        <f t="shared" si="17"/>
        <v>0</v>
      </c>
      <c r="S32" s="44" t="s">
        <v>41</v>
      </c>
      <c r="T32" s="45">
        <v>292824</v>
      </c>
      <c r="U32" s="46">
        <v>228024</v>
      </c>
      <c r="V32" s="46">
        <v>532633</v>
      </c>
      <c r="W32" s="46">
        <v>757219</v>
      </c>
      <c r="X32" s="46">
        <v>435078</v>
      </c>
      <c r="Y32" s="46">
        <v>427162</v>
      </c>
      <c r="Z32" s="48">
        <v>71757</v>
      </c>
      <c r="AA32" s="47">
        <f t="shared" si="18"/>
        <v>2744697</v>
      </c>
      <c r="AB32" s="44" t="s">
        <v>41</v>
      </c>
      <c r="AC32" s="45">
        <v>0</v>
      </c>
      <c r="AD32" s="46">
        <v>0</v>
      </c>
      <c r="AE32" s="46">
        <v>107620</v>
      </c>
      <c r="AF32" s="46">
        <v>0</v>
      </c>
      <c r="AG32" s="46">
        <v>0</v>
      </c>
      <c r="AH32" s="46">
        <v>0</v>
      </c>
      <c r="AI32" s="48">
        <v>0</v>
      </c>
      <c r="AJ32" s="47">
        <f t="shared" si="19"/>
        <v>107620</v>
      </c>
      <c r="AK32" s="44" t="s">
        <v>41</v>
      </c>
      <c r="AL32" s="45">
        <v>11349</v>
      </c>
      <c r="AM32" s="46">
        <v>6183</v>
      </c>
      <c r="AN32" s="46">
        <v>18495</v>
      </c>
      <c r="AO32" s="46">
        <v>29052</v>
      </c>
      <c r="AP32" s="46">
        <v>44847</v>
      </c>
      <c r="AQ32" s="46">
        <v>14589</v>
      </c>
      <c r="AR32" s="48">
        <v>0</v>
      </c>
      <c r="AS32" s="47">
        <f t="shared" si="20"/>
        <v>124515</v>
      </c>
      <c r="AT32" s="44" t="s">
        <v>41</v>
      </c>
      <c r="AU32" s="45">
        <v>0</v>
      </c>
      <c r="AV32" s="46">
        <v>0</v>
      </c>
      <c r="AW32" s="46">
        <v>1338523</v>
      </c>
      <c r="AX32" s="46">
        <v>1080147</v>
      </c>
      <c r="AY32" s="46">
        <v>1642140</v>
      </c>
      <c r="AZ32" s="46">
        <v>723362</v>
      </c>
      <c r="BA32" s="48">
        <v>433719</v>
      </c>
      <c r="BB32" s="47">
        <f t="shared" si="21"/>
        <v>5217891</v>
      </c>
      <c r="BC32" s="44" t="s">
        <v>41</v>
      </c>
      <c r="BD32" s="45">
        <v>69435</v>
      </c>
      <c r="BE32" s="46">
        <v>208620</v>
      </c>
      <c r="BF32" s="46">
        <v>462022</v>
      </c>
      <c r="BG32" s="46">
        <v>224253</v>
      </c>
      <c r="BH32" s="46">
        <v>219960</v>
      </c>
      <c r="BI32" s="46">
        <v>118696</v>
      </c>
      <c r="BJ32" s="48">
        <v>0</v>
      </c>
      <c r="BK32" s="47">
        <f t="shared" si="22"/>
        <v>1302986</v>
      </c>
      <c r="BL32" s="44" t="s">
        <v>41</v>
      </c>
      <c r="BM32" s="45">
        <v>0</v>
      </c>
      <c r="BN32" s="46">
        <v>0</v>
      </c>
      <c r="BO32" s="46">
        <v>170091</v>
      </c>
      <c r="BP32" s="46">
        <v>152874</v>
      </c>
      <c r="BQ32" s="46">
        <v>964791</v>
      </c>
      <c r="BR32" s="46">
        <v>207900</v>
      </c>
      <c r="BS32" s="48">
        <v>49365</v>
      </c>
      <c r="BT32" s="47">
        <f t="shared" si="23"/>
        <v>1545021</v>
      </c>
      <c r="BU32" s="44" t="s">
        <v>41</v>
      </c>
      <c r="BV32" s="45">
        <v>0</v>
      </c>
      <c r="BW32" s="46">
        <v>0</v>
      </c>
      <c r="BX32" s="46">
        <v>0</v>
      </c>
      <c r="BY32" s="46">
        <v>279135</v>
      </c>
      <c r="BZ32" s="46">
        <v>104526</v>
      </c>
      <c r="CA32" s="46">
        <v>77745</v>
      </c>
      <c r="CB32" s="48">
        <v>0</v>
      </c>
      <c r="CC32" s="47">
        <f t="shared" si="24"/>
        <v>461406</v>
      </c>
      <c r="CD32" s="44" t="s">
        <v>41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8">
        <v>0</v>
      </c>
      <c r="CL32" s="47">
        <f t="shared" si="25"/>
        <v>0</v>
      </c>
      <c r="CM32" s="44" t="s">
        <v>41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8">
        <v>0</v>
      </c>
      <c r="CU32" s="47">
        <f t="shared" si="26"/>
        <v>0</v>
      </c>
      <c r="CV32" s="44" t="s">
        <v>41</v>
      </c>
      <c r="CW32" s="45">
        <v>171666</v>
      </c>
      <c r="CX32" s="46">
        <v>137205</v>
      </c>
      <c r="CY32" s="46">
        <v>225650</v>
      </c>
      <c r="CZ32" s="46">
        <v>453645</v>
      </c>
      <c r="DA32" s="46">
        <v>303651</v>
      </c>
      <c r="DB32" s="46">
        <v>205286</v>
      </c>
      <c r="DC32" s="48">
        <v>178749</v>
      </c>
      <c r="DD32" s="47">
        <f t="shared" si="27"/>
        <v>1675852</v>
      </c>
      <c r="DE32" s="44" t="s">
        <v>41</v>
      </c>
      <c r="DF32" s="45">
        <v>30060</v>
      </c>
      <c r="DG32" s="46">
        <v>26379</v>
      </c>
      <c r="DH32" s="46">
        <v>0</v>
      </c>
      <c r="DI32" s="46">
        <v>0</v>
      </c>
      <c r="DJ32" s="46">
        <v>18990</v>
      </c>
      <c r="DK32" s="46">
        <v>0</v>
      </c>
      <c r="DL32" s="48">
        <v>0</v>
      </c>
      <c r="DM32" s="47">
        <f t="shared" si="28"/>
        <v>75429</v>
      </c>
      <c r="DN32" s="44" t="s">
        <v>41</v>
      </c>
      <c r="DO32" s="45">
        <v>0</v>
      </c>
      <c r="DP32" s="46">
        <v>0</v>
      </c>
      <c r="DQ32" s="46">
        <v>0</v>
      </c>
      <c r="DR32" s="46">
        <v>0</v>
      </c>
      <c r="DS32" s="46">
        <v>153054</v>
      </c>
      <c r="DT32" s="46">
        <v>0</v>
      </c>
      <c r="DU32" s="48">
        <v>0</v>
      </c>
      <c r="DV32" s="47">
        <f t="shared" si="29"/>
        <v>153054</v>
      </c>
      <c r="DW32" s="44" t="s">
        <v>41</v>
      </c>
      <c r="DX32" s="45">
        <v>0</v>
      </c>
      <c r="DY32" s="46">
        <v>0</v>
      </c>
      <c r="DZ32" s="46">
        <v>694602</v>
      </c>
      <c r="EA32" s="46">
        <v>179193</v>
      </c>
      <c r="EB32" s="46">
        <v>1088127</v>
      </c>
      <c r="EC32" s="46">
        <v>711864</v>
      </c>
      <c r="ED32" s="48">
        <v>0</v>
      </c>
      <c r="EE32" s="47">
        <f t="shared" si="30"/>
        <v>2673786</v>
      </c>
      <c r="EF32" s="44" t="s">
        <v>41</v>
      </c>
      <c r="EG32" s="45">
        <v>0</v>
      </c>
      <c r="EH32" s="46">
        <v>0</v>
      </c>
      <c r="EI32" s="46">
        <v>0</v>
      </c>
      <c r="EJ32" s="46">
        <v>0</v>
      </c>
      <c r="EK32" s="46">
        <v>0</v>
      </c>
      <c r="EL32" s="46">
        <v>0</v>
      </c>
      <c r="EM32" s="48">
        <v>0</v>
      </c>
      <c r="EN32" s="47">
        <f t="shared" si="31"/>
        <v>0</v>
      </c>
    </row>
    <row r="33" spans="1:144" s="2" customFormat="1" ht="15" customHeight="1" x14ac:dyDescent="0.15">
      <c r="A33" s="44" t="s">
        <v>42</v>
      </c>
      <c r="B33" s="45">
        <v>0</v>
      </c>
      <c r="C33" s="46">
        <v>0</v>
      </c>
      <c r="D33" s="46">
        <v>2881889</v>
      </c>
      <c r="E33" s="46">
        <v>3737651</v>
      </c>
      <c r="F33" s="46">
        <v>4814060</v>
      </c>
      <c r="G33" s="46">
        <v>4815048</v>
      </c>
      <c r="H33" s="46">
        <v>2222001</v>
      </c>
      <c r="I33" s="47">
        <f t="shared" si="16"/>
        <v>18470649</v>
      </c>
      <c r="J33" s="44" t="s">
        <v>42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14112</v>
      </c>
      <c r="Q33" s="48">
        <v>85176</v>
      </c>
      <c r="R33" s="47">
        <f t="shared" si="17"/>
        <v>99288</v>
      </c>
      <c r="S33" s="44" t="s">
        <v>42</v>
      </c>
      <c r="T33" s="45">
        <v>553097</v>
      </c>
      <c r="U33" s="46">
        <v>1082668</v>
      </c>
      <c r="V33" s="46">
        <v>1211831</v>
      </c>
      <c r="W33" s="46">
        <v>942131</v>
      </c>
      <c r="X33" s="46">
        <v>815106</v>
      </c>
      <c r="Y33" s="46">
        <v>783351</v>
      </c>
      <c r="Z33" s="48">
        <v>653868</v>
      </c>
      <c r="AA33" s="47">
        <f t="shared" si="18"/>
        <v>6042052</v>
      </c>
      <c r="AB33" s="44" t="s">
        <v>42</v>
      </c>
      <c r="AC33" s="45">
        <v>31383</v>
      </c>
      <c r="AD33" s="46">
        <v>0</v>
      </c>
      <c r="AE33" s="46">
        <v>27389</v>
      </c>
      <c r="AF33" s="46">
        <v>79794</v>
      </c>
      <c r="AG33" s="46">
        <v>60444</v>
      </c>
      <c r="AH33" s="46">
        <v>49221</v>
      </c>
      <c r="AI33" s="48">
        <v>41004</v>
      </c>
      <c r="AJ33" s="47">
        <f t="shared" si="19"/>
        <v>289235</v>
      </c>
      <c r="AK33" s="44" t="s">
        <v>42</v>
      </c>
      <c r="AL33" s="45">
        <v>30060</v>
      </c>
      <c r="AM33" s="46">
        <v>9324</v>
      </c>
      <c r="AN33" s="46">
        <v>4662</v>
      </c>
      <c r="AO33" s="46">
        <v>43317</v>
      </c>
      <c r="AP33" s="46">
        <v>0</v>
      </c>
      <c r="AQ33" s="46">
        <v>17460</v>
      </c>
      <c r="AR33" s="48">
        <v>6156</v>
      </c>
      <c r="AS33" s="47">
        <f t="shared" si="20"/>
        <v>110979</v>
      </c>
      <c r="AT33" s="44" t="s">
        <v>42</v>
      </c>
      <c r="AU33" s="45">
        <v>0</v>
      </c>
      <c r="AV33" s="46">
        <v>0</v>
      </c>
      <c r="AW33" s="46">
        <v>3108227</v>
      </c>
      <c r="AX33" s="46">
        <v>3505857</v>
      </c>
      <c r="AY33" s="46">
        <v>3354283</v>
      </c>
      <c r="AZ33" s="46">
        <v>3555621</v>
      </c>
      <c r="BA33" s="48">
        <v>1682595</v>
      </c>
      <c r="BB33" s="47">
        <f t="shared" si="21"/>
        <v>15206583</v>
      </c>
      <c r="BC33" s="44" t="s">
        <v>42</v>
      </c>
      <c r="BD33" s="45">
        <v>87246</v>
      </c>
      <c r="BE33" s="46">
        <v>414040</v>
      </c>
      <c r="BF33" s="46">
        <v>813727</v>
      </c>
      <c r="BG33" s="46">
        <v>1411401</v>
      </c>
      <c r="BH33" s="46">
        <v>471762</v>
      </c>
      <c r="BI33" s="46">
        <v>240471</v>
      </c>
      <c r="BJ33" s="48">
        <v>247230</v>
      </c>
      <c r="BK33" s="47">
        <f t="shared" si="22"/>
        <v>3685877</v>
      </c>
      <c r="BL33" s="44" t="s">
        <v>42</v>
      </c>
      <c r="BM33" s="45">
        <v>0</v>
      </c>
      <c r="BN33" s="46">
        <v>0</v>
      </c>
      <c r="BO33" s="46">
        <v>940194</v>
      </c>
      <c r="BP33" s="46">
        <v>1374507</v>
      </c>
      <c r="BQ33" s="46">
        <v>1834209</v>
      </c>
      <c r="BR33" s="46">
        <v>1107817</v>
      </c>
      <c r="BS33" s="48">
        <v>0</v>
      </c>
      <c r="BT33" s="47">
        <f t="shared" si="23"/>
        <v>5256727</v>
      </c>
      <c r="BU33" s="44" t="s">
        <v>42</v>
      </c>
      <c r="BV33" s="45">
        <v>0</v>
      </c>
      <c r="BW33" s="46">
        <v>0</v>
      </c>
      <c r="BX33" s="46">
        <v>22680</v>
      </c>
      <c r="BY33" s="46">
        <v>279045</v>
      </c>
      <c r="BZ33" s="46">
        <v>160776</v>
      </c>
      <c r="CA33" s="46">
        <v>850167</v>
      </c>
      <c r="CB33" s="48">
        <v>145125</v>
      </c>
      <c r="CC33" s="47">
        <f t="shared" si="24"/>
        <v>1457793</v>
      </c>
      <c r="CD33" s="44" t="s">
        <v>42</v>
      </c>
      <c r="CE33" s="45">
        <v>0</v>
      </c>
      <c r="CF33" s="46">
        <v>0</v>
      </c>
      <c r="CG33" s="46">
        <v>0</v>
      </c>
      <c r="CH33" s="46">
        <v>0</v>
      </c>
      <c r="CI33" s="46">
        <v>0</v>
      </c>
      <c r="CJ33" s="46">
        <v>0</v>
      </c>
      <c r="CK33" s="48">
        <v>0</v>
      </c>
      <c r="CL33" s="47">
        <f t="shared" si="25"/>
        <v>0</v>
      </c>
      <c r="CM33" s="44" t="s">
        <v>42</v>
      </c>
      <c r="CN33" s="45">
        <v>0</v>
      </c>
      <c r="CO33" s="46">
        <v>0</v>
      </c>
      <c r="CP33" s="46">
        <v>0</v>
      </c>
      <c r="CQ33" s="46">
        <v>0</v>
      </c>
      <c r="CR33" s="46">
        <v>0</v>
      </c>
      <c r="CS33" s="46">
        <v>0</v>
      </c>
      <c r="CT33" s="48">
        <v>0</v>
      </c>
      <c r="CU33" s="47">
        <f t="shared" si="26"/>
        <v>0</v>
      </c>
      <c r="CV33" s="44" t="s">
        <v>42</v>
      </c>
      <c r="CW33" s="45">
        <v>207216</v>
      </c>
      <c r="CX33" s="46">
        <v>481929</v>
      </c>
      <c r="CY33" s="46">
        <v>491879</v>
      </c>
      <c r="CZ33" s="46">
        <v>972587</v>
      </c>
      <c r="DA33" s="46">
        <v>562752</v>
      </c>
      <c r="DB33" s="46">
        <v>657432</v>
      </c>
      <c r="DC33" s="48">
        <v>407682</v>
      </c>
      <c r="DD33" s="47">
        <f t="shared" si="27"/>
        <v>3781477</v>
      </c>
      <c r="DE33" s="44" t="s">
        <v>42</v>
      </c>
      <c r="DF33" s="45">
        <v>28710</v>
      </c>
      <c r="DG33" s="46">
        <v>28540</v>
      </c>
      <c r="DH33" s="46">
        <v>46260</v>
      </c>
      <c r="DI33" s="46">
        <v>142164</v>
      </c>
      <c r="DJ33" s="46">
        <v>85140</v>
      </c>
      <c r="DK33" s="46">
        <v>31284</v>
      </c>
      <c r="DL33" s="48">
        <v>0</v>
      </c>
      <c r="DM33" s="47">
        <f t="shared" si="28"/>
        <v>362098</v>
      </c>
      <c r="DN33" s="44" t="s">
        <v>42</v>
      </c>
      <c r="DO33" s="45">
        <v>157410</v>
      </c>
      <c r="DP33" s="46">
        <v>211680</v>
      </c>
      <c r="DQ33" s="46">
        <v>241900</v>
      </c>
      <c r="DR33" s="46">
        <v>43200</v>
      </c>
      <c r="DS33" s="46">
        <v>0</v>
      </c>
      <c r="DT33" s="46">
        <v>0</v>
      </c>
      <c r="DU33" s="48">
        <v>0</v>
      </c>
      <c r="DV33" s="47">
        <f t="shared" si="29"/>
        <v>654190</v>
      </c>
      <c r="DW33" s="44" t="s">
        <v>42</v>
      </c>
      <c r="DX33" s="45">
        <v>0</v>
      </c>
      <c r="DY33" s="46">
        <v>0</v>
      </c>
      <c r="DZ33" s="46">
        <v>0</v>
      </c>
      <c r="EA33" s="46">
        <v>351790</v>
      </c>
      <c r="EB33" s="46">
        <v>37971</v>
      </c>
      <c r="EC33" s="46">
        <v>241125</v>
      </c>
      <c r="ED33" s="48">
        <v>0</v>
      </c>
      <c r="EE33" s="47">
        <f t="shared" si="30"/>
        <v>630886</v>
      </c>
      <c r="EF33" s="44" t="s">
        <v>42</v>
      </c>
      <c r="EG33" s="45">
        <v>0</v>
      </c>
      <c r="EH33" s="46">
        <v>0</v>
      </c>
      <c r="EI33" s="46">
        <v>0</v>
      </c>
      <c r="EJ33" s="46">
        <v>0</v>
      </c>
      <c r="EK33" s="46">
        <v>0</v>
      </c>
      <c r="EL33" s="46">
        <v>0</v>
      </c>
      <c r="EM33" s="48">
        <v>0</v>
      </c>
      <c r="EN33" s="47">
        <f t="shared" si="31"/>
        <v>0</v>
      </c>
    </row>
    <row r="34" spans="1:144" s="2" customFormat="1" ht="15" customHeight="1" x14ac:dyDescent="0.15">
      <c r="A34" s="44" t="s">
        <v>43</v>
      </c>
      <c r="B34" s="45">
        <v>0</v>
      </c>
      <c r="C34" s="46">
        <v>0</v>
      </c>
      <c r="D34" s="46">
        <v>303318</v>
      </c>
      <c r="E34" s="46">
        <v>465795</v>
      </c>
      <c r="F34" s="46">
        <v>1067346</v>
      </c>
      <c r="G34" s="46">
        <v>71946</v>
      </c>
      <c r="H34" s="46">
        <v>501167</v>
      </c>
      <c r="I34" s="47">
        <f t="shared" si="16"/>
        <v>2409572</v>
      </c>
      <c r="J34" s="44" t="s">
        <v>43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8">
        <v>24336</v>
      </c>
      <c r="R34" s="47">
        <f t="shared" si="17"/>
        <v>24336</v>
      </c>
      <c r="S34" s="44" t="s">
        <v>43</v>
      </c>
      <c r="T34" s="45">
        <v>126873</v>
      </c>
      <c r="U34" s="46">
        <v>443538</v>
      </c>
      <c r="V34" s="46">
        <v>396270</v>
      </c>
      <c r="W34" s="46">
        <v>278212</v>
      </c>
      <c r="X34" s="46">
        <v>182245</v>
      </c>
      <c r="Y34" s="46">
        <v>274651</v>
      </c>
      <c r="Z34" s="48">
        <v>48538</v>
      </c>
      <c r="AA34" s="47">
        <f t="shared" si="18"/>
        <v>1750327</v>
      </c>
      <c r="AB34" s="44" t="s">
        <v>43</v>
      </c>
      <c r="AC34" s="45">
        <v>25110</v>
      </c>
      <c r="AD34" s="46">
        <v>0</v>
      </c>
      <c r="AE34" s="46">
        <v>22392</v>
      </c>
      <c r="AF34" s="46">
        <v>0</v>
      </c>
      <c r="AG34" s="46">
        <v>0</v>
      </c>
      <c r="AH34" s="46">
        <v>21366</v>
      </c>
      <c r="AI34" s="48">
        <v>0</v>
      </c>
      <c r="AJ34" s="47">
        <f t="shared" si="19"/>
        <v>68868</v>
      </c>
      <c r="AK34" s="44" t="s">
        <v>43</v>
      </c>
      <c r="AL34" s="45">
        <v>0</v>
      </c>
      <c r="AM34" s="46">
        <v>0</v>
      </c>
      <c r="AN34" s="46">
        <v>0</v>
      </c>
      <c r="AO34" s="46">
        <v>4662</v>
      </c>
      <c r="AP34" s="46">
        <v>36072</v>
      </c>
      <c r="AQ34" s="46">
        <v>0</v>
      </c>
      <c r="AR34" s="48">
        <v>28278</v>
      </c>
      <c r="AS34" s="47">
        <f t="shared" si="20"/>
        <v>69012</v>
      </c>
      <c r="AT34" s="44" t="s">
        <v>43</v>
      </c>
      <c r="AU34" s="45">
        <v>0</v>
      </c>
      <c r="AV34" s="46">
        <v>0</v>
      </c>
      <c r="AW34" s="46">
        <v>357419</v>
      </c>
      <c r="AX34" s="46">
        <v>247140</v>
      </c>
      <c r="AY34" s="46">
        <v>635751</v>
      </c>
      <c r="AZ34" s="46">
        <v>356643</v>
      </c>
      <c r="BA34" s="48">
        <v>76014</v>
      </c>
      <c r="BB34" s="47">
        <f t="shared" si="21"/>
        <v>1672967</v>
      </c>
      <c r="BC34" s="44" t="s">
        <v>43</v>
      </c>
      <c r="BD34" s="45">
        <v>0</v>
      </c>
      <c r="BE34" s="46">
        <v>0</v>
      </c>
      <c r="BF34" s="46">
        <v>0</v>
      </c>
      <c r="BG34" s="46">
        <v>121275</v>
      </c>
      <c r="BH34" s="46">
        <v>0</v>
      </c>
      <c r="BI34" s="46">
        <v>108918</v>
      </c>
      <c r="BJ34" s="48">
        <v>0</v>
      </c>
      <c r="BK34" s="47">
        <f t="shared" si="22"/>
        <v>230193</v>
      </c>
      <c r="BL34" s="44" t="s">
        <v>43</v>
      </c>
      <c r="BM34" s="45">
        <v>0</v>
      </c>
      <c r="BN34" s="46">
        <v>0</v>
      </c>
      <c r="BO34" s="46">
        <v>0</v>
      </c>
      <c r="BP34" s="46">
        <v>389340</v>
      </c>
      <c r="BQ34" s="46">
        <v>576423</v>
      </c>
      <c r="BR34" s="46">
        <v>200538</v>
      </c>
      <c r="BS34" s="48">
        <v>0</v>
      </c>
      <c r="BT34" s="47">
        <f t="shared" si="23"/>
        <v>1166301</v>
      </c>
      <c r="BU34" s="44" t="s">
        <v>43</v>
      </c>
      <c r="BV34" s="45">
        <v>0</v>
      </c>
      <c r="BW34" s="46">
        <v>0</v>
      </c>
      <c r="BX34" s="46">
        <v>0</v>
      </c>
      <c r="BY34" s="46">
        <v>150990</v>
      </c>
      <c r="BZ34" s="46">
        <v>0</v>
      </c>
      <c r="CA34" s="46">
        <v>0</v>
      </c>
      <c r="CB34" s="48">
        <v>0</v>
      </c>
      <c r="CC34" s="47">
        <f t="shared" si="24"/>
        <v>150990</v>
      </c>
      <c r="CD34" s="44" t="s">
        <v>43</v>
      </c>
      <c r="CE34" s="45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8">
        <v>0</v>
      </c>
      <c r="CL34" s="47">
        <f t="shared" si="25"/>
        <v>0</v>
      </c>
      <c r="CM34" s="44" t="s">
        <v>43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0</v>
      </c>
      <c r="CT34" s="48">
        <v>0</v>
      </c>
      <c r="CU34" s="47">
        <f t="shared" si="26"/>
        <v>0</v>
      </c>
      <c r="CV34" s="44" t="s">
        <v>43</v>
      </c>
      <c r="CW34" s="45">
        <v>31644</v>
      </c>
      <c r="CX34" s="46">
        <v>90703</v>
      </c>
      <c r="CY34" s="46">
        <v>68339</v>
      </c>
      <c r="CZ34" s="46">
        <v>119691</v>
      </c>
      <c r="DA34" s="46">
        <v>76149</v>
      </c>
      <c r="DB34" s="46">
        <v>122832</v>
      </c>
      <c r="DC34" s="48">
        <v>172242</v>
      </c>
      <c r="DD34" s="47">
        <f t="shared" si="27"/>
        <v>681600</v>
      </c>
      <c r="DE34" s="44" t="s">
        <v>43</v>
      </c>
      <c r="DF34" s="45">
        <v>0</v>
      </c>
      <c r="DG34" s="46">
        <v>0</v>
      </c>
      <c r="DH34" s="46">
        <v>0</v>
      </c>
      <c r="DI34" s="46">
        <v>20482</v>
      </c>
      <c r="DJ34" s="46">
        <v>0</v>
      </c>
      <c r="DK34" s="46">
        <v>0</v>
      </c>
      <c r="DL34" s="48">
        <v>89100</v>
      </c>
      <c r="DM34" s="47">
        <f t="shared" si="28"/>
        <v>109582</v>
      </c>
      <c r="DN34" s="44" t="s">
        <v>43</v>
      </c>
      <c r="DO34" s="45">
        <v>31284</v>
      </c>
      <c r="DP34" s="46">
        <v>0</v>
      </c>
      <c r="DQ34" s="46">
        <v>0</v>
      </c>
      <c r="DR34" s="46">
        <v>0</v>
      </c>
      <c r="DS34" s="46">
        <v>0</v>
      </c>
      <c r="DT34" s="46">
        <v>0</v>
      </c>
      <c r="DU34" s="48">
        <v>0</v>
      </c>
      <c r="DV34" s="47">
        <f t="shared" si="29"/>
        <v>31284</v>
      </c>
      <c r="DW34" s="44" t="s">
        <v>43</v>
      </c>
      <c r="DX34" s="45">
        <v>0</v>
      </c>
      <c r="DY34" s="46">
        <v>0</v>
      </c>
      <c r="DZ34" s="46">
        <v>0</v>
      </c>
      <c r="EA34" s="46">
        <v>0</v>
      </c>
      <c r="EB34" s="46">
        <v>222653</v>
      </c>
      <c r="EC34" s="46">
        <v>0</v>
      </c>
      <c r="ED34" s="48">
        <v>0</v>
      </c>
      <c r="EE34" s="47">
        <f t="shared" si="30"/>
        <v>222653</v>
      </c>
      <c r="EF34" s="44" t="s">
        <v>43</v>
      </c>
      <c r="EG34" s="45">
        <v>0</v>
      </c>
      <c r="EH34" s="46">
        <v>0</v>
      </c>
      <c r="EI34" s="46">
        <v>0</v>
      </c>
      <c r="EJ34" s="46">
        <v>0</v>
      </c>
      <c r="EK34" s="46">
        <v>0</v>
      </c>
      <c r="EL34" s="46">
        <v>0</v>
      </c>
      <c r="EM34" s="48">
        <v>0</v>
      </c>
      <c r="EN34" s="47">
        <f t="shared" si="31"/>
        <v>0</v>
      </c>
    </row>
    <row r="35" spans="1:144" s="2" customFormat="1" ht="15" customHeight="1" x14ac:dyDescent="0.15">
      <c r="A35" s="44" t="s">
        <v>44</v>
      </c>
      <c r="B35" s="45">
        <v>0</v>
      </c>
      <c r="C35" s="46">
        <v>0</v>
      </c>
      <c r="D35" s="46">
        <v>672663</v>
      </c>
      <c r="E35" s="46">
        <v>393867</v>
      </c>
      <c r="F35" s="46">
        <v>456597</v>
      </c>
      <c r="G35" s="46">
        <v>521947</v>
      </c>
      <c r="H35" s="46">
        <v>732009</v>
      </c>
      <c r="I35" s="47">
        <f t="shared" si="16"/>
        <v>2777083</v>
      </c>
      <c r="J35" s="44" t="s">
        <v>44</v>
      </c>
      <c r="K35" s="45">
        <v>0</v>
      </c>
      <c r="L35" s="46">
        <v>0</v>
      </c>
      <c r="M35" s="46">
        <v>0</v>
      </c>
      <c r="N35" s="46">
        <v>22788</v>
      </c>
      <c r="O35" s="46">
        <v>22788</v>
      </c>
      <c r="P35" s="46">
        <v>0</v>
      </c>
      <c r="Q35" s="48">
        <v>34182</v>
      </c>
      <c r="R35" s="47">
        <f t="shared" si="17"/>
        <v>79758</v>
      </c>
      <c r="S35" s="44" t="s">
        <v>44</v>
      </c>
      <c r="T35" s="45">
        <v>200340</v>
      </c>
      <c r="U35" s="46">
        <v>80964</v>
      </c>
      <c r="V35" s="46">
        <v>299799</v>
      </c>
      <c r="W35" s="46">
        <v>211302</v>
      </c>
      <c r="X35" s="46">
        <v>90207</v>
      </c>
      <c r="Y35" s="46">
        <v>68127</v>
      </c>
      <c r="Z35" s="48">
        <v>111312</v>
      </c>
      <c r="AA35" s="47">
        <f t="shared" si="18"/>
        <v>1062051</v>
      </c>
      <c r="AB35" s="44" t="s">
        <v>44</v>
      </c>
      <c r="AC35" s="45">
        <v>75321</v>
      </c>
      <c r="AD35" s="46">
        <v>25110</v>
      </c>
      <c r="AE35" s="46">
        <v>117090</v>
      </c>
      <c r="AF35" s="46">
        <v>34335</v>
      </c>
      <c r="AG35" s="46">
        <v>0</v>
      </c>
      <c r="AH35" s="46">
        <v>27938</v>
      </c>
      <c r="AI35" s="48">
        <v>0</v>
      </c>
      <c r="AJ35" s="47">
        <f t="shared" si="19"/>
        <v>279794</v>
      </c>
      <c r="AK35" s="44" t="s">
        <v>44</v>
      </c>
      <c r="AL35" s="45">
        <v>6156</v>
      </c>
      <c r="AM35" s="46">
        <v>0</v>
      </c>
      <c r="AN35" s="46">
        <v>5418</v>
      </c>
      <c r="AO35" s="46">
        <v>0</v>
      </c>
      <c r="AP35" s="46">
        <v>7758</v>
      </c>
      <c r="AQ35" s="46">
        <v>34956</v>
      </c>
      <c r="AR35" s="48">
        <v>8244</v>
      </c>
      <c r="AS35" s="47">
        <f t="shared" si="20"/>
        <v>62532</v>
      </c>
      <c r="AT35" s="44" t="s">
        <v>44</v>
      </c>
      <c r="AU35" s="45">
        <v>0</v>
      </c>
      <c r="AV35" s="46">
        <v>0</v>
      </c>
      <c r="AW35" s="46">
        <v>143983</v>
      </c>
      <c r="AX35" s="46">
        <v>33102</v>
      </c>
      <c r="AY35" s="46">
        <v>197748</v>
      </c>
      <c r="AZ35" s="46">
        <v>74601</v>
      </c>
      <c r="BA35" s="48">
        <v>64224.000000000007</v>
      </c>
      <c r="BB35" s="47">
        <f t="shared" si="21"/>
        <v>513658</v>
      </c>
      <c r="BC35" s="44" t="s">
        <v>44</v>
      </c>
      <c r="BD35" s="45">
        <v>61695</v>
      </c>
      <c r="BE35" s="46">
        <v>43047</v>
      </c>
      <c r="BF35" s="46">
        <v>865935</v>
      </c>
      <c r="BG35" s="46">
        <v>680047</v>
      </c>
      <c r="BH35" s="46">
        <v>206280</v>
      </c>
      <c r="BI35" s="46">
        <v>85041</v>
      </c>
      <c r="BJ35" s="48">
        <v>0</v>
      </c>
      <c r="BK35" s="47">
        <f t="shared" si="22"/>
        <v>1942045</v>
      </c>
      <c r="BL35" s="44" t="s">
        <v>44</v>
      </c>
      <c r="BM35" s="45">
        <v>0</v>
      </c>
      <c r="BN35" s="46">
        <v>0</v>
      </c>
      <c r="BO35" s="46">
        <v>288756</v>
      </c>
      <c r="BP35" s="46">
        <v>1130014</v>
      </c>
      <c r="BQ35" s="46">
        <v>1202967</v>
      </c>
      <c r="BR35" s="46">
        <v>675855</v>
      </c>
      <c r="BS35" s="48">
        <v>0</v>
      </c>
      <c r="BT35" s="47">
        <f t="shared" si="23"/>
        <v>3297592</v>
      </c>
      <c r="BU35" s="44" t="s">
        <v>44</v>
      </c>
      <c r="BV35" s="45">
        <v>0</v>
      </c>
      <c r="BW35" s="46">
        <v>0</v>
      </c>
      <c r="BX35" s="46">
        <v>148527</v>
      </c>
      <c r="BY35" s="46">
        <v>0</v>
      </c>
      <c r="BZ35" s="46">
        <v>32931</v>
      </c>
      <c r="CA35" s="46">
        <v>0</v>
      </c>
      <c r="CB35" s="48">
        <v>194085</v>
      </c>
      <c r="CC35" s="47">
        <f t="shared" si="24"/>
        <v>375543</v>
      </c>
      <c r="CD35" s="44" t="s">
        <v>44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8">
        <v>0</v>
      </c>
      <c r="CL35" s="47">
        <f t="shared" si="25"/>
        <v>0</v>
      </c>
      <c r="CM35" s="44" t="s">
        <v>44</v>
      </c>
      <c r="CN35" s="45">
        <v>0</v>
      </c>
      <c r="CO35" s="46">
        <v>0</v>
      </c>
      <c r="CP35" s="46">
        <v>0</v>
      </c>
      <c r="CQ35" s="46">
        <v>0</v>
      </c>
      <c r="CR35" s="46">
        <v>0</v>
      </c>
      <c r="CS35" s="46">
        <v>0</v>
      </c>
      <c r="CT35" s="48">
        <v>0</v>
      </c>
      <c r="CU35" s="47">
        <f t="shared" si="26"/>
        <v>0</v>
      </c>
      <c r="CV35" s="44" t="s">
        <v>44</v>
      </c>
      <c r="CW35" s="45">
        <v>36614</v>
      </c>
      <c r="CX35" s="46">
        <v>41378</v>
      </c>
      <c r="CY35" s="46">
        <v>45657</v>
      </c>
      <c r="CZ35" s="46">
        <v>104688</v>
      </c>
      <c r="DA35" s="46">
        <v>33534</v>
      </c>
      <c r="DB35" s="46">
        <v>114741</v>
      </c>
      <c r="DC35" s="48">
        <v>35406</v>
      </c>
      <c r="DD35" s="47">
        <f t="shared" si="27"/>
        <v>412018</v>
      </c>
      <c r="DE35" s="44" t="s">
        <v>44</v>
      </c>
      <c r="DF35" s="45">
        <v>0</v>
      </c>
      <c r="DG35" s="46">
        <v>0</v>
      </c>
      <c r="DH35" s="46">
        <v>55440</v>
      </c>
      <c r="DI35" s="46">
        <v>0</v>
      </c>
      <c r="DJ35" s="46">
        <v>0</v>
      </c>
      <c r="DK35" s="46">
        <v>69300</v>
      </c>
      <c r="DL35" s="48">
        <v>0</v>
      </c>
      <c r="DM35" s="47">
        <f t="shared" si="28"/>
        <v>124740</v>
      </c>
      <c r="DN35" s="44" t="s">
        <v>44</v>
      </c>
      <c r="DO35" s="45">
        <v>83268</v>
      </c>
      <c r="DP35" s="46">
        <v>39600</v>
      </c>
      <c r="DQ35" s="46">
        <v>173971</v>
      </c>
      <c r="DR35" s="46">
        <v>0</v>
      </c>
      <c r="DS35" s="46">
        <v>0</v>
      </c>
      <c r="DT35" s="46">
        <v>0</v>
      </c>
      <c r="DU35" s="48">
        <v>0</v>
      </c>
      <c r="DV35" s="47">
        <f t="shared" si="29"/>
        <v>296839</v>
      </c>
      <c r="DW35" s="44" t="s">
        <v>44</v>
      </c>
      <c r="DX35" s="45">
        <v>60023</v>
      </c>
      <c r="DY35" s="46">
        <v>0</v>
      </c>
      <c r="DZ35" s="46">
        <v>0</v>
      </c>
      <c r="EA35" s="46">
        <v>0</v>
      </c>
      <c r="EB35" s="46">
        <v>212274</v>
      </c>
      <c r="EC35" s="46">
        <v>0</v>
      </c>
      <c r="ED35" s="48">
        <v>0</v>
      </c>
      <c r="EE35" s="47">
        <f t="shared" si="30"/>
        <v>272297</v>
      </c>
      <c r="EF35" s="44" t="s">
        <v>44</v>
      </c>
      <c r="EG35" s="45">
        <v>0</v>
      </c>
      <c r="EH35" s="46">
        <v>0</v>
      </c>
      <c r="EI35" s="46">
        <v>0</v>
      </c>
      <c r="EJ35" s="46">
        <v>0</v>
      </c>
      <c r="EK35" s="46">
        <v>0</v>
      </c>
      <c r="EL35" s="46">
        <v>0</v>
      </c>
      <c r="EM35" s="48">
        <v>0</v>
      </c>
      <c r="EN35" s="47">
        <f t="shared" si="31"/>
        <v>0</v>
      </c>
    </row>
    <row r="36" spans="1:144" s="2" customFormat="1" ht="15" customHeight="1" x14ac:dyDescent="0.15">
      <c r="A36" s="44" t="s">
        <v>45</v>
      </c>
      <c r="B36" s="45">
        <v>0</v>
      </c>
      <c r="C36" s="46">
        <v>0</v>
      </c>
      <c r="D36" s="46">
        <v>364113</v>
      </c>
      <c r="E36" s="46">
        <v>0</v>
      </c>
      <c r="F36" s="46">
        <v>0</v>
      </c>
      <c r="G36" s="46">
        <v>433692</v>
      </c>
      <c r="H36" s="46">
        <v>0</v>
      </c>
      <c r="I36" s="47">
        <f t="shared" si="16"/>
        <v>797805</v>
      </c>
      <c r="J36" s="44" t="s">
        <v>45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8">
        <v>0</v>
      </c>
      <c r="R36" s="47">
        <f t="shared" si="17"/>
        <v>0</v>
      </c>
      <c r="S36" s="44" t="s">
        <v>45</v>
      </c>
      <c r="T36" s="45">
        <v>0</v>
      </c>
      <c r="U36" s="46">
        <v>0</v>
      </c>
      <c r="V36" s="46">
        <v>0</v>
      </c>
      <c r="W36" s="46">
        <v>0</v>
      </c>
      <c r="X36" s="46">
        <v>0</v>
      </c>
      <c r="Y36" s="46">
        <v>20538</v>
      </c>
      <c r="Z36" s="48">
        <v>13752</v>
      </c>
      <c r="AA36" s="47">
        <f t="shared" si="18"/>
        <v>34290</v>
      </c>
      <c r="AB36" s="44" t="s">
        <v>45</v>
      </c>
      <c r="AC36" s="45">
        <v>98775</v>
      </c>
      <c r="AD36" s="46">
        <v>0</v>
      </c>
      <c r="AE36" s="46">
        <v>0</v>
      </c>
      <c r="AF36" s="46">
        <v>12861</v>
      </c>
      <c r="AG36" s="46">
        <v>0</v>
      </c>
      <c r="AH36" s="46">
        <v>32148.000000000004</v>
      </c>
      <c r="AI36" s="48">
        <v>25722</v>
      </c>
      <c r="AJ36" s="47">
        <f t="shared" si="19"/>
        <v>169506</v>
      </c>
      <c r="AK36" s="44" t="s">
        <v>45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8">
        <v>0</v>
      </c>
      <c r="AS36" s="47">
        <f t="shared" si="20"/>
        <v>0</v>
      </c>
      <c r="AT36" s="44" t="s">
        <v>45</v>
      </c>
      <c r="AU36" s="45">
        <v>0</v>
      </c>
      <c r="AV36" s="46">
        <v>0</v>
      </c>
      <c r="AW36" s="46">
        <v>0</v>
      </c>
      <c r="AX36" s="46">
        <v>0</v>
      </c>
      <c r="AY36" s="46">
        <v>241137</v>
      </c>
      <c r="AZ36" s="46">
        <v>483048</v>
      </c>
      <c r="BA36" s="48">
        <v>0</v>
      </c>
      <c r="BB36" s="47">
        <f t="shared" si="21"/>
        <v>724185</v>
      </c>
      <c r="BC36" s="44" t="s">
        <v>45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8">
        <v>0</v>
      </c>
      <c r="BK36" s="47">
        <f t="shared" si="22"/>
        <v>0</v>
      </c>
      <c r="BL36" s="44" t="s">
        <v>45</v>
      </c>
      <c r="BM36" s="45">
        <v>0</v>
      </c>
      <c r="BN36" s="46">
        <v>0</v>
      </c>
      <c r="BO36" s="46">
        <v>169587</v>
      </c>
      <c r="BP36" s="46">
        <v>0</v>
      </c>
      <c r="BQ36" s="46">
        <v>6282</v>
      </c>
      <c r="BR36" s="46">
        <v>0</v>
      </c>
      <c r="BS36" s="48">
        <v>0</v>
      </c>
      <c r="BT36" s="47">
        <f t="shared" si="23"/>
        <v>175869</v>
      </c>
      <c r="BU36" s="44" t="s">
        <v>45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8">
        <v>0</v>
      </c>
      <c r="CC36" s="47">
        <f t="shared" si="24"/>
        <v>0</v>
      </c>
      <c r="CD36" s="44" t="s">
        <v>45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8">
        <v>0</v>
      </c>
      <c r="CL36" s="47">
        <f t="shared" si="25"/>
        <v>0</v>
      </c>
      <c r="CM36" s="44" t="s">
        <v>45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8">
        <v>0</v>
      </c>
      <c r="CU36" s="47">
        <f t="shared" si="26"/>
        <v>0</v>
      </c>
      <c r="CV36" s="44" t="s">
        <v>45</v>
      </c>
      <c r="CW36" s="45">
        <v>7731</v>
      </c>
      <c r="CX36" s="46">
        <v>0</v>
      </c>
      <c r="CY36" s="46">
        <v>954</v>
      </c>
      <c r="CZ36" s="46">
        <v>0</v>
      </c>
      <c r="DA36" s="46">
        <v>0</v>
      </c>
      <c r="DB36" s="46">
        <v>40761</v>
      </c>
      <c r="DC36" s="48">
        <v>18540</v>
      </c>
      <c r="DD36" s="47">
        <f t="shared" si="27"/>
        <v>67986</v>
      </c>
      <c r="DE36" s="44" t="s">
        <v>45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8">
        <v>0</v>
      </c>
      <c r="DM36" s="47">
        <f t="shared" si="28"/>
        <v>0</v>
      </c>
      <c r="DN36" s="44" t="s">
        <v>45</v>
      </c>
      <c r="DO36" s="45">
        <v>0</v>
      </c>
      <c r="DP36" s="46">
        <v>0</v>
      </c>
      <c r="DQ36" s="46">
        <v>0</v>
      </c>
      <c r="DR36" s="46">
        <v>0</v>
      </c>
      <c r="DS36" s="46">
        <v>0</v>
      </c>
      <c r="DT36" s="46">
        <v>0</v>
      </c>
      <c r="DU36" s="48">
        <v>0</v>
      </c>
      <c r="DV36" s="47">
        <f t="shared" si="29"/>
        <v>0</v>
      </c>
      <c r="DW36" s="44" t="s">
        <v>45</v>
      </c>
      <c r="DX36" s="45">
        <v>0</v>
      </c>
      <c r="DY36" s="46">
        <v>0</v>
      </c>
      <c r="DZ36" s="46">
        <v>0</v>
      </c>
      <c r="EA36" s="46">
        <v>0</v>
      </c>
      <c r="EB36" s="46">
        <v>0</v>
      </c>
      <c r="EC36" s="46">
        <v>0</v>
      </c>
      <c r="ED36" s="48">
        <v>0</v>
      </c>
      <c r="EE36" s="47">
        <f t="shared" si="30"/>
        <v>0</v>
      </c>
      <c r="EF36" s="44" t="s">
        <v>45</v>
      </c>
      <c r="EG36" s="45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48">
        <v>0</v>
      </c>
      <c r="EN36" s="47">
        <f t="shared" si="31"/>
        <v>0</v>
      </c>
    </row>
    <row r="37" spans="1:144" s="2" customFormat="1" ht="15" customHeight="1" thickBot="1" x14ac:dyDescent="0.2">
      <c r="A37" s="49" t="s">
        <v>46</v>
      </c>
      <c r="B37" s="50">
        <v>0</v>
      </c>
      <c r="C37" s="51">
        <v>0</v>
      </c>
      <c r="D37" s="51">
        <v>3587817</v>
      </c>
      <c r="E37" s="51">
        <v>5671757</v>
      </c>
      <c r="F37" s="51">
        <v>4869964</v>
      </c>
      <c r="G37" s="51">
        <v>4790337</v>
      </c>
      <c r="H37" s="51">
        <v>4095492</v>
      </c>
      <c r="I37" s="52">
        <f t="shared" si="16"/>
        <v>23015367</v>
      </c>
      <c r="J37" s="49" t="s">
        <v>46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3">
        <v>0</v>
      </c>
      <c r="R37" s="52">
        <f t="shared" si="17"/>
        <v>0</v>
      </c>
      <c r="S37" s="49" t="s">
        <v>46</v>
      </c>
      <c r="T37" s="50">
        <v>104175</v>
      </c>
      <c r="U37" s="51">
        <v>664893</v>
      </c>
      <c r="V37" s="51">
        <v>1331629</v>
      </c>
      <c r="W37" s="51">
        <v>1805816</v>
      </c>
      <c r="X37" s="51">
        <v>1126732</v>
      </c>
      <c r="Y37" s="51">
        <v>812100</v>
      </c>
      <c r="Z37" s="53">
        <v>538736</v>
      </c>
      <c r="AA37" s="52">
        <f t="shared" si="18"/>
        <v>6384081</v>
      </c>
      <c r="AB37" s="49" t="s">
        <v>46</v>
      </c>
      <c r="AC37" s="50">
        <v>42912</v>
      </c>
      <c r="AD37" s="51">
        <v>0</v>
      </c>
      <c r="AE37" s="51">
        <v>44766</v>
      </c>
      <c r="AF37" s="51">
        <v>118233</v>
      </c>
      <c r="AG37" s="51">
        <v>185688</v>
      </c>
      <c r="AH37" s="51">
        <v>134874</v>
      </c>
      <c r="AI37" s="53">
        <v>37062</v>
      </c>
      <c r="AJ37" s="52">
        <f t="shared" si="19"/>
        <v>563535</v>
      </c>
      <c r="AK37" s="49" t="s">
        <v>46</v>
      </c>
      <c r="AL37" s="50">
        <v>17460</v>
      </c>
      <c r="AM37" s="51">
        <v>7353</v>
      </c>
      <c r="AN37" s="51">
        <v>72738</v>
      </c>
      <c r="AO37" s="51">
        <v>92182</v>
      </c>
      <c r="AP37" s="51">
        <v>61326</v>
      </c>
      <c r="AQ37" s="51">
        <v>184122</v>
      </c>
      <c r="AR37" s="53">
        <v>85066</v>
      </c>
      <c r="AS37" s="52">
        <f t="shared" si="20"/>
        <v>520247</v>
      </c>
      <c r="AT37" s="49" t="s">
        <v>46</v>
      </c>
      <c r="AU37" s="50">
        <v>0</v>
      </c>
      <c r="AV37" s="51">
        <v>0</v>
      </c>
      <c r="AW37" s="51">
        <v>3645468</v>
      </c>
      <c r="AX37" s="51">
        <v>6368648</v>
      </c>
      <c r="AY37" s="51">
        <v>6307640</v>
      </c>
      <c r="AZ37" s="51">
        <v>3576950</v>
      </c>
      <c r="BA37" s="53">
        <v>2003504</v>
      </c>
      <c r="BB37" s="52">
        <f t="shared" si="21"/>
        <v>21902210</v>
      </c>
      <c r="BC37" s="49" t="s">
        <v>46</v>
      </c>
      <c r="BD37" s="50">
        <v>139808</v>
      </c>
      <c r="BE37" s="51">
        <v>422694</v>
      </c>
      <c r="BF37" s="51">
        <v>758448</v>
      </c>
      <c r="BG37" s="51">
        <v>1507545</v>
      </c>
      <c r="BH37" s="51">
        <v>814203</v>
      </c>
      <c r="BI37" s="51">
        <v>538641</v>
      </c>
      <c r="BJ37" s="53">
        <v>283887</v>
      </c>
      <c r="BK37" s="52">
        <f t="shared" si="22"/>
        <v>4465226</v>
      </c>
      <c r="BL37" s="49" t="s">
        <v>46</v>
      </c>
      <c r="BM37" s="50">
        <v>0</v>
      </c>
      <c r="BN37" s="51">
        <v>24948</v>
      </c>
      <c r="BO37" s="51">
        <v>788220</v>
      </c>
      <c r="BP37" s="51">
        <v>2116205</v>
      </c>
      <c r="BQ37" s="51">
        <v>6357439</v>
      </c>
      <c r="BR37" s="51">
        <v>4661651</v>
      </c>
      <c r="BS37" s="53">
        <v>1872438</v>
      </c>
      <c r="BT37" s="52">
        <f t="shared" si="23"/>
        <v>15820901</v>
      </c>
      <c r="BU37" s="49" t="s">
        <v>46</v>
      </c>
      <c r="BV37" s="50">
        <v>0</v>
      </c>
      <c r="BW37" s="51">
        <v>0</v>
      </c>
      <c r="BX37" s="51">
        <v>446220</v>
      </c>
      <c r="BY37" s="51">
        <v>44586</v>
      </c>
      <c r="BZ37" s="51">
        <v>259524</v>
      </c>
      <c r="CA37" s="51">
        <v>0</v>
      </c>
      <c r="CB37" s="53">
        <v>0</v>
      </c>
      <c r="CC37" s="52">
        <f t="shared" si="24"/>
        <v>750330</v>
      </c>
      <c r="CD37" s="49" t="s">
        <v>46</v>
      </c>
      <c r="CE37" s="50">
        <v>0</v>
      </c>
      <c r="CF37" s="51">
        <v>0</v>
      </c>
      <c r="CG37" s="51">
        <v>102447</v>
      </c>
      <c r="CH37" s="51">
        <v>145120</v>
      </c>
      <c r="CI37" s="51">
        <v>38331</v>
      </c>
      <c r="CJ37" s="51">
        <v>243270</v>
      </c>
      <c r="CK37" s="53">
        <v>0</v>
      </c>
      <c r="CL37" s="52">
        <f t="shared" si="25"/>
        <v>529168</v>
      </c>
      <c r="CM37" s="49" t="s">
        <v>46</v>
      </c>
      <c r="CN37" s="50">
        <v>0</v>
      </c>
      <c r="CO37" s="51">
        <v>0</v>
      </c>
      <c r="CP37" s="51">
        <v>0</v>
      </c>
      <c r="CQ37" s="51">
        <v>0</v>
      </c>
      <c r="CR37" s="51">
        <v>0</v>
      </c>
      <c r="CS37" s="51">
        <v>0</v>
      </c>
      <c r="CT37" s="53">
        <v>0</v>
      </c>
      <c r="CU37" s="52">
        <f t="shared" si="26"/>
        <v>0</v>
      </c>
      <c r="CV37" s="49" t="s">
        <v>46</v>
      </c>
      <c r="CW37" s="50">
        <v>106332</v>
      </c>
      <c r="CX37" s="51">
        <v>214073</v>
      </c>
      <c r="CY37" s="51">
        <v>336364</v>
      </c>
      <c r="CZ37" s="51">
        <v>1491572</v>
      </c>
      <c r="DA37" s="51">
        <v>833067</v>
      </c>
      <c r="DB37" s="51">
        <v>834704</v>
      </c>
      <c r="DC37" s="53">
        <v>590531</v>
      </c>
      <c r="DD37" s="52">
        <f t="shared" si="27"/>
        <v>4406643</v>
      </c>
      <c r="DE37" s="49" t="s">
        <v>46</v>
      </c>
      <c r="DF37" s="50">
        <v>18000</v>
      </c>
      <c r="DG37" s="51">
        <v>66276</v>
      </c>
      <c r="DH37" s="51">
        <v>13500</v>
      </c>
      <c r="DI37" s="51">
        <v>94248</v>
      </c>
      <c r="DJ37" s="51">
        <v>75438</v>
      </c>
      <c r="DK37" s="51">
        <v>17820</v>
      </c>
      <c r="DL37" s="53">
        <v>23400</v>
      </c>
      <c r="DM37" s="52">
        <f t="shared" si="28"/>
        <v>308682</v>
      </c>
      <c r="DN37" s="49" t="s">
        <v>46</v>
      </c>
      <c r="DO37" s="50">
        <v>394991</v>
      </c>
      <c r="DP37" s="51">
        <v>238590</v>
      </c>
      <c r="DQ37" s="51">
        <v>160843</v>
      </c>
      <c r="DR37" s="51">
        <v>145530</v>
      </c>
      <c r="DS37" s="51">
        <v>0</v>
      </c>
      <c r="DT37" s="51">
        <v>0</v>
      </c>
      <c r="DU37" s="53">
        <v>0</v>
      </c>
      <c r="DV37" s="52">
        <f t="shared" si="29"/>
        <v>939954</v>
      </c>
      <c r="DW37" s="49" t="s">
        <v>46</v>
      </c>
      <c r="DX37" s="50">
        <v>60824</v>
      </c>
      <c r="DY37" s="51">
        <v>0</v>
      </c>
      <c r="DZ37" s="51">
        <v>1064916</v>
      </c>
      <c r="EA37" s="51">
        <v>599946</v>
      </c>
      <c r="EB37" s="51">
        <v>645057</v>
      </c>
      <c r="EC37" s="51">
        <v>534877</v>
      </c>
      <c r="ED37" s="53">
        <v>255834</v>
      </c>
      <c r="EE37" s="52">
        <f t="shared" si="30"/>
        <v>3161454</v>
      </c>
      <c r="EF37" s="49" t="s">
        <v>46</v>
      </c>
      <c r="EG37" s="50">
        <v>0</v>
      </c>
      <c r="EH37" s="51">
        <v>0</v>
      </c>
      <c r="EI37" s="51">
        <v>0</v>
      </c>
      <c r="EJ37" s="51">
        <v>0</v>
      </c>
      <c r="EK37" s="51">
        <v>0</v>
      </c>
      <c r="EL37" s="51">
        <v>0</v>
      </c>
      <c r="EM37" s="53">
        <v>0</v>
      </c>
      <c r="EN37" s="52">
        <f t="shared" si="31"/>
        <v>0</v>
      </c>
    </row>
  </sheetData>
  <mergeCells count="64">
    <mergeCell ref="AU4:BB5"/>
    <mergeCell ref="BC4:BC6"/>
    <mergeCell ref="BD4:BK5"/>
    <mergeCell ref="BV4:CC5"/>
    <mergeCell ref="CE4:CL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DW4:DW6"/>
    <mergeCell ref="DX4:EE5"/>
    <mergeCell ref="DE4:DE6"/>
    <mergeCell ref="DF4:DM5"/>
    <mergeCell ref="DN4:DN6"/>
    <mergeCell ref="DO4:DV5"/>
    <mergeCell ref="CB1:CC1"/>
    <mergeCell ref="BS2:BT2"/>
    <mergeCell ref="CB2:CC2"/>
    <mergeCell ref="BS1:BT1"/>
    <mergeCell ref="BJ2:BK2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2025-06-11T06:25:39Z</cp:lastPrinted>
  <dcterms:created xsi:type="dcterms:W3CDTF">2011-02-15T07:38:47Z</dcterms:created>
  <dcterms:modified xsi:type="dcterms:W3CDTF">2025-10-01T07:14:26Z</dcterms:modified>
</cp:coreProperties>
</file>