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6\02型\"/>
    </mc:Choice>
  </mc:AlternateContent>
  <xr:revisionPtr revIDLastSave="0" documentId="13_ncr:1_{393E52EF-428C-446E-83AE-EA0DF1FD6534}" xr6:coauthVersionLast="47" xr6:coauthVersionMax="47" xr10:uidLastSave="{00000000-0000-0000-0000-000000000000}"/>
  <bookViews>
    <workbookView xWindow="780" yWindow="780" windowWidth="24585" windowHeight="861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<sst xmlns="http://schemas.openxmlformats.org/spreadsheetml/2006/main" count="692" uniqueCount="63">
  <si>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</si>
  <si>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</si>
  <si>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</si>
  <si>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</si>
  <si>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</si>
  <si>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</si>
  <si>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</si>
  <si>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</si>
  <si>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</si>
  <si>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</si>
  <si>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</si>
  <si>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</si>
  <si>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</si>
  <si>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</si>
  <si>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</si>
  <si>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</si>
  <si>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</si>
  <si>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</si>
  <si>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</si>
  <si>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</si>
  <si>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</si>
  <si>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</si>
  <si>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</si>
  <si>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</si>
  <si>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</si>
  <si>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</si>
  <si>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</si>
  <si>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</si>
  <si>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</si>
  <si>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</si>
  <si>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</si>
  <si>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</si>
  <si>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</si>
  <si>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</si>
  <si>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</si>
  <si>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</si>
  <si>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</si>
  <si>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</si>
  <si>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</si>
  <si>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</si>
  <si>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</si>
  <si>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</si>
  <si>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</si>
  <si>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</si>
  <si>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</si>
  <si>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</si>
  <si>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</si>
  <si>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</si>
  <si>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</si>
  <si>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</si>
  <si>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</si>
  <si>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</si>
  <si>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</si>
  <si>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</si>
  <si>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</si>
  <si>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</si>
  <si>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</si>
  <si>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</si>
  <si>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</si>
  <si>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</si>
  <si>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</si>
  <si>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 4月サービス分）</t>
    <phoneticPr fontId="2"/>
  </si>
  <si>
    <t xml:space="preserve"> 償還給付（ 5月支出決定分）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</si>
</sst>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38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7" ht="15" customHeight="1" thickTop="1" x14ac:dyDescent="0.15">
      <c r="A1" s="2" t="s">
        <v>42</v>
      </c>
      <c r="B1" s="2"/>
      <c r="C1" s="2"/>
      <c r="D1" s="2"/>
      <c r="E1" s="3"/>
      <c r="F1" s="4"/>
      <c r="G1" s="4"/>
      <c r="H1" s="5" t="s">
        <v>61</v>
      </c>
      <c r="I1" s="6"/>
      <c r="J1" s="2" t="s">
        <v>42</v>
      </c>
      <c r="K1" s="2"/>
      <c r="L1" s="2"/>
      <c r="M1" s="2"/>
      <c r="N1" s="3"/>
      <c r="O1" s="4"/>
      <c r="P1" s="4"/>
      <c r="Q1" s="5" t="str">
        <f>$H$1</f>
        <v xml:space="preserve"> 現物給付（ 4月サービス分）</v>
      </c>
      <c r="R1" s="7"/>
      <c r="S1" s="2" t="s">
        <v>42</v>
      </c>
      <c r="T1" s="2"/>
      <c r="U1" s="2"/>
      <c r="V1" s="2"/>
      <c r="W1" s="3"/>
      <c r="X1" s="4"/>
      <c r="Y1" s="4"/>
      <c r="Z1" s="5" t="str">
        <f>$H$1</f>
        <v xml:space="preserve"> 現物給付（ 4月サービス分）</v>
      </c>
      <c r="AA1" s="6"/>
    </row>
    <row r="2" spans="1:27" ht="15" customHeight="1" thickBot="1" x14ac:dyDescent="0.2">
      <c r="A2" s="2"/>
      <c r="B2" s="2"/>
      <c r="C2" s="2"/>
      <c r="D2" s="2"/>
      <c r="E2" s="4"/>
      <c r="F2" s="4"/>
      <c r="G2" s="4"/>
      <c r="H2" s="8" t="s">
        <v>62</v>
      </c>
      <c r="I2" s="9"/>
      <c r="J2" s="2"/>
      <c r="K2" s="2"/>
      <c r="L2" s="2"/>
      <c r="M2" s="2"/>
      <c r="N2" s="4"/>
      <c r="O2" s="4"/>
      <c r="P2" s="4"/>
      <c r="Q2" s="8" t="str">
        <f>$H$2</f>
        <v xml:space="preserve"> 償還給付（ 5月支出決定分）</v>
      </c>
      <c r="R2" s="9"/>
      <c r="S2" s="2"/>
      <c r="T2" s="2"/>
      <c r="U2" s="2"/>
      <c r="V2" s="2"/>
      <c r="W2" s="4"/>
      <c r="X2" s="4"/>
      <c r="Y2" s="4"/>
      <c r="Z2" s="8" t="str">
        <f>$H$2</f>
        <v xml:space="preserve"> 償還給付（ 5月支出決定分）</v>
      </c>
      <c r="AA2" s="9"/>
    </row>
    <row r="3" spans="1:2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</row>
    <row r="4" spans="1:27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</row>
    <row r="5" spans="1:27" ht="15" customHeight="1" thickBot="1" x14ac:dyDescent="0.2">
      <c r="A5" s="15"/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8" t="s">
        <v>8</v>
      </c>
      <c r="I5" s="19" t="s">
        <v>47</v>
      </c>
      <c r="J5" s="15"/>
      <c r="K5" s="16" t="s">
        <v>2</v>
      </c>
      <c r="L5" s="17" t="s">
        <v>3</v>
      </c>
      <c r="M5" s="17" t="s">
        <v>4</v>
      </c>
      <c r="N5" s="17" t="s">
        <v>5</v>
      </c>
      <c r="O5" s="17" t="s">
        <v>6</v>
      </c>
      <c r="P5" s="17" t="s">
        <v>7</v>
      </c>
      <c r="Q5" s="18" t="s">
        <v>8</v>
      </c>
      <c r="R5" s="19" t="s">
        <v>47</v>
      </c>
      <c r="S5" s="15"/>
      <c r="T5" s="16" t="s">
        <v>2</v>
      </c>
      <c r="U5" s="17" t="s">
        <v>3</v>
      </c>
      <c r="V5" s="17" t="s">
        <v>4</v>
      </c>
      <c r="W5" s="17" t="s">
        <v>5</v>
      </c>
      <c r="X5" s="17" t="s">
        <v>6</v>
      </c>
      <c r="Y5" s="17" t="s">
        <v>7</v>
      </c>
      <c r="Z5" s="18" t="s">
        <v>8</v>
      </c>
      <c r="AA5" s="19" t="s">
        <v>47</v>
      </c>
    </row>
    <row r="6" spans="1:27" ht="15" customHeight="1" thickBot="1" x14ac:dyDescent="0.2">
      <c r="A6" s="20" t="s">
        <v>39</v>
      </c>
      <c r="B6" s="21">
        <f t="shared" ref="B6:H6" si="0">SUM(B7:B36)</f>
        <v>22</v>
      </c>
      <c r="C6" s="22">
        <f t="shared" si="0"/>
        <v>42</v>
      </c>
      <c r="D6" s="22">
        <f t="shared" si="0"/>
        <v>2531</v>
      </c>
      <c r="E6" s="22">
        <f t="shared" si="0"/>
        <v>1980</v>
      </c>
      <c r="F6" s="22">
        <f t="shared" si="0"/>
        <v>1684</v>
      </c>
      <c r="G6" s="22">
        <f t="shared" si="0"/>
        <v>1500</v>
      </c>
      <c r="H6" s="23">
        <f t="shared" si="0"/>
        <v>946</v>
      </c>
      <c r="I6" s="24">
        <f>SUM(B6:H6)</f>
        <v>8705</v>
      </c>
      <c r="J6" s="20" t="s">
        <v>39</v>
      </c>
      <c r="K6" s="21">
        <f t="shared" ref="K6:Q6" si="1">SUM(K7:K36)</f>
        <v>1</v>
      </c>
      <c r="L6" s="22">
        <f t="shared" si="1"/>
        <v>0</v>
      </c>
      <c r="M6" s="22">
        <f t="shared" si="1"/>
        <v>15</v>
      </c>
      <c r="N6" s="22">
        <f t="shared" si="1"/>
        <v>23</v>
      </c>
      <c r="O6" s="22">
        <f t="shared" si="1"/>
        <v>11</v>
      </c>
      <c r="P6" s="22">
        <f t="shared" si="1"/>
        <v>13</v>
      </c>
      <c r="Q6" s="23">
        <f t="shared" si="1"/>
        <v>13</v>
      </c>
      <c r="R6" s="24">
        <f>SUM(K6:Q6)</f>
        <v>76</v>
      </c>
      <c r="S6" s="20" t="s">
        <v>39</v>
      </c>
      <c r="T6" s="21">
        <f t="shared" ref="T6:Z6" si="2">SUM(T7:T36)</f>
        <v>23</v>
      </c>
      <c r="U6" s="22">
        <f t="shared" si="2"/>
        <v>42</v>
      </c>
      <c r="V6" s="22">
        <f t="shared" si="2"/>
        <v>2546</v>
      </c>
      <c r="W6" s="22">
        <f t="shared" si="2"/>
        <v>2003</v>
      </c>
      <c r="X6" s="22">
        <f t="shared" si="2"/>
        <v>1695</v>
      </c>
      <c r="Y6" s="22">
        <f t="shared" si="2"/>
        <v>1513</v>
      </c>
      <c r="Z6" s="23">
        <f t="shared" si="2"/>
        <v>959</v>
      </c>
      <c r="AA6" s="24">
        <f>SUM(T6:Z6)</f>
        <v>8781</v>
      </c>
    </row>
    <row r="7" spans="1:27" ht="15" customHeight="1" x14ac:dyDescent="0.15">
      <c r="A7" s="25" t="s">
        <v>9</v>
      </c>
      <c r="B7" s="26">
        <v>11</v>
      </c>
      <c r="C7" s="27">
        <v>16</v>
      </c>
      <c r="D7" s="27">
        <v>1188</v>
      </c>
      <c r="E7" s="27">
        <v>934</v>
      </c>
      <c r="F7" s="27">
        <v>849</v>
      </c>
      <c r="G7" s="27">
        <v>785</v>
      </c>
      <c r="H7" s="28">
        <v>567</v>
      </c>
      <c r="I7" s="29">
        <f t="shared" ref="I7:I36" si="3">SUM(B7:H7)</f>
        <v>4350</v>
      </c>
      <c r="J7" s="25" t="s">
        <v>9</v>
      </c>
      <c r="K7" s="26">
        <v>1</v>
      </c>
      <c r="L7" s="27">
        <v>0</v>
      </c>
      <c r="M7" s="27">
        <v>7</v>
      </c>
      <c r="N7" s="27">
        <v>12</v>
      </c>
      <c r="O7" s="27">
        <v>4</v>
      </c>
      <c r="P7" s="27">
        <v>5</v>
      </c>
      <c r="Q7" s="28">
        <v>10</v>
      </c>
      <c r="R7" s="29">
        <f t="shared" ref="R7:R36" si="4">SUM(K7:Q7)</f>
        <v>39</v>
      </c>
      <c r="S7" s="25" t="s">
        <v>9</v>
      </c>
      <c r="T7" s="26">
        <v>12</v>
      </c>
      <c r="U7" s="27">
        <v>16</v>
      </c>
      <c r="V7" s="27">
        <v>1195</v>
      </c>
      <c r="W7" s="27">
        <v>946</v>
      </c>
      <c r="X7" s="27">
        <v>853</v>
      </c>
      <c r="Y7" s="27">
        <v>790</v>
      </c>
      <c r="Z7" s="28">
        <v>577</v>
      </c>
      <c r="AA7" s="29">
        <f t="shared" ref="AA7:AA36" si="5">SUM(T7:Z7)</f>
        <v>4389</v>
      </c>
    </row>
    <row r="8" spans="1:27" ht="15" customHeight="1" x14ac:dyDescent="0.15">
      <c r="A8" s="30" t="s">
        <v>10</v>
      </c>
      <c r="B8" s="31">
        <v>3</v>
      </c>
      <c r="C8" s="32">
        <v>1</v>
      </c>
      <c r="D8" s="32">
        <v>141</v>
      </c>
      <c r="E8" s="32">
        <v>109</v>
      </c>
      <c r="F8" s="32">
        <v>97</v>
      </c>
      <c r="G8" s="32">
        <v>99</v>
      </c>
      <c r="H8" s="33">
        <v>41</v>
      </c>
      <c r="I8" s="34">
        <f t="shared" si="3"/>
        <v>491</v>
      </c>
      <c r="J8" s="30" t="s">
        <v>10</v>
      </c>
      <c r="K8" s="31">
        <v>0</v>
      </c>
      <c r="L8" s="32">
        <v>0</v>
      </c>
      <c r="M8" s="32">
        <v>1</v>
      </c>
      <c r="N8" s="32">
        <v>0</v>
      </c>
      <c r="O8" s="32">
        <v>0</v>
      </c>
      <c r="P8" s="32">
        <v>1</v>
      </c>
      <c r="Q8" s="33">
        <v>0</v>
      </c>
      <c r="R8" s="34">
        <f t="shared" si="4"/>
        <v>2</v>
      </c>
      <c r="S8" s="30" t="s">
        <v>10</v>
      </c>
      <c r="T8" s="31">
        <v>3</v>
      </c>
      <c r="U8" s="32">
        <v>1</v>
      </c>
      <c r="V8" s="32">
        <v>142</v>
      </c>
      <c r="W8" s="32">
        <v>109</v>
      </c>
      <c r="X8" s="32">
        <v>97</v>
      </c>
      <c r="Y8" s="32">
        <v>100</v>
      </c>
      <c r="Z8" s="33">
        <v>41</v>
      </c>
      <c r="AA8" s="34">
        <f t="shared" si="5"/>
        <v>493</v>
      </c>
    </row>
    <row r="9" spans="1:27" ht="15" customHeight="1" x14ac:dyDescent="0.15">
      <c r="A9" s="30" t="s">
        <v>11</v>
      </c>
      <c r="B9" s="31">
        <v>0</v>
      </c>
      <c r="C9" s="32">
        <v>2</v>
      </c>
      <c r="D9" s="32">
        <v>250</v>
      </c>
      <c r="E9" s="32">
        <v>96</v>
      </c>
      <c r="F9" s="32">
        <v>90</v>
      </c>
      <c r="G9" s="32">
        <v>46</v>
      </c>
      <c r="H9" s="33">
        <v>35</v>
      </c>
      <c r="I9" s="34">
        <f t="shared" si="3"/>
        <v>519</v>
      </c>
      <c r="J9" s="30" t="s">
        <v>11</v>
      </c>
      <c r="K9" s="31">
        <v>0</v>
      </c>
      <c r="L9" s="32">
        <v>0</v>
      </c>
      <c r="M9" s="32">
        <v>2</v>
      </c>
      <c r="N9" s="32">
        <v>1</v>
      </c>
      <c r="O9" s="32">
        <v>1</v>
      </c>
      <c r="P9" s="32">
        <v>1</v>
      </c>
      <c r="Q9" s="33">
        <v>0</v>
      </c>
      <c r="R9" s="34">
        <f t="shared" si="4"/>
        <v>5</v>
      </c>
      <c r="S9" s="30" t="s">
        <v>11</v>
      </c>
      <c r="T9" s="31">
        <v>0</v>
      </c>
      <c r="U9" s="32">
        <v>2</v>
      </c>
      <c r="V9" s="32">
        <v>252</v>
      </c>
      <c r="W9" s="32">
        <v>97</v>
      </c>
      <c r="X9" s="32">
        <v>91</v>
      </c>
      <c r="Y9" s="32">
        <v>47</v>
      </c>
      <c r="Z9" s="33">
        <v>35</v>
      </c>
      <c r="AA9" s="34">
        <f t="shared" si="5"/>
        <v>524</v>
      </c>
    </row>
    <row r="10" spans="1:27" ht="15" customHeight="1" x14ac:dyDescent="0.15">
      <c r="A10" s="30" t="s">
        <v>12</v>
      </c>
      <c r="B10" s="31">
        <v>0</v>
      </c>
      <c r="C10" s="32">
        <v>6</v>
      </c>
      <c r="D10" s="32">
        <v>48</v>
      </c>
      <c r="E10" s="32">
        <v>58</v>
      </c>
      <c r="F10" s="32">
        <v>46</v>
      </c>
      <c r="G10" s="32">
        <v>39</v>
      </c>
      <c r="H10" s="33">
        <v>22</v>
      </c>
      <c r="I10" s="34">
        <f t="shared" si="3"/>
        <v>219</v>
      </c>
      <c r="J10" s="30" t="s">
        <v>12</v>
      </c>
      <c r="K10" s="31">
        <v>0</v>
      </c>
      <c r="L10" s="32">
        <v>0</v>
      </c>
      <c r="M10" s="32">
        <v>0</v>
      </c>
      <c r="N10" s="32">
        <v>1</v>
      </c>
      <c r="O10" s="32">
        <v>0</v>
      </c>
      <c r="P10" s="32">
        <v>1</v>
      </c>
      <c r="Q10" s="33">
        <v>0</v>
      </c>
      <c r="R10" s="34">
        <f t="shared" si="4"/>
        <v>2</v>
      </c>
      <c r="S10" s="30" t="s">
        <v>12</v>
      </c>
      <c r="T10" s="31">
        <v>0</v>
      </c>
      <c r="U10" s="32">
        <v>6</v>
      </c>
      <c r="V10" s="32">
        <v>48</v>
      </c>
      <c r="W10" s="32">
        <v>59</v>
      </c>
      <c r="X10" s="32">
        <v>46</v>
      </c>
      <c r="Y10" s="32">
        <v>40</v>
      </c>
      <c r="Z10" s="33">
        <v>22</v>
      </c>
      <c r="AA10" s="34">
        <f t="shared" si="5"/>
        <v>221</v>
      </c>
    </row>
    <row r="11" spans="1:27" ht="15" customHeight="1" x14ac:dyDescent="0.15">
      <c r="A11" s="30" t="s">
        <v>13</v>
      </c>
      <c r="B11" s="31">
        <v>1</v>
      </c>
      <c r="C11" s="32">
        <v>2</v>
      </c>
      <c r="D11" s="32">
        <v>54</v>
      </c>
      <c r="E11" s="32">
        <v>47</v>
      </c>
      <c r="F11" s="32">
        <v>36</v>
      </c>
      <c r="G11" s="32">
        <v>22</v>
      </c>
      <c r="H11" s="33">
        <v>11</v>
      </c>
      <c r="I11" s="34">
        <f t="shared" si="3"/>
        <v>173</v>
      </c>
      <c r="J11" s="30" t="s">
        <v>13</v>
      </c>
      <c r="K11" s="31">
        <v>0</v>
      </c>
      <c r="L11" s="32">
        <v>0</v>
      </c>
      <c r="M11" s="32">
        <v>0</v>
      </c>
      <c r="N11" s="32">
        <v>1</v>
      </c>
      <c r="O11" s="32">
        <v>0</v>
      </c>
      <c r="P11" s="32">
        <v>0</v>
      </c>
      <c r="Q11" s="33">
        <v>0</v>
      </c>
      <c r="R11" s="34">
        <f t="shared" si="4"/>
        <v>1</v>
      </c>
      <c r="S11" s="30" t="s">
        <v>13</v>
      </c>
      <c r="T11" s="31">
        <v>1</v>
      </c>
      <c r="U11" s="32">
        <v>2</v>
      </c>
      <c r="V11" s="32">
        <v>54</v>
      </c>
      <c r="W11" s="32">
        <v>48</v>
      </c>
      <c r="X11" s="32">
        <v>36</v>
      </c>
      <c r="Y11" s="32">
        <v>22</v>
      </c>
      <c r="Z11" s="33">
        <v>11</v>
      </c>
      <c r="AA11" s="34">
        <f t="shared" si="5"/>
        <v>174</v>
      </c>
    </row>
    <row r="12" spans="1:27" ht="15" customHeight="1" x14ac:dyDescent="0.15">
      <c r="A12" s="30" t="s">
        <v>14</v>
      </c>
      <c r="B12" s="31">
        <v>1</v>
      </c>
      <c r="C12" s="32">
        <v>2</v>
      </c>
      <c r="D12" s="32">
        <v>237</v>
      </c>
      <c r="E12" s="32">
        <v>214</v>
      </c>
      <c r="F12" s="32">
        <v>105</v>
      </c>
      <c r="G12" s="32">
        <v>118</v>
      </c>
      <c r="H12" s="33">
        <v>64</v>
      </c>
      <c r="I12" s="34">
        <f t="shared" si="3"/>
        <v>741</v>
      </c>
      <c r="J12" s="30" t="s">
        <v>14</v>
      </c>
      <c r="K12" s="31">
        <v>0</v>
      </c>
      <c r="L12" s="32">
        <v>0</v>
      </c>
      <c r="M12" s="32">
        <v>1</v>
      </c>
      <c r="N12" s="32">
        <v>2</v>
      </c>
      <c r="O12" s="32">
        <v>1</v>
      </c>
      <c r="P12" s="32">
        <v>1</v>
      </c>
      <c r="Q12" s="33">
        <v>0</v>
      </c>
      <c r="R12" s="34">
        <f t="shared" si="4"/>
        <v>5</v>
      </c>
      <c r="S12" s="30" t="s">
        <v>14</v>
      </c>
      <c r="T12" s="31">
        <v>1</v>
      </c>
      <c r="U12" s="32">
        <v>2</v>
      </c>
      <c r="V12" s="32">
        <v>238</v>
      </c>
      <c r="W12" s="32">
        <v>216</v>
      </c>
      <c r="X12" s="32">
        <v>106</v>
      </c>
      <c r="Y12" s="32">
        <v>119</v>
      </c>
      <c r="Z12" s="33">
        <v>64</v>
      </c>
      <c r="AA12" s="34">
        <f t="shared" si="5"/>
        <v>746</v>
      </c>
    </row>
    <row r="13" spans="1:27" ht="15" customHeight="1" x14ac:dyDescent="0.15">
      <c r="A13" s="30" t="s">
        <v>15</v>
      </c>
      <c r="B13" s="31">
        <v>0</v>
      </c>
      <c r="C13" s="32">
        <v>0</v>
      </c>
      <c r="D13" s="32">
        <v>81</v>
      </c>
      <c r="E13" s="32">
        <v>58</v>
      </c>
      <c r="F13" s="32">
        <v>61</v>
      </c>
      <c r="G13" s="32">
        <v>45</v>
      </c>
      <c r="H13" s="33">
        <v>24</v>
      </c>
      <c r="I13" s="34">
        <f t="shared" si="3"/>
        <v>269</v>
      </c>
      <c r="J13" s="30" t="s">
        <v>15</v>
      </c>
      <c r="K13" s="31">
        <v>0</v>
      </c>
      <c r="L13" s="32">
        <v>0</v>
      </c>
      <c r="M13" s="32">
        <v>0</v>
      </c>
      <c r="N13" s="32">
        <v>0</v>
      </c>
      <c r="O13" s="32">
        <v>1</v>
      </c>
      <c r="P13" s="32">
        <v>1</v>
      </c>
      <c r="Q13" s="33">
        <v>0</v>
      </c>
      <c r="R13" s="34">
        <f t="shared" si="4"/>
        <v>2</v>
      </c>
      <c r="S13" s="30" t="s">
        <v>15</v>
      </c>
      <c r="T13" s="31">
        <v>0</v>
      </c>
      <c r="U13" s="32">
        <v>0</v>
      </c>
      <c r="V13" s="32">
        <v>81</v>
      </c>
      <c r="W13" s="32">
        <v>58</v>
      </c>
      <c r="X13" s="32">
        <v>62</v>
      </c>
      <c r="Y13" s="32">
        <v>46</v>
      </c>
      <c r="Z13" s="33">
        <v>24</v>
      </c>
      <c r="AA13" s="34">
        <f t="shared" si="5"/>
        <v>271</v>
      </c>
    </row>
    <row r="14" spans="1:27" ht="15" customHeight="1" x14ac:dyDescent="0.15">
      <c r="A14" s="30" t="s">
        <v>16</v>
      </c>
      <c r="B14" s="31">
        <v>0</v>
      </c>
      <c r="C14" s="32">
        <v>1</v>
      </c>
      <c r="D14" s="32">
        <v>72</v>
      </c>
      <c r="E14" s="32">
        <v>97</v>
      </c>
      <c r="F14" s="32">
        <v>82</v>
      </c>
      <c r="G14" s="32">
        <v>55</v>
      </c>
      <c r="H14" s="33">
        <v>27</v>
      </c>
      <c r="I14" s="34">
        <f t="shared" si="3"/>
        <v>334</v>
      </c>
      <c r="J14" s="30" t="s">
        <v>16</v>
      </c>
      <c r="K14" s="31">
        <v>0</v>
      </c>
      <c r="L14" s="32">
        <v>0</v>
      </c>
      <c r="M14" s="32">
        <v>1</v>
      </c>
      <c r="N14" s="32">
        <v>0</v>
      </c>
      <c r="O14" s="32">
        <v>2</v>
      </c>
      <c r="P14" s="32">
        <v>1</v>
      </c>
      <c r="Q14" s="33">
        <v>1</v>
      </c>
      <c r="R14" s="34">
        <f t="shared" si="4"/>
        <v>5</v>
      </c>
      <c r="S14" s="30" t="s">
        <v>16</v>
      </c>
      <c r="T14" s="31">
        <v>0</v>
      </c>
      <c r="U14" s="32">
        <v>1</v>
      </c>
      <c r="V14" s="32">
        <v>73</v>
      </c>
      <c r="W14" s="32">
        <v>97</v>
      </c>
      <c r="X14" s="32">
        <v>84</v>
      </c>
      <c r="Y14" s="32">
        <v>56</v>
      </c>
      <c r="Z14" s="33">
        <v>28</v>
      </c>
      <c r="AA14" s="34">
        <f t="shared" si="5"/>
        <v>339</v>
      </c>
    </row>
    <row r="15" spans="1:27" ht="15" customHeight="1" x14ac:dyDescent="0.15">
      <c r="A15" s="30" t="s">
        <v>17</v>
      </c>
      <c r="B15" s="31">
        <v>0</v>
      </c>
      <c r="C15" s="32">
        <v>1</v>
      </c>
      <c r="D15" s="32">
        <v>55</v>
      </c>
      <c r="E15" s="32">
        <v>36</v>
      </c>
      <c r="F15" s="32">
        <v>37</v>
      </c>
      <c r="G15" s="32">
        <v>36</v>
      </c>
      <c r="H15" s="33">
        <v>15</v>
      </c>
      <c r="I15" s="34">
        <f t="shared" si="3"/>
        <v>180</v>
      </c>
      <c r="J15" s="30" t="s">
        <v>17</v>
      </c>
      <c r="K15" s="31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3">
        <v>0</v>
      </c>
      <c r="R15" s="34">
        <f t="shared" si="4"/>
        <v>0</v>
      </c>
      <c r="S15" s="30" t="s">
        <v>17</v>
      </c>
      <c r="T15" s="31">
        <v>0</v>
      </c>
      <c r="U15" s="32">
        <v>1</v>
      </c>
      <c r="V15" s="32">
        <v>55</v>
      </c>
      <c r="W15" s="32">
        <v>36</v>
      </c>
      <c r="X15" s="32">
        <v>37</v>
      </c>
      <c r="Y15" s="32">
        <v>36</v>
      </c>
      <c r="Z15" s="33">
        <v>15</v>
      </c>
      <c r="AA15" s="34">
        <f t="shared" si="5"/>
        <v>180</v>
      </c>
    </row>
    <row r="16" spans="1:27" ht="15" customHeight="1" x14ac:dyDescent="0.15">
      <c r="A16" s="30" t="s">
        <v>18</v>
      </c>
      <c r="B16" s="31">
        <v>3</v>
      </c>
      <c r="C16" s="32">
        <v>3</v>
      </c>
      <c r="D16" s="32">
        <v>23</v>
      </c>
      <c r="E16" s="32">
        <v>9</v>
      </c>
      <c r="F16" s="32">
        <v>15</v>
      </c>
      <c r="G16" s="32">
        <v>22</v>
      </c>
      <c r="H16" s="33">
        <v>6</v>
      </c>
      <c r="I16" s="34">
        <f t="shared" si="3"/>
        <v>81</v>
      </c>
      <c r="J16" s="30" t="s">
        <v>18</v>
      </c>
      <c r="K16" s="31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34">
        <f t="shared" si="4"/>
        <v>0</v>
      </c>
      <c r="S16" s="30" t="s">
        <v>18</v>
      </c>
      <c r="T16" s="31">
        <v>3</v>
      </c>
      <c r="U16" s="32">
        <v>3</v>
      </c>
      <c r="V16" s="32">
        <v>23</v>
      </c>
      <c r="W16" s="32">
        <v>9</v>
      </c>
      <c r="X16" s="32">
        <v>15</v>
      </c>
      <c r="Y16" s="32">
        <v>22</v>
      </c>
      <c r="Z16" s="33">
        <v>6</v>
      </c>
      <c r="AA16" s="34">
        <f t="shared" si="5"/>
        <v>81</v>
      </c>
    </row>
    <row r="17" spans="1:27" ht="15" customHeight="1" x14ac:dyDescent="0.15">
      <c r="A17" s="30" t="s">
        <v>19</v>
      </c>
      <c r="B17" s="31">
        <v>0</v>
      </c>
      <c r="C17" s="32">
        <v>0</v>
      </c>
      <c r="D17" s="32">
        <v>14</v>
      </c>
      <c r="E17" s="32">
        <v>16</v>
      </c>
      <c r="F17" s="32">
        <v>20</v>
      </c>
      <c r="G17" s="32">
        <v>12</v>
      </c>
      <c r="H17" s="33">
        <v>6</v>
      </c>
      <c r="I17" s="34">
        <f t="shared" si="3"/>
        <v>68</v>
      </c>
      <c r="J17" s="30" t="s">
        <v>19</v>
      </c>
      <c r="K17" s="31">
        <v>0</v>
      </c>
      <c r="L17" s="32">
        <v>0</v>
      </c>
      <c r="M17" s="32">
        <v>1</v>
      </c>
      <c r="N17" s="32">
        <v>0</v>
      </c>
      <c r="O17" s="32">
        <v>0</v>
      </c>
      <c r="P17" s="32">
        <v>0</v>
      </c>
      <c r="Q17" s="33">
        <v>0</v>
      </c>
      <c r="R17" s="34">
        <f t="shared" si="4"/>
        <v>1</v>
      </c>
      <c r="S17" s="30" t="s">
        <v>19</v>
      </c>
      <c r="T17" s="31">
        <v>0</v>
      </c>
      <c r="U17" s="32">
        <v>0</v>
      </c>
      <c r="V17" s="32">
        <v>15</v>
      </c>
      <c r="W17" s="32">
        <v>16</v>
      </c>
      <c r="X17" s="32">
        <v>20</v>
      </c>
      <c r="Y17" s="32">
        <v>12</v>
      </c>
      <c r="Z17" s="33">
        <v>6</v>
      </c>
      <c r="AA17" s="34">
        <f t="shared" si="5"/>
        <v>69</v>
      </c>
    </row>
    <row r="18" spans="1:27" ht="15" customHeight="1" x14ac:dyDescent="0.15">
      <c r="A18" s="30" t="s">
        <v>20</v>
      </c>
      <c r="B18" s="31">
        <v>0</v>
      </c>
      <c r="C18" s="32">
        <v>1</v>
      </c>
      <c r="D18" s="32">
        <v>4</v>
      </c>
      <c r="E18" s="32">
        <v>3</v>
      </c>
      <c r="F18" s="32">
        <v>4</v>
      </c>
      <c r="G18" s="32">
        <v>2</v>
      </c>
      <c r="H18" s="33">
        <v>0</v>
      </c>
      <c r="I18" s="34">
        <f t="shared" si="3"/>
        <v>14</v>
      </c>
      <c r="J18" s="30" t="s">
        <v>20</v>
      </c>
      <c r="K18" s="31">
        <v>0</v>
      </c>
      <c r="L18" s="32">
        <v>0</v>
      </c>
      <c r="M18" s="32">
        <v>0</v>
      </c>
      <c r="N18" s="32">
        <v>1</v>
      </c>
      <c r="O18" s="32">
        <v>0</v>
      </c>
      <c r="P18" s="32">
        <v>0</v>
      </c>
      <c r="Q18" s="33">
        <v>0</v>
      </c>
      <c r="R18" s="34">
        <f t="shared" si="4"/>
        <v>1</v>
      </c>
      <c r="S18" s="30" t="s">
        <v>20</v>
      </c>
      <c r="T18" s="31">
        <v>0</v>
      </c>
      <c r="U18" s="32">
        <v>1</v>
      </c>
      <c r="V18" s="32">
        <v>4</v>
      </c>
      <c r="W18" s="32">
        <v>4</v>
      </c>
      <c r="X18" s="32">
        <v>4</v>
      </c>
      <c r="Y18" s="32">
        <v>2</v>
      </c>
      <c r="Z18" s="33">
        <v>0</v>
      </c>
      <c r="AA18" s="34">
        <f t="shared" si="5"/>
        <v>15</v>
      </c>
    </row>
    <row r="19" spans="1:27" ht="15" customHeight="1" x14ac:dyDescent="0.15">
      <c r="A19" s="30" t="s">
        <v>21</v>
      </c>
      <c r="B19" s="31">
        <v>0</v>
      </c>
      <c r="C19" s="32">
        <v>0</v>
      </c>
      <c r="D19" s="32">
        <v>3</v>
      </c>
      <c r="E19" s="32">
        <v>5</v>
      </c>
      <c r="F19" s="32">
        <v>9</v>
      </c>
      <c r="G19" s="32">
        <v>8</v>
      </c>
      <c r="H19" s="33">
        <v>0</v>
      </c>
      <c r="I19" s="34">
        <f t="shared" si="3"/>
        <v>25</v>
      </c>
      <c r="J19" s="30" t="s">
        <v>21</v>
      </c>
      <c r="K19" s="31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3">
        <v>0</v>
      </c>
      <c r="R19" s="34">
        <f t="shared" si="4"/>
        <v>0</v>
      </c>
      <c r="S19" s="30" t="s">
        <v>21</v>
      </c>
      <c r="T19" s="31">
        <v>0</v>
      </c>
      <c r="U19" s="32">
        <v>0</v>
      </c>
      <c r="V19" s="32">
        <v>3</v>
      </c>
      <c r="W19" s="32">
        <v>5</v>
      </c>
      <c r="X19" s="32">
        <v>9</v>
      </c>
      <c r="Y19" s="32">
        <v>8</v>
      </c>
      <c r="Z19" s="33">
        <v>0</v>
      </c>
      <c r="AA19" s="34">
        <f t="shared" si="5"/>
        <v>25</v>
      </c>
    </row>
    <row r="20" spans="1:27" ht="15" customHeight="1" x14ac:dyDescent="0.15">
      <c r="A20" s="30" t="s">
        <v>22</v>
      </c>
      <c r="B20" s="31">
        <v>0</v>
      </c>
      <c r="C20" s="32">
        <v>0</v>
      </c>
      <c r="D20" s="32">
        <v>17</v>
      </c>
      <c r="E20" s="32">
        <v>18</v>
      </c>
      <c r="F20" s="32">
        <v>13</v>
      </c>
      <c r="G20" s="32">
        <v>22</v>
      </c>
      <c r="H20" s="33">
        <v>12</v>
      </c>
      <c r="I20" s="34">
        <f t="shared" si="3"/>
        <v>82</v>
      </c>
      <c r="J20" s="30" t="s">
        <v>22</v>
      </c>
      <c r="K20" s="31">
        <v>0</v>
      </c>
      <c r="L20" s="32">
        <v>0</v>
      </c>
      <c r="M20" s="32">
        <v>0</v>
      </c>
      <c r="N20" s="32">
        <v>1</v>
      </c>
      <c r="O20" s="32">
        <v>0</v>
      </c>
      <c r="P20" s="32">
        <v>0</v>
      </c>
      <c r="Q20" s="33">
        <v>1</v>
      </c>
      <c r="R20" s="34">
        <f t="shared" si="4"/>
        <v>2</v>
      </c>
      <c r="S20" s="30" t="s">
        <v>22</v>
      </c>
      <c r="T20" s="31">
        <v>0</v>
      </c>
      <c r="U20" s="32">
        <v>0</v>
      </c>
      <c r="V20" s="32">
        <v>17</v>
      </c>
      <c r="W20" s="32">
        <v>19</v>
      </c>
      <c r="X20" s="32">
        <v>13</v>
      </c>
      <c r="Y20" s="32">
        <v>22</v>
      </c>
      <c r="Z20" s="33">
        <v>13</v>
      </c>
      <c r="AA20" s="34">
        <f t="shared" si="5"/>
        <v>84</v>
      </c>
    </row>
    <row r="21" spans="1:27" ht="15" customHeight="1" x14ac:dyDescent="0.15">
      <c r="A21" s="30" t="s">
        <v>23</v>
      </c>
      <c r="B21" s="31">
        <v>0</v>
      </c>
      <c r="C21" s="32">
        <v>0</v>
      </c>
      <c r="D21" s="32">
        <v>5</v>
      </c>
      <c r="E21" s="32">
        <v>9</v>
      </c>
      <c r="F21" s="32">
        <v>10</v>
      </c>
      <c r="G21" s="32">
        <v>14</v>
      </c>
      <c r="H21" s="33">
        <v>2</v>
      </c>
      <c r="I21" s="34">
        <f t="shared" si="3"/>
        <v>40</v>
      </c>
      <c r="J21" s="30" t="s">
        <v>23</v>
      </c>
      <c r="K21" s="31">
        <v>0</v>
      </c>
      <c r="L21" s="32">
        <v>0</v>
      </c>
      <c r="M21" s="32">
        <v>1</v>
      </c>
      <c r="N21" s="32">
        <v>0</v>
      </c>
      <c r="O21" s="32">
        <v>0</v>
      </c>
      <c r="P21" s="32">
        <v>0</v>
      </c>
      <c r="Q21" s="33">
        <v>0</v>
      </c>
      <c r="R21" s="34">
        <f t="shared" si="4"/>
        <v>1</v>
      </c>
      <c r="S21" s="30" t="s">
        <v>23</v>
      </c>
      <c r="T21" s="31">
        <v>0</v>
      </c>
      <c r="U21" s="32">
        <v>0</v>
      </c>
      <c r="V21" s="32">
        <v>6</v>
      </c>
      <c r="W21" s="32">
        <v>9</v>
      </c>
      <c r="X21" s="32">
        <v>10</v>
      </c>
      <c r="Y21" s="32">
        <v>14</v>
      </c>
      <c r="Z21" s="33">
        <v>2</v>
      </c>
      <c r="AA21" s="34">
        <f t="shared" si="5"/>
        <v>41</v>
      </c>
    </row>
    <row r="22" spans="1:27" ht="15" customHeight="1" x14ac:dyDescent="0.15">
      <c r="A22" s="30" t="s">
        <v>24</v>
      </c>
      <c r="B22" s="31">
        <v>0</v>
      </c>
      <c r="C22" s="32">
        <v>1</v>
      </c>
      <c r="D22" s="32">
        <v>59</v>
      </c>
      <c r="E22" s="32">
        <v>35</v>
      </c>
      <c r="F22" s="32">
        <v>32</v>
      </c>
      <c r="G22" s="32">
        <v>33</v>
      </c>
      <c r="H22" s="33">
        <v>26</v>
      </c>
      <c r="I22" s="34">
        <f t="shared" si="3"/>
        <v>186</v>
      </c>
      <c r="J22" s="30" t="s">
        <v>24</v>
      </c>
      <c r="K22" s="31">
        <v>0</v>
      </c>
      <c r="L22" s="32">
        <v>0</v>
      </c>
      <c r="M22" s="32">
        <v>0</v>
      </c>
      <c r="N22" s="32">
        <v>0</v>
      </c>
      <c r="O22" s="32">
        <v>2</v>
      </c>
      <c r="P22" s="32">
        <v>0</v>
      </c>
      <c r="Q22" s="33">
        <v>0</v>
      </c>
      <c r="R22" s="34">
        <f t="shared" si="4"/>
        <v>2</v>
      </c>
      <c r="S22" s="30" t="s">
        <v>24</v>
      </c>
      <c r="T22" s="31">
        <v>0</v>
      </c>
      <c r="U22" s="32">
        <v>1</v>
      </c>
      <c r="V22" s="32">
        <v>59</v>
      </c>
      <c r="W22" s="32">
        <v>35</v>
      </c>
      <c r="X22" s="32">
        <v>34</v>
      </c>
      <c r="Y22" s="32">
        <v>33</v>
      </c>
      <c r="Z22" s="33">
        <v>26</v>
      </c>
      <c r="AA22" s="34">
        <f t="shared" si="5"/>
        <v>188</v>
      </c>
    </row>
    <row r="23" spans="1:27" ht="15" customHeight="1" x14ac:dyDescent="0.15">
      <c r="A23" s="30" t="s">
        <v>25</v>
      </c>
      <c r="B23" s="31">
        <v>1</v>
      </c>
      <c r="C23" s="32">
        <v>2</v>
      </c>
      <c r="D23" s="32">
        <v>10</v>
      </c>
      <c r="E23" s="32">
        <v>8</v>
      </c>
      <c r="F23" s="32">
        <v>8</v>
      </c>
      <c r="G23" s="32">
        <v>1</v>
      </c>
      <c r="H23" s="33">
        <v>2</v>
      </c>
      <c r="I23" s="34">
        <f t="shared" si="3"/>
        <v>32</v>
      </c>
      <c r="J23" s="30" t="s">
        <v>25</v>
      </c>
      <c r="K23" s="31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3">
        <v>0</v>
      </c>
      <c r="R23" s="34">
        <f t="shared" si="4"/>
        <v>0</v>
      </c>
      <c r="S23" s="30" t="s">
        <v>25</v>
      </c>
      <c r="T23" s="31">
        <v>1</v>
      </c>
      <c r="U23" s="32">
        <v>2</v>
      </c>
      <c r="V23" s="32">
        <v>10</v>
      </c>
      <c r="W23" s="32">
        <v>8</v>
      </c>
      <c r="X23" s="32">
        <v>8</v>
      </c>
      <c r="Y23" s="32">
        <v>1</v>
      </c>
      <c r="Z23" s="33">
        <v>2</v>
      </c>
      <c r="AA23" s="34">
        <f t="shared" si="5"/>
        <v>32</v>
      </c>
    </row>
    <row r="24" spans="1:27" ht="15" customHeight="1" x14ac:dyDescent="0.15">
      <c r="A24" s="30" t="s">
        <v>26</v>
      </c>
      <c r="B24" s="31">
        <v>0</v>
      </c>
      <c r="C24" s="32">
        <v>0</v>
      </c>
      <c r="D24" s="32">
        <v>9</v>
      </c>
      <c r="E24" s="32">
        <v>14</v>
      </c>
      <c r="F24" s="32">
        <v>10</v>
      </c>
      <c r="G24" s="32">
        <v>3</v>
      </c>
      <c r="H24" s="33">
        <v>1</v>
      </c>
      <c r="I24" s="34">
        <f t="shared" si="3"/>
        <v>37</v>
      </c>
      <c r="J24" s="30" t="s">
        <v>26</v>
      </c>
      <c r="K24" s="31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3">
        <v>0</v>
      </c>
      <c r="R24" s="34">
        <f t="shared" si="4"/>
        <v>0</v>
      </c>
      <c r="S24" s="30" t="s">
        <v>26</v>
      </c>
      <c r="T24" s="31">
        <v>0</v>
      </c>
      <c r="U24" s="32">
        <v>0</v>
      </c>
      <c r="V24" s="32">
        <v>9</v>
      </c>
      <c r="W24" s="32">
        <v>14</v>
      </c>
      <c r="X24" s="32">
        <v>10</v>
      </c>
      <c r="Y24" s="32">
        <v>3</v>
      </c>
      <c r="Z24" s="33">
        <v>1</v>
      </c>
      <c r="AA24" s="34">
        <f t="shared" si="5"/>
        <v>37</v>
      </c>
    </row>
    <row r="25" spans="1:27" ht="15" customHeight="1" x14ac:dyDescent="0.15">
      <c r="A25" s="30" t="s">
        <v>27</v>
      </c>
      <c r="B25" s="31">
        <v>0</v>
      </c>
      <c r="C25" s="32">
        <v>0</v>
      </c>
      <c r="D25" s="32">
        <v>9</v>
      </c>
      <c r="E25" s="32">
        <v>6</v>
      </c>
      <c r="F25" s="32">
        <v>4</v>
      </c>
      <c r="G25" s="32">
        <v>7</v>
      </c>
      <c r="H25" s="33">
        <v>2</v>
      </c>
      <c r="I25" s="34">
        <f t="shared" si="3"/>
        <v>28</v>
      </c>
      <c r="J25" s="30" t="s">
        <v>27</v>
      </c>
      <c r="K25" s="31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3">
        <v>0</v>
      </c>
      <c r="R25" s="34">
        <f t="shared" si="4"/>
        <v>0</v>
      </c>
      <c r="S25" s="30" t="s">
        <v>27</v>
      </c>
      <c r="T25" s="31">
        <v>0</v>
      </c>
      <c r="U25" s="32">
        <v>0</v>
      </c>
      <c r="V25" s="32">
        <v>9</v>
      </c>
      <c r="W25" s="32">
        <v>6</v>
      </c>
      <c r="X25" s="32">
        <v>4</v>
      </c>
      <c r="Y25" s="32">
        <v>7</v>
      </c>
      <c r="Z25" s="33">
        <v>2</v>
      </c>
      <c r="AA25" s="34">
        <f t="shared" si="5"/>
        <v>28</v>
      </c>
    </row>
    <row r="26" spans="1:27" ht="15" customHeight="1" x14ac:dyDescent="0.15">
      <c r="A26" s="30" t="s">
        <v>28</v>
      </c>
      <c r="B26" s="31">
        <v>0</v>
      </c>
      <c r="C26" s="32">
        <v>0</v>
      </c>
      <c r="D26" s="32">
        <v>11</v>
      </c>
      <c r="E26" s="32">
        <v>11</v>
      </c>
      <c r="F26" s="32">
        <v>4</v>
      </c>
      <c r="G26" s="32">
        <v>5</v>
      </c>
      <c r="H26" s="33">
        <v>4</v>
      </c>
      <c r="I26" s="34">
        <f t="shared" si="3"/>
        <v>35</v>
      </c>
      <c r="J26" s="30" t="s">
        <v>28</v>
      </c>
      <c r="K26" s="31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3">
        <v>0</v>
      </c>
      <c r="R26" s="34">
        <f t="shared" si="4"/>
        <v>0</v>
      </c>
      <c r="S26" s="30" t="s">
        <v>28</v>
      </c>
      <c r="T26" s="31">
        <v>0</v>
      </c>
      <c r="U26" s="32">
        <v>0</v>
      </c>
      <c r="V26" s="32">
        <v>11</v>
      </c>
      <c r="W26" s="32">
        <v>11</v>
      </c>
      <c r="X26" s="32">
        <v>4</v>
      </c>
      <c r="Y26" s="32">
        <v>5</v>
      </c>
      <c r="Z26" s="33">
        <v>4</v>
      </c>
      <c r="AA26" s="34">
        <f t="shared" si="5"/>
        <v>35</v>
      </c>
    </row>
    <row r="27" spans="1:27" ht="15" customHeight="1" x14ac:dyDescent="0.15">
      <c r="A27" s="30" t="s">
        <v>29</v>
      </c>
      <c r="B27" s="31">
        <v>0</v>
      </c>
      <c r="C27" s="32">
        <v>0</v>
      </c>
      <c r="D27" s="32">
        <v>19</v>
      </c>
      <c r="E27" s="32">
        <v>14</v>
      </c>
      <c r="F27" s="32">
        <v>7</v>
      </c>
      <c r="G27" s="32">
        <v>5</v>
      </c>
      <c r="H27" s="33">
        <v>6</v>
      </c>
      <c r="I27" s="34">
        <f t="shared" si="3"/>
        <v>51</v>
      </c>
      <c r="J27" s="30" t="s">
        <v>29</v>
      </c>
      <c r="K27" s="31">
        <v>0</v>
      </c>
      <c r="L27" s="32">
        <v>0</v>
      </c>
      <c r="M27" s="32">
        <v>0</v>
      </c>
      <c r="N27" s="32">
        <v>1</v>
      </c>
      <c r="O27" s="32">
        <v>0</v>
      </c>
      <c r="P27" s="32">
        <v>0</v>
      </c>
      <c r="Q27" s="33">
        <v>0</v>
      </c>
      <c r="R27" s="34">
        <f t="shared" si="4"/>
        <v>1</v>
      </c>
      <c r="S27" s="30" t="s">
        <v>29</v>
      </c>
      <c r="T27" s="31">
        <v>0</v>
      </c>
      <c r="U27" s="32">
        <v>0</v>
      </c>
      <c r="V27" s="32">
        <v>19</v>
      </c>
      <c r="W27" s="32">
        <v>15</v>
      </c>
      <c r="X27" s="32">
        <v>7</v>
      </c>
      <c r="Y27" s="32">
        <v>5</v>
      </c>
      <c r="Z27" s="33">
        <v>6</v>
      </c>
      <c r="AA27" s="34">
        <f t="shared" si="5"/>
        <v>52</v>
      </c>
    </row>
    <row r="28" spans="1:27" ht="15" customHeight="1" x14ac:dyDescent="0.15">
      <c r="A28" s="30" t="s">
        <v>30</v>
      </c>
      <c r="B28" s="31">
        <v>2</v>
      </c>
      <c r="C28" s="32">
        <v>0</v>
      </c>
      <c r="D28" s="32">
        <v>9</v>
      </c>
      <c r="E28" s="32">
        <v>15</v>
      </c>
      <c r="F28" s="32">
        <v>13</v>
      </c>
      <c r="G28" s="32">
        <v>11</v>
      </c>
      <c r="H28" s="33">
        <v>5</v>
      </c>
      <c r="I28" s="34">
        <f t="shared" si="3"/>
        <v>55</v>
      </c>
      <c r="J28" s="30" t="s">
        <v>30</v>
      </c>
      <c r="K28" s="31">
        <v>0</v>
      </c>
      <c r="L28" s="32">
        <v>0</v>
      </c>
      <c r="M28" s="32">
        <v>0</v>
      </c>
      <c r="N28" s="32">
        <v>0</v>
      </c>
      <c r="O28" s="32">
        <v>0</v>
      </c>
      <c r="P28" s="32">
        <v>1</v>
      </c>
      <c r="Q28" s="33">
        <v>0</v>
      </c>
      <c r="R28" s="34">
        <f t="shared" si="4"/>
        <v>1</v>
      </c>
      <c r="S28" s="30" t="s">
        <v>30</v>
      </c>
      <c r="T28" s="31">
        <v>2</v>
      </c>
      <c r="U28" s="32">
        <v>0</v>
      </c>
      <c r="V28" s="32">
        <v>9</v>
      </c>
      <c r="W28" s="32">
        <v>15</v>
      </c>
      <c r="X28" s="32">
        <v>13</v>
      </c>
      <c r="Y28" s="32">
        <v>12</v>
      </c>
      <c r="Z28" s="33">
        <v>5</v>
      </c>
      <c r="AA28" s="34">
        <f t="shared" si="5"/>
        <v>56</v>
      </c>
    </row>
    <row r="29" spans="1:27" ht="15" customHeight="1" x14ac:dyDescent="0.15">
      <c r="A29" s="30" t="s">
        <v>31</v>
      </c>
      <c r="B29" s="31">
        <v>0</v>
      </c>
      <c r="C29" s="32">
        <v>0</v>
      </c>
      <c r="D29" s="32">
        <v>43</v>
      </c>
      <c r="E29" s="32">
        <v>41</v>
      </c>
      <c r="F29" s="32">
        <v>34</v>
      </c>
      <c r="G29" s="32">
        <v>18</v>
      </c>
      <c r="H29" s="33">
        <v>18</v>
      </c>
      <c r="I29" s="34">
        <f t="shared" si="3"/>
        <v>154</v>
      </c>
      <c r="J29" s="30" t="s">
        <v>31</v>
      </c>
      <c r="K29" s="31">
        <v>0</v>
      </c>
      <c r="L29" s="32">
        <v>0</v>
      </c>
      <c r="M29" s="32">
        <v>1</v>
      </c>
      <c r="N29" s="32">
        <v>1</v>
      </c>
      <c r="O29" s="32">
        <v>0</v>
      </c>
      <c r="P29" s="32">
        <v>1</v>
      </c>
      <c r="Q29" s="33">
        <v>0</v>
      </c>
      <c r="R29" s="34">
        <f t="shared" si="4"/>
        <v>3</v>
      </c>
      <c r="S29" s="30" t="s">
        <v>31</v>
      </c>
      <c r="T29" s="31">
        <v>0</v>
      </c>
      <c r="U29" s="32">
        <v>0</v>
      </c>
      <c r="V29" s="32">
        <v>44</v>
      </c>
      <c r="W29" s="32">
        <v>42</v>
      </c>
      <c r="X29" s="32">
        <v>34</v>
      </c>
      <c r="Y29" s="32">
        <v>19</v>
      </c>
      <c r="Z29" s="33">
        <v>18</v>
      </c>
      <c r="AA29" s="34">
        <f t="shared" si="5"/>
        <v>157</v>
      </c>
    </row>
    <row r="30" spans="1:27" ht="15" customHeight="1" x14ac:dyDescent="0.15">
      <c r="A30" s="30" t="s">
        <v>32</v>
      </c>
      <c r="B30" s="31">
        <v>0</v>
      </c>
      <c r="C30" s="32">
        <v>0</v>
      </c>
      <c r="D30" s="32">
        <v>7</v>
      </c>
      <c r="E30" s="32">
        <v>19</v>
      </c>
      <c r="F30" s="32">
        <v>14</v>
      </c>
      <c r="G30" s="32">
        <v>10</v>
      </c>
      <c r="H30" s="33">
        <v>13</v>
      </c>
      <c r="I30" s="34">
        <f t="shared" si="3"/>
        <v>63</v>
      </c>
      <c r="J30" s="30" t="s">
        <v>32</v>
      </c>
      <c r="K30" s="31">
        <v>0</v>
      </c>
      <c r="L30" s="32">
        <v>0</v>
      </c>
      <c r="M30" s="32">
        <v>0</v>
      </c>
      <c r="N30" s="32">
        <v>1</v>
      </c>
      <c r="O30" s="32">
        <v>0</v>
      </c>
      <c r="P30" s="32">
        <v>0</v>
      </c>
      <c r="Q30" s="33">
        <v>0</v>
      </c>
      <c r="R30" s="34">
        <f t="shared" si="4"/>
        <v>1</v>
      </c>
      <c r="S30" s="30" t="s">
        <v>32</v>
      </c>
      <c r="T30" s="31">
        <v>0</v>
      </c>
      <c r="U30" s="32">
        <v>0</v>
      </c>
      <c r="V30" s="32">
        <v>7</v>
      </c>
      <c r="W30" s="32">
        <v>20</v>
      </c>
      <c r="X30" s="32">
        <v>14</v>
      </c>
      <c r="Y30" s="32">
        <v>10</v>
      </c>
      <c r="Z30" s="33">
        <v>13</v>
      </c>
      <c r="AA30" s="34">
        <f t="shared" si="5"/>
        <v>64</v>
      </c>
    </row>
    <row r="31" spans="1:27" ht="15" customHeight="1" x14ac:dyDescent="0.15">
      <c r="A31" s="30" t="s">
        <v>33</v>
      </c>
      <c r="B31" s="31">
        <v>0</v>
      </c>
      <c r="C31" s="32">
        <v>0</v>
      </c>
      <c r="D31" s="32">
        <v>2</v>
      </c>
      <c r="E31" s="32">
        <v>3</v>
      </c>
      <c r="F31" s="32">
        <v>1</v>
      </c>
      <c r="G31" s="32">
        <v>0</v>
      </c>
      <c r="H31" s="33">
        <v>0</v>
      </c>
      <c r="I31" s="34">
        <f t="shared" si="3"/>
        <v>6</v>
      </c>
      <c r="J31" s="30" t="s">
        <v>33</v>
      </c>
      <c r="K31" s="31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3">
        <v>0</v>
      </c>
      <c r="R31" s="34">
        <f t="shared" si="4"/>
        <v>0</v>
      </c>
      <c r="S31" s="30" t="s">
        <v>33</v>
      </c>
      <c r="T31" s="31">
        <v>0</v>
      </c>
      <c r="U31" s="32">
        <v>0</v>
      </c>
      <c r="V31" s="32">
        <v>2</v>
      </c>
      <c r="W31" s="32">
        <v>3</v>
      </c>
      <c r="X31" s="32">
        <v>1</v>
      </c>
      <c r="Y31" s="32">
        <v>0</v>
      </c>
      <c r="Z31" s="33">
        <v>0</v>
      </c>
      <c r="AA31" s="34">
        <f t="shared" si="5"/>
        <v>6</v>
      </c>
    </row>
    <row r="32" spans="1:27" ht="15" customHeight="1" x14ac:dyDescent="0.15">
      <c r="A32" s="30" t="s">
        <v>34</v>
      </c>
      <c r="B32" s="31">
        <v>0</v>
      </c>
      <c r="C32" s="32">
        <v>3</v>
      </c>
      <c r="D32" s="32">
        <v>65</v>
      </c>
      <c r="E32" s="32">
        <v>51</v>
      </c>
      <c r="F32" s="32">
        <v>33</v>
      </c>
      <c r="G32" s="32">
        <v>29</v>
      </c>
      <c r="H32" s="33">
        <v>16</v>
      </c>
      <c r="I32" s="34">
        <f t="shared" si="3"/>
        <v>197</v>
      </c>
      <c r="J32" s="30" t="s">
        <v>34</v>
      </c>
      <c r="K32" s="31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3">
        <v>0</v>
      </c>
      <c r="R32" s="34">
        <f t="shared" si="4"/>
        <v>0</v>
      </c>
      <c r="S32" s="30" t="s">
        <v>34</v>
      </c>
      <c r="T32" s="31">
        <v>0</v>
      </c>
      <c r="U32" s="32">
        <v>3</v>
      </c>
      <c r="V32" s="32">
        <v>65</v>
      </c>
      <c r="W32" s="32">
        <v>51</v>
      </c>
      <c r="X32" s="32">
        <v>33</v>
      </c>
      <c r="Y32" s="32">
        <v>29</v>
      </c>
      <c r="Z32" s="33">
        <v>16</v>
      </c>
      <c r="AA32" s="34">
        <f t="shared" si="5"/>
        <v>197</v>
      </c>
    </row>
    <row r="33" spans="1:27" ht="15" customHeight="1" x14ac:dyDescent="0.15">
      <c r="A33" s="30" t="s">
        <v>35</v>
      </c>
      <c r="B33" s="31">
        <v>0</v>
      </c>
      <c r="C33" s="32">
        <v>1</v>
      </c>
      <c r="D33" s="32">
        <v>33</v>
      </c>
      <c r="E33" s="32">
        <v>11</v>
      </c>
      <c r="F33" s="32">
        <v>14</v>
      </c>
      <c r="G33" s="32">
        <v>7</v>
      </c>
      <c r="H33" s="33">
        <v>4</v>
      </c>
      <c r="I33" s="34">
        <f t="shared" si="3"/>
        <v>70</v>
      </c>
      <c r="J33" s="30" t="s">
        <v>35</v>
      </c>
      <c r="K33" s="31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3">
        <v>0</v>
      </c>
      <c r="R33" s="34">
        <f t="shared" si="4"/>
        <v>0</v>
      </c>
      <c r="S33" s="30" t="s">
        <v>35</v>
      </c>
      <c r="T33" s="31">
        <v>0</v>
      </c>
      <c r="U33" s="32">
        <v>1</v>
      </c>
      <c r="V33" s="32">
        <v>33</v>
      </c>
      <c r="W33" s="32">
        <v>11</v>
      </c>
      <c r="X33" s="32">
        <v>14</v>
      </c>
      <c r="Y33" s="32">
        <v>7</v>
      </c>
      <c r="Z33" s="33">
        <v>4</v>
      </c>
      <c r="AA33" s="34">
        <f t="shared" si="5"/>
        <v>70</v>
      </c>
    </row>
    <row r="34" spans="1:27" ht="15" customHeight="1" x14ac:dyDescent="0.15">
      <c r="A34" s="30" t="s">
        <v>36</v>
      </c>
      <c r="B34" s="31">
        <v>0</v>
      </c>
      <c r="C34" s="32">
        <v>0</v>
      </c>
      <c r="D34" s="32">
        <v>19</v>
      </c>
      <c r="E34" s="32">
        <v>9</v>
      </c>
      <c r="F34" s="32">
        <v>3</v>
      </c>
      <c r="G34" s="32">
        <v>8</v>
      </c>
      <c r="H34" s="33">
        <v>0</v>
      </c>
      <c r="I34" s="34">
        <f t="shared" si="3"/>
        <v>39</v>
      </c>
      <c r="J34" s="30" t="s">
        <v>36</v>
      </c>
      <c r="K34" s="31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3">
        <v>0</v>
      </c>
      <c r="R34" s="34">
        <f t="shared" si="4"/>
        <v>0</v>
      </c>
      <c r="S34" s="30" t="s">
        <v>36</v>
      </c>
      <c r="T34" s="31">
        <v>0</v>
      </c>
      <c r="U34" s="32">
        <v>0</v>
      </c>
      <c r="V34" s="32">
        <v>19</v>
      </c>
      <c r="W34" s="32">
        <v>9</v>
      </c>
      <c r="X34" s="32">
        <v>3</v>
      </c>
      <c r="Y34" s="32">
        <v>8</v>
      </c>
      <c r="Z34" s="33">
        <v>0</v>
      </c>
      <c r="AA34" s="34">
        <f t="shared" si="5"/>
        <v>39</v>
      </c>
    </row>
    <row r="35" spans="1:27" ht="15" customHeight="1" x14ac:dyDescent="0.15">
      <c r="A35" s="30" t="s">
        <v>37</v>
      </c>
      <c r="B35" s="31">
        <v>0</v>
      </c>
      <c r="C35" s="32">
        <v>0</v>
      </c>
      <c r="D35" s="32">
        <v>8</v>
      </c>
      <c r="E35" s="32">
        <v>1</v>
      </c>
      <c r="F35" s="32">
        <v>0</v>
      </c>
      <c r="G35" s="32">
        <v>0</v>
      </c>
      <c r="H35" s="33">
        <v>2</v>
      </c>
      <c r="I35" s="34">
        <f t="shared" si="3"/>
        <v>11</v>
      </c>
      <c r="J35" s="30" t="s">
        <v>37</v>
      </c>
      <c r="K35" s="31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3">
        <v>0</v>
      </c>
      <c r="R35" s="34">
        <f t="shared" si="4"/>
        <v>0</v>
      </c>
      <c r="S35" s="30" t="s">
        <v>37</v>
      </c>
      <c r="T35" s="31">
        <v>0</v>
      </c>
      <c r="U35" s="32">
        <v>0</v>
      </c>
      <c r="V35" s="32">
        <v>8</v>
      </c>
      <c r="W35" s="32">
        <v>1</v>
      </c>
      <c r="X35" s="32">
        <v>0</v>
      </c>
      <c r="Y35" s="32">
        <v>0</v>
      </c>
      <c r="Z35" s="33">
        <v>2</v>
      </c>
      <c r="AA35" s="34">
        <f t="shared" si="5"/>
        <v>11</v>
      </c>
    </row>
    <row r="36" spans="1:27" ht="15" customHeight="1" thickBot="1" x14ac:dyDescent="0.2">
      <c r="A36" s="35" t="s">
        <v>38</v>
      </c>
      <c r="B36" s="36">
        <v>0</v>
      </c>
      <c r="C36" s="37">
        <v>0</v>
      </c>
      <c r="D36" s="37">
        <v>36</v>
      </c>
      <c r="E36" s="37">
        <v>33</v>
      </c>
      <c r="F36" s="37">
        <v>33</v>
      </c>
      <c r="G36" s="37">
        <v>38</v>
      </c>
      <c r="H36" s="38">
        <v>15</v>
      </c>
      <c r="I36" s="39">
        <f t="shared" si="3"/>
        <v>155</v>
      </c>
      <c r="J36" s="35" t="s">
        <v>38</v>
      </c>
      <c r="K36" s="36">
        <v>0</v>
      </c>
      <c r="L36" s="37">
        <v>0</v>
      </c>
      <c r="M36" s="37">
        <v>0</v>
      </c>
      <c r="N36" s="37">
        <v>1</v>
      </c>
      <c r="O36" s="37">
        <v>0</v>
      </c>
      <c r="P36" s="37">
        <v>0</v>
      </c>
      <c r="Q36" s="38">
        <v>1</v>
      </c>
      <c r="R36" s="39">
        <f t="shared" si="4"/>
        <v>2</v>
      </c>
      <c r="S36" s="35" t="s">
        <v>38</v>
      </c>
      <c r="T36" s="36">
        <v>0</v>
      </c>
      <c r="U36" s="37">
        <v>0</v>
      </c>
      <c r="V36" s="37">
        <v>36</v>
      </c>
      <c r="W36" s="37">
        <v>34</v>
      </c>
      <c r="X36" s="37">
        <v>33</v>
      </c>
      <c r="Y36" s="37">
        <v>38</v>
      </c>
      <c r="Z36" s="38">
        <v>16</v>
      </c>
      <c r="AA36" s="39">
        <f t="shared" si="5"/>
        <v>157</v>
      </c>
    </row>
    <row r="37" spans="1:27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</sheetData>
  <mergeCells count="12">
    <mergeCell ref="Z1:AA1"/>
    <mergeCell ref="Q2:R2"/>
    <mergeCell ref="Z2:AA2"/>
    <mergeCell ref="K4:R4"/>
    <mergeCell ref="S4:S5"/>
    <mergeCell ref="T4:AA4"/>
    <mergeCell ref="Q1:R1"/>
    <mergeCell ref="H1:I1"/>
    <mergeCell ref="H2:I2"/>
    <mergeCell ref="A4:A5"/>
    <mergeCell ref="B4:I4"/>
    <mergeCell ref="J4:J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41"/>
  <sheetViews>
    <sheetView zoomScaleNormal="100" zoomScaleSheetLayoutView="80" workbookViewId="0">
      <pane xSplit="1" ySplit="6" topLeftCell="B7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7" ht="15" customHeight="1" thickTop="1" x14ac:dyDescent="0.15">
      <c r="A1" s="2" t="s">
        <v>40</v>
      </c>
      <c r="B1" s="2"/>
      <c r="C1" s="2"/>
      <c r="D1" s="2"/>
      <c r="E1" s="2"/>
      <c r="F1" s="40"/>
      <c r="G1" s="41"/>
      <c r="H1" s="42" t="s">
        <v>61</v>
      </c>
      <c r="I1" s="43"/>
      <c r="J1" s="2" t="s">
        <v>48</v>
      </c>
      <c r="K1" s="2"/>
      <c r="L1" s="2"/>
      <c r="M1" s="2"/>
      <c r="N1" s="2"/>
      <c r="O1" s="2"/>
      <c r="P1" s="2"/>
      <c r="Q1" s="42" t="str">
        <f>$H$1</f>
        <v xml:space="preserve"> 現物給付（ 4月サービス分）</v>
      </c>
      <c r="R1" s="44"/>
      <c r="S1" s="2" t="s">
        <v>48</v>
      </c>
      <c r="T1" s="2"/>
      <c r="U1" s="2"/>
      <c r="V1" s="2"/>
      <c r="W1" s="2"/>
      <c r="X1" s="2"/>
      <c r="Y1" s="2"/>
      <c r="Z1" s="42" t="str">
        <f>$H$1</f>
        <v xml:space="preserve"> 現物給付（ 4月サービス分）</v>
      </c>
      <c r="AA1" s="43"/>
      <c r="AB1" s="2" t="s">
        <v>48</v>
      </c>
      <c r="AC1" s="2"/>
      <c r="AD1" s="2"/>
      <c r="AE1" s="2"/>
      <c r="AF1" s="2"/>
      <c r="AG1" s="2"/>
      <c r="AH1" s="2"/>
      <c r="AI1" s="42" t="str">
        <f>$H$1</f>
        <v xml:space="preserve"> 現物給付（ 4月サービス分）</v>
      </c>
      <c r="AJ1" s="43"/>
      <c r="AK1" s="2" t="s">
        <v>48</v>
      </c>
      <c r="AL1" s="2"/>
      <c r="AM1" s="2"/>
      <c r="AN1" s="2"/>
      <c r="AO1" s="2"/>
      <c r="AP1" s="2"/>
      <c r="AQ1" s="2"/>
      <c r="AR1" s="42" t="str">
        <f>$H$1</f>
        <v xml:space="preserve"> 現物給付（ 4月サービス分）</v>
      </c>
      <c r="AS1" s="43"/>
      <c r="AT1" s="2" t="s">
        <v>48</v>
      </c>
      <c r="AU1" s="2"/>
      <c r="AV1" s="2"/>
      <c r="AW1" s="2"/>
      <c r="AX1" s="2"/>
      <c r="AY1" s="2"/>
      <c r="AZ1" s="2"/>
      <c r="BA1" s="42" t="str">
        <f>$H$1</f>
        <v xml:space="preserve"> 現物給付（ 4月サービス分）</v>
      </c>
      <c r="BB1" s="43"/>
      <c r="BC1" s="2" t="s">
        <v>48</v>
      </c>
      <c r="BD1" s="2"/>
      <c r="BE1" s="2"/>
      <c r="BF1" s="2"/>
      <c r="BG1" s="2"/>
      <c r="BH1" s="2"/>
      <c r="BI1" s="2"/>
      <c r="BJ1" s="42" t="str">
        <f>$H$1</f>
        <v xml:space="preserve"> 現物給付（ 4月サービス分）</v>
      </c>
      <c r="BK1" s="43"/>
      <c r="BL1" s="2" t="s">
        <v>48</v>
      </c>
      <c r="BM1" s="2"/>
      <c r="BN1" s="2"/>
      <c r="BO1" s="2"/>
      <c r="BP1" s="2"/>
      <c r="BQ1" s="2"/>
      <c r="BR1" s="2"/>
      <c r="BS1" s="42" t="str">
        <f>$H$1</f>
        <v xml:space="preserve"> 現物給付（ 4月サービス分）</v>
      </c>
      <c r="BT1" s="43"/>
      <c r="BU1" s="2" t="s">
        <v>48</v>
      </c>
      <c r="BV1" s="2"/>
      <c r="BW1" s="2"/>
      <c r="BX1" s="2"/>
      <c r="BY1" s="2"/>
      <c r="BZ1" s="2"/>
      <c r="CA1" s="2"/>
      <c r="CB1" s="42" t="str">
        <f>$H$1</f>
        <v xml:space="preserve"> 現物給付（ 4月サービス分）</v>
      </c>
      <c r="CC1" s="43"/>
      <c r="CD1" s="2" t="s">
        <v>48</v>
      </c>
      <c r="CE1" s="2"/>
      <c r="CF1" s="2"/>
      <c r="CG1" s="2"/>
      <c r="CH1" s="2"/>
      <c r="CI1" s="2"/>
      <c r="CJ1" s="2"/>
      <c r="CK1" s="42" t="str">
        <f>$H$1</f>
        <v xml:space="preserve"> 現物給付（ 4月サービス分）</v>
      </c>
      <c r="CL1" s="43"/>
      <c r="CM1" s="2" t="s">
        <v>48</v>
      </c>
      <c r="CN1" s="2"/>
      <c r="CO1" s="2"/>
      <c r="CP1" s="2"/>
      <c r="CQ1" s="2"/>
      <c r="CR1" s="2"/>
      <c r="CS1" s="2"/>
      <c r="CT1" s="42" t="str">
        <f>$H$1</f>
        <v xml:space="preserve"> 現物給付（ 4月サービス分）</v>
      </c>
      <c r="CU1" s="43"/>
      <c r="CV1" s="2" t="s">
        <v>48</v>
      </c>
      <c r="CW1" s="2"/>
      <c r="CX1" s="2"/>
      <c r="CY1" s="2"/>
      <c r="CZ1" s="2"/>
      <c r="DA1" s="2"/>
      <c r="DB1" s="2"/>
      <c r="DC1" s="42" t="str">
        <f>$H$1</f>
        <v xml:space="preserve"> 現物給付（ 4月サービス分）</v>
      </c>
      <c r="DD1" s="43"/>
      <c r="DE1" s="2" t="s">
        <v>48</v>
      </c>
      <c r="DF1" s="2"/>
      <c r="DG1" s="2"/>
      <c r="DH1" s="2"/>
      <c r="DI1" s="2"/>
      <c r="DJ1" s="2"/>
      <c r="DK1" s="2"/>
      <c r="DL1" s="42" t="str">
        <f>$H$1</f>
        <v xml:space="preserve"> 現物給付（ 4月サービス分）</v>
      </c>
      <c r="DM1" s="43"/>
    </row>
    <row r="2" spans="1:117" ht="15" customHeight="1" thickBot="1" x14ac:dyDescent="0.2">
      <c r="A2" s="2"/>
      <c r="B2" s="2"/>
      <c r="C2" s="2"/>
      <c r="D2" s="2"/>
      <c r="E2" s="2"/>
      <c r="F2" s="40"/>
      <c r="G2" s="41"/>
      <c r="H2" s="45" t="s">
        <v>62</v>
      </c>
      <c r="I2" s="46"/>
      <c r="J2" s="2"/>
      <c r="K2" s="2"/>
      <c r="L2" s="2"/>
      <c r="M2" s="2"/>
      <c r="N2" s="2"/>
      <c r="O2" s="2"/>
      <c r="P2" s="2"/>
      <c r="Q2" s="45" t="str">
        <f>$H$2</f>
        <v xml:space="preserve"> 償還給付（ 5月支出決定分）</v>
      </c>
      <c r="R2" s="46"/>
      <c r="S2" s="2"/>
      <c r="T2" s="2"/>
      <c r="U2" s="2"/>
      <c r="V2" s="2"/>
      <c r="W2" s="2"/>
      <c r="X2" s="2"/>
      <c r="Y2" s="2"/>
      <c r="Z2" s="45" t="str">
        <f>$H$2</f>
        <v xml:space="preserve"> 償還給付（ 5月支出決定分）</v>
      </c>
      <c r="AA2" s="46"/>
      <c r="AB2" s="2"/>
      <c r="AC2" s="2"/>
      <c r="AD2" s="2"/>
      <c r="AE2" s="2"/>
      <c r="AF2" s="2"/>
      <c r="AG2" s="2"/>
      <c r="AH2" s="2"/>
      <c r="AI2" s="45" t="str">
        <f>$H$2</f>
        <v xml:space="preserve"> 償還給付（ 5月支出決定分）</v>
      </c>
      <c r="AJ2" s="46"/>
      <c r="AK2" s="2"/>
      <c r="AL2" s="2"/>
      <c r="AM2" s="2"/>
      <c r="AN2" s="2"/>
      <c r="AO2" s="2"/>
      <c r="AP2" s="2"/>
      <c r="AQ2" s="2"/>
      <c r="AR2" s="45" t="str">
        <f>$H$2</f>
        <v xml:space="preserve"> 償還給付（ 5月支出決定分）</v>
      </c>
      <c r="AS2" s="46"/>
      <c r="AT2" s="2"/>
      <c r="AU2" s="2"/>
      <c r="AV2" s="2"/>
      <c r="AW2" s="2"/>
      <c r="AX2" s="2"/>
      <c r="AY2" s="2"/>
      <c r="AZ2" s="2"/>
      <c r="BA2" s="45" t="str">
        <f>$H$2</f>
        <v xml:space="preserve"> 償還給付（ 5月支出決定分）</v>
      </c>
      <c r="BB2" s="46"/>
      <c r="BC2" s="2"/>
      <c r="BD2" s="2"/>
      <c r="BE2" s="2"/>
      <c r="BF2" s="2"/>
      <c r="BG2" s="2"/>
      <c r="BH2" s="2"/>
      <c r="BI2" s="2"/>
      <c r="BJ2" s="45" t="str">
        <f>$H$2</f>
        <v xml:space="preserve"> 償還給付（ 5月支出決定分）</v>
      </c>
      <c r="BK2" s="46"/>
      <c r="BL2" s="2"/>
      <c r="BM2" s="2"/>
      <c r="BN2" s="2"/>
      <c r="BO2" s="2"/>
      <c r="BP2" s="2"/>
      <c r="BQ2" s="2"/>
      <c r="BR2" s="2"/>
      <c r="BS2" s="45" t="str">
        <f>$H$2</f>
        <v xml:space="preserve"> 償還給付（ 5月支出決定分）</v>
      </c>
      <c r="BT2" s="46"/>
      <c r="BU2" s="2"/>
      <c r="BV2" s="2"/>
      <c r="BW2" s="2"/>
      <c r="BX2" s="2"/>
      <c r="BY2" s="2"/>
      <c r="BZ2" s="2"/>
      <c r="CA2" s="2"/>
      <c r="CB2" s="45" t="str">
        <f>$H$2</f>
        <v xml:space="preserve"> 償還給付（ 5月支出決定分）</v>
      </c>
      <c r="CC2" s="46"/>
      <c r="CD2" s="2"/>
      <c r="CE2" s="2"/>
      <c r="CF2" s="2"/>
      <c r="CG2" s="2"/>
      <c r="CH2" s="2"/>
      <c r="CI2" s="2"/>
      <c r="CJ2" s="2"/>
      <c r="CK2" s="45" t="str">
        <f>$H$2</f>
        <v xml:space="preserve"> 償還給付（ 5月支出決定分）</v>
      </c>
      <c r="CL2" s="46"/>
      <c r="CM2" s="2"/>
      <c r="CN2" s="2"/>
      <c r="CO2" s="2"/>
      <c r="CP2" s="2"/>
      <c r="CQ2" s="2"/>
      <c r="CR2" s="2"/>
      <c r="CS2" s="2"/>
      <c r="CT2" s="45" t="str">
        <f>$H$2</f>
        <v xml:space="preserve"> 償還給付（ 5月支出決定分）</v>
      </c>
      <c r="CU2" s="46"/>
      <c r="CV2" s="2"/>
      <c r="CW2" s="2"/>
      <c r="CX2" s="2"/>
      <c r="CY2" s="2"/>
      <c r="CZ2" s="2"/>
      <c r="DA2" s="2"/>
      <c r="DB2" s="2"/>
      <c r="DC2" s="45" t="str">
        <f>$H$2</f>
        <v xml:space="preserve"> 償還給付（ 5月支出決定分）</v>
      </c>
      <c r="DD2" s="46"/>
      <c r="DE2" s="2"/>
      <c r="DF2" s="2"/>
      <c r="DG2" s="2"/>
      <c r="DH2" s="2"/>
      <c r="DI2" s="2"/>
      <c r="DJ2" s="2"/>
      <c r="DK2" s="2"/>
      <c r="DL2" s="45" t="str">
        <f>$H$2</f>
        <v xml:space="preserve"> 償還給付（ 5月支出決定分）</v>
      </c>
      <c r="DM2" s="46"/>
    </row>
    <row r="3" spans="1:117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</row>
    <row r="4" spans="1:117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47" t="s">
        <v>44</v>
      </c>
      <c r="T4" s="48" t="s">
        <v>51</v>
      </c>
      <c r="U4" s="49"/>
      <c r="V4" s="49"/>
      <c r="W4" s="49"/>
      <c r="X4" s="49"/>
      <c r="Y4" s="49"/>
      <c r="Z4" s="49"/>
      <c r="AA4" s="50"/>
      <c r="AB4" s="47" t="s">
        <v>44</v>
      </c>
      <c r="AC4" s="48" t="s">
        <v>1</v>
      </c>
      <c r="AD4" s="49"/>
      <c r="AE4" s="49"/>
      <c r="AF4" s="49"/>
      <c r="AG4" s="49"/>
      <c r="AH4" s="49"/>
      <c r="AI4" s="49"/>
      <c r="AJ4" s="50"/>
      <c r="AK4" s="47" t="s">
        <v>44</v>
      </c>
      <c r="AL4" s="48" t="s">
        <v>52</v>
      </c>
      <c r="AM4" s="49"/>
      <c r="AN4" s="49"/>
      <c r="AO4" s="49"/>
      <c r="AP4" s="49"/>
      <c r="AQ4" s="49"/>
      <c r="AR4" s="49"/>
      <c r="AS4" s="50"/>
      <c r="AT4" s="47" t="s">
        <v>44</v>
      </c>
      <c r="AU4" s="48" t="s">
        <v>53</v>
      </c>
      <c r="AV4" s="49"/>
      <c r="AW4" s="49"/>
      <c r="AX4" s="49"/>
      <c r="AY4" s="49"/>
      <c r="AZ4" s="49"/>
      <c r="BA4" s="49"/>
      <c r="BB4" s="50"/>
      <c r="BC4" s="47" t="s">
        <v>44</v>
      </c>
      <c r="BD4" s="48" t="s">
        <v>54</v>
      </c>
      <c r="BE4" s="49"/>
      <c r="BF4" s="49"/>
      <c r="BG4" s="49"/>
      <c r="BH4" s="49"/>
      <c r="BI4" s="49"/>
      <c r="BJ4" s="49"/>
      <c r="BK4" s="50"/>
      <c r="BL4" s="11" t="s">
        <v>44</v>
      </c>
      <c r="BM4" s="48" t="s">
        <v>55</v>
      </c>
      <c r="BN4" s="49"/>
      <c r="BO4" s="49"/>
      <c r="BP4" s="49"/>
      <c r="BQ4" s="49"/>
      <c r="BR4" s="49"/>
      <c r="BS4" s="49"/>
      <c r="BT4" s="50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</row>
    <row r="5" spans="1:117" ht="15" customHeight="1" x14ac:dyDescent="0.15">
      <c r="A5" s="51"/>
      <c r="B5" s="52"/>
      <c r="C5" s="53"/>
      <c r="D5" s="53"/>
      <c r="E5" s="53"/>
      <c r="F5" s="53"/>
      <c r="G5" s="53"/>
      <c r="H5" s="53"/>
      <c r="I5" s="54"/>
      <c r="J5" s="51"/>
      <c r="K5" s="52"/>
      <c r="L5" s="53"/>
      <c r="M5" s="53"/>
      <c r="N5" s="53"/>
      <c r="O5" s="53"/>
      <c r="P5" s="53"/>
      <c r="Q5" s="53"/>
      <c r="R5" s="54"/>
      <c r="S5" s="55"/>
      <c r="T5" s="56"/>
      <c r="U5" s="57"/>
      <c r="V5" s="57"/>
      <c r="W5" s="57"/>
      <c r="X5" s="57"/>
      <c r="Y5" s="57"/>
      <c r="Z5" s="57"/>
      <c r="AA5" s="58"/>
      <c r="AB5" s="55"/>
      <c r="AC5" s="56"/>
      <c r="AD5" s="57"/>
      <c r="AE5" s="57"/>
      <c r="AF5" s="57"/>
      <c r="AG5" s="57"/>
      <c r="AH5" s="57"/>
      <c r="AI5" s="57"/>
      <c r="AJ5" s="58"/>
      <c r="AK5" s="55"/>
      <c r="AL5" s="56"/>
      <c r="AM5" s="57"/>
      <c r="AN5" s="57"/>
      <c r="AO5" s="57"/>
      <c r="AP5" s="57"/>
      <c r="AQ5" s="57"/>
      <c r="AR5" s="57"/>
      <c r="AS5" s="58"/>
      <c r="AT5" s="55"/>
      <c r="AU5" s="56"/>
      <c r="AV5" s="57"/>
      <c r="AW5" s="57"/>
      <c r="AX5" s="57"/>
      <c r="AY5" s="57"/>
      <c r="AZ5" s="57"/>
      <c r="BA5" s="57"/>
      <c r="BB5" s="58"/>
      <c r="BC5" s="55"/>
      <c r="BD5" s="56"/>
      <c r="BE5" s="57"/>
      <c r="BF5" s="57"/>
      <c r="BG5" s="57"/>
      <c r="BH5" s="57"/>
      <c r="BI5" s="57"/>
      <c r="BJ5" s="57"/>
      <c r="BK5" s="58"/>
      <c r="BL5" s="51"/>
      <c r="BM5" s="56"/>
      <c r="BN5" s="57"/>
      <c r="BO5" s="57"/>
      <c r="BP5" s="57"/>
      <c r="BQ5" s="57"/>
      <c r="BR5" s="57"/>
      <c r="BS5" s="57"/>
      <c r="BT5" s="58"/>
      <c r="BU5" s="51"/>
      <c r="BV5" s="52"/>
      <c r="BW5" s="53"/>
      <c r="BX5" s="53"/>
      <c r="BY5" s="53"/>
      <c r="BZ5" s="53"/>
      <c r="CA5" s="53"/>
      <c r="CB5" s="53"/>
      <c r="CC5" s="54"/>
      <c r="CD5" s="51"/>
      <c r="CE5" s="52"/>
      <c r="CF5" s="53"/>
      <c r="CG5" s="53"/>
      <c r="CH5" s="53"/>
      <c r="CI5" s="53"/>
      <c r="CJ5" s="53"/>
      <c r="CK5" s="53"/>
      <c r="CL5" s="54"/>
      <c r="CM5" s="51"/>
      <c r="CN5" s="52"/>
      <c r="CO5" s="53"/>
      <c r="CP5" s="53"/>
      <c r="CQ5" s="53"/>
      <c r="CR5" s="53"/>
      <c r="CS5" s="53"/>
      <c r="CT5" s="53"/>
      <c r="CU5" s="54"/>
      <c r="CV5" s="51"/>
      <c r="CW5" s="52"/>
      <c r="CX5" s="53"/>
      <c r="CY5" s="53"/>
      <c r="CZ5" s="53"/>
      <c r="DA5" s="53"/>
      <c r="DB5" s="53"/>
      <c r="DC5" s="53"/>
      <c r="DD5" s="54"/>
      <c r="DE5" s="51"/>
      <c r="DF5" s="52"/>
      <c r="DG5" s="53"/>
      <c r="DH5" s="53"/>
      <c r="DI5" s="53"/>
      <c r="DJ5" s="53"/>
      <c r="DK5" s="53"/>
      <c r="DL5" s="53"/>
      <c r="DM5" s="54"/>
    </row>
    <row r="6" spans="1:117" ht="15" customHeight="1" thickBot="1" x14ac:dyDescent="0.2">
      <c r="A6" s="15"/>
      <c r="B6" s="59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47</v>
      </c>
      <c r="J6" s="15"/>
      <c r="K6" s="59" t="s">
        <v>2</v>
      </c>
      <c r="L6" s="17" t="s">
        <v>3</v>
      </c>
      <c r="M6" s="17" t="s">
        <v>4</v>
      </c>
      <c r="N6" s="17" t="s">
        <v>5</v>
      </c>
      <c r="O6" s="17" t="s">
        <v>6</v>
      </c>
      <c r="P6" s="17" t="s">
        <v>7</v>
      </c>
      <c r="Q6" s="18" t="s">
        <v>8</v>
      </c>
      <c r="R6" s="19" t="s">
        <v>47</v>
      </c>
      <c r="S6" s="60"/>
      <c r="T6" s="59" t="s">
        <v>2</v>
      </c>
      <c r="U6" s="17" t="s">
        <v>3</v>
      </c>
      <c r="V6" s="17" t="s">
        <v>4</v>
      </c>
      <c r="W6" s="17" t="s">
        <v>5</v>
      </c>
      <c r="X6" s="17" t="s">
        <v>6</v>
      </c>
      <c r="Y6" s="17" t="s">
        <v>7</v>
      </c>
      <c r="Z6" s="18" t="s">
        <v>8</v>
      </c>
      <c r="AA6" s="19" t="s">
        <v>47</v>
      </c>
      <c r="AB6" s="60"/>
      <c r="AC6" s="59" t="s">
        <v>2</v>
      </c>
      <c r="AD6" s="17" t="s">
        <v>3</v>
      </c>
      <c r="AE6" s="17" t="s">
        <v>4</v>
      </c>
      <c r="AF6" s="17" t="s">
        <v>5</v>
      </c>
      <c r="AG6" s="17" t="s">
        <v>6</v>
      </c>
      <c r="AH6" s="17" t="s">
        <v>7</v>
      </c>
      <c r="AI6" s="18" t="s">
        <v>8</v>
      </c>
      <c r="AJ6" s="19" t="s">
        <v>47</v>
      </c>
      <c r="AK6" s="60"/>
      <c r="AL6" s="59" t="s">
        <v>2</v>
      </c>
      <c r="AM6" s="17" t="s">
        <v>3</v>
      </c>
      <c r="AN6" s="17" t="s">
        <v>4</v>
      </c>
      <c r="AO6" s="17" t="s">
        <v>5</v>
      </c>
      <c r="AP6" s="17" t="s">
        <v>6</v>
      </c>
      <c r="AQ6" s="17" t="s">
        <v>7</v>
      </c>
      <c r="AR6" s="18" t="s">
        <v>8</v>
      </c>
      <c r="AS6" s="19" t="s">
        <v>47</v>
      </c>
      <c r="AT6" s="60"/>
      <c r="AU6" s="59" t="s">
        <v>2</v>
      </c>
      <c r="AV6" s="17" t="s">
        <v>3</v>
      </c>
      <c r="AW6" s="17" t="s">
        <v>4</v>
      </c>
      <c r="AX6" s="17" t="s">
        <v>5</v>
      </c>
      <c r="AY6" s="17" t="s">
        <v>6</v>
      </c>
      <c r="AZ6" s="17" t="s">
        <v>7</v>
      </c>
      <c r="BA6" s="18" t="s">
        <v>8</v>
      </c>
      <c r="BB6" s="19" t="s">
        <v>47</v>
      </c>
      <c r="BC6" s="60"/>
      <c r="BD6" s="59" t="s">
        <v>2</v>
      </c>
      <c r="BE6" s="17" t="s">
        <v>3</v>
      </c>
      <c r="BF6" s="17" t="s">
        <v>4</v>
      </c>
      <c r="BG6" s="17" t="s">
        <v>5</v>
      </c>
      <c r="BH6" s="17" t="s">
        <v>6</v>
      </c>
      <c r="BI6" s="17" t="s">
        <v>7</v>
      </c>
      <c r="BJ6" s="18" t="s">
        <v>8</v>
      </c>
      <c r="BK6" s="19" t="s">
        <v>47</v>
      </c>
      <c r="BL6" s="15"/>
      <c r="BM6" s="59" t="s">
        <v>2</v>
      </c>
      <c r="BN6" s="17" t="s">
        <v>3</v>
      </c>
      <c r="BO6" s="17" t="s">
        <v>4</v>
      </c>
      <c r="BP6" s="17" t="s">
        <v>5</v>
      </c>
      <c r="BQ6" s="17" t="s">
        <v>6</v>
      </c>
      <c r="BR6" s="17" t="s">
        <v>7</v>
      </c>
      <c r="BS6" s="18" t="s">
        <v>8</v>
      </c>
      <c r="BT6" s="19" t="s">
        <v>47</v>
      </c>
      <c r="BU6" s="15"/>
      <c r="BV6" s="59" t="s">
        <v>2</v>
      </c>
      <c r="BW6" s="17" t="s">
        <v>3</v>
      </c>
      <c r="BX6" s="17" t="s">
        <v>4</v>
      </c>
      <c r="BY6" s="17" t="s">
        <v>5</v>
      </c>
      <c r="BZ6" s="17" t="s">
        <v>6</v>
      </c>
      <c r="CA6" s="17" t="s">
        <v>7</v>
      </c>
      <c r="CB6" s="18" t="s">
        <v>8</v>
      </c>
      <c r="CC6" s="19" t="s">
        <v>47</v>
      </c>
      <c r="CD6" s="15"/>
      <c r="CE6" s="59" t="s">
        <v>2</v>
      </c>
      <c r="CF6" s="17" t="s">
        <v>3</v>
      </c>
      <c r="CG6" s="17" t="s">
        <v>4</v>
      </c>
      <c r="CH6" s="17" t="s">
        <v>5</v>
      </c>
      <c r="CI6" s="17" t="s">
        <v>6</v>
      </c>
      <c r="CJ6" s="17" t="s">
        <v>7</v>
      </c>
      <c r="CK6" s="18" t="s">
        <v>8</v>
      </c>
      <c r="CL6" s="19" t="s">
        <v>47</v>
      </c>
      <c r="CM6" s="15"/>
      <c r="CN6" s="59" t="s">
        <v>2</v>
      </c>
      <c r="CO6" s="17" t="s">
        <v>3</v>
      </c>
      <c r="CP6" s="17" t="s">
        <v>4</v>
      </c>
      <c r="CQ6" s="17" t="s">
        <v>5</v>
      </c>
      <c r="CR6" s="17" t="s">
        <v>6</v>
      </c>
      <c r="CS6" s="17" t="s">
        <v>7</v>
      </c>
      <c r="CT6" s="18" t="s">
        <v>8</v>
      </c>
      <c r="CU6" s="19" t="s">
        <v>47</v>
      </c>
      <c r="CV6" s="15"/>
      <c r="CW6" s="59" t="s">
        <v>2</v>
      </c>
      <c r="CX6" s="17" t="s">
        <v>3</v>
      </c>
      <c r="CY6" s="17" t="s">
        <v>4</v>
      </c>
      <c r="CZ6" s="17" t="s">
        <v>5</v>
      </c>
      <c r="DA6" s="17" t="s">
        <v>6</v>
      </c>
      <c r="DB6" s="17" t="s">
        <v>7</v>
      </c>
      <c r="DC6" s="18" t="s">
        <v>8</v>
      </c>
      <c r="DD6" s="19" t="s">
        <v>47</v>
      </c>
      <c r="DE6" s="15"/>
      <c r="DF6" s="59" t="s">
        <v>2</v>
      </c>
      <c r="DG6" s="17" t="s">
        <v>3</v>
      </c>
      <c r="DH6" s="17" t="s">
        <v>4</v>
      </c>
      <c r="DI6" s="17" t="s">
        <v>5</v>
      </c>
      <c r="DJ6" s="17" t="s">
        <v>6</v>
      </c>
      <c r="DK6" s="17" t="s">
        <v>7</v>
      </c>
      <c r="DL6" s="18" t="s">
        <v>8</v>
      </c>
      <c r="DM6" s="19" t="s">
        <v>47</v>
      </c>
    </row>
    <row r="7" spans="1:117" ht="15" customHeight="1" thickBot="1" x14ac:dyDescent="0.2">
      <c r="A7" s="20" t="s">
        <v>39</v>
      </c>
      <c r="B7" s="61">
        <f t="shared" ref="B7:H7" si="0">SUM(B8:B37)</f>
        <v>0</v>
      </c>
      <c r="C7" s="62">
        <f t="shared" si="0"/>
        <v>0</v>
      </c>
      <c r="D7" s="62">
        <f t="shared" si="0"/>
        <v>4454154</v>
      </c>
      <c r="E7" s="62">
        <f t="shared" si="0"/>
        <v>7477211</v>
      </c>
      <c r="F7" s="62">
        <f t="shared" si="0"/>
        <v>8277346</v>
      </c>
      <c r="G7" s="62">
        <f t="shared" si="0"/>
        <v>13031009</v>
      </c>
      <c r="H7" s="63">
        <f t="shared" si="0"/>
        <v>17271296</v>
      </c>
      <c r="I7" s="64">
        <f>SUM(B7:H7)</f>
        <v>50511016</v>
      </c>
      <c r="J7" s="20" t="s">
        <v>39</v>
      </c>
      <c r="K7" s="61">
        <f t="shared" ref="K7:Q7" si="1">SUM(K8:K37)</f>
        <v>0</v>
      </c>
      <c r="L7" s="62">
        <f t="shared" si="1"/>
        <v>0</v>
      </c>
      <c r="M7" s="62">
        <f t="shared" si="1"/>
        <v>0</v>
      </c>
      <c r="N7" s="62">
        <f t="shared" si="1"/>
        <v>0</v>
      </c>
      <c r="O7" s="62">
        <f t="shared" si="1"/>
        <v>0</v>
      </c>
      <c r="P7" s="62">
        <f t="shared" si="1"/>
        <v>0</v>
      </c>
      <c r="Q7" s="63">
        <f t="shared" si="1"/>
        <v>0</v>
      </c>
      <c r="R7" s="64">
        <f>SUM(K7:Q7)</f>
        <v>0</v>
      </c>
      <c r="S7" s="20" t="s">
        <v>39</v>
      </c>
      <c r="T7" s="61">
        <f t="shared" ref="T7:Z7" si="2">SUM(T8:T37)</f>
        <v>0</v>
      </c>
      <c r="U7" s="62">
        <f t="shared" si="2"/>
        <v>0</v>
      </c>
      <c r="V7" s="62">
        <f t="shared" si="2"/>
        <v>102527976</v>
      </c>
      <c r="W7" s="62">
        <f t="shared" si="2"/>
        <v>93775616</v>
      </c>
      <c r="X7" s="62">
        <f t="shared" si="2"/>
        <v>82613345</v>
      </c>
      <c r="Y7" s="62">
        <f t="shared" si="2"/>
        <v>75770081</v>
      </c>
      <c r="Z7" s="63">
        <f t="shared" si="2"/>
        <v>42416324</v>
      </c>
      <c r="AA7" s="64">
        <f>SUM(T7:Z7)</f>
        <v>397103342</v>
      </c>
      <c r="AB7" s="20" t="s">
        <v>39</v>
      </c>
      <c r="AC7" s="61">
        <f t="shared" ref="AC7:AI7" si="3">SUM(AC8:AC37)</f>
        <v>0</v>
      </c>
      <c r="AD7" s="62">
        <f t="shared" si="3"/>
        <v>244692</v>
      </c>
      <c r="AE7" s="62">
        <f t="shared" si="3"/>
        <v>6775324</v>
      </c>
      <c r="AF7" s="62">
        <f t="shared" si="3"/>
        <v>6064394</v>
      </c>
      <c r="AG7" s="62">
        <f t="shared" si="3"/>
        <v>7053421</v>
      </c>
      <c r="AH7" s="62">
        <f t="shared" si="3"/>
        <v>5010444</v>
      </c>
      <c r="AI7" s="63">
        <f t="shared" si="3"/>
        <v>4861606</v>
      </c>
      <c r="AJ7" s="64">
        <f>SUM(AC7:AI7)</f>
        <v>30009881</v>
      </c>
      <c r="AK7" s="20" t="s">
        <v>39</v>
      </c>
      <c r="AL7" s="61">
        <f t="shared" ref="AL7:AR7" si="4">SUM(AL8:AL37)</f>
        <v>1108186</v>
      </c>
      <c r="AM7" s="62">
        <f t="shared" si="4"/>
        <v>2665613</v>
      </c>
      <c r="AN7" s="62">
        <f t="shared" si="4"/>
        <v>29191400</v>
      </c>
      <c r="AO7" s="62">
        <f t="shared" si="4"/>
        <v>32820872</v>
      </c>
      <c r="AP7" s="62">
        <f t="shared" si="4"/>
        <v>40675861</v>
      </c>
      <c r="AQ7" s="62">
        <f t="shared" si="4"/>
        <v>39357586</v>
      </c>
      <c r="AR7" s="63">
        <f t="shared" si="4"/>
        <v>24343402</v>
      </c>
      <c r="AS7" s="64">
        <f>SUM(AL7:AR7)</f>
        <v>170162920</v>
      </c>
      <c r="AT7" s="20" t="s">
        <v>39</v>
      </c>
      <c r="AU7" s="61">
        <f t="shared" ref="AU7:BA7" si="5">SUM(AU8:AU37)</f>
        <v>0</v>
      </c>
      <c r="AV7" s="62">
        <f t="shared" si="5"/>
        <v>0</v>
      </c>
      <c r="AW7" s="62">
        <f t="shared" si="5"/>
        <v>103949</v>
      </c>
      <c r="AX7" s="62">
        <f t="shared" si="5"/>
        <v>0</v>
      </c>
      <c r="AY7" s="62">
        <f t="shared" si="5"/>
        <v>52881</v>
      </c>
      <c r="AZ7" s="62">
        <f t="shared" si="5"/>
        <v>0</v>
      </c>
      <c r="BA7" s="63">
        <f t="shared" si="5"/>
        <v>0</v>
      </c>
      <c r="BB7" s="64">
        <f>SUM(AU7:BA7)</f>
        <v>156830</v>
      </c>
      <c r="BC7" s="20" t="s">
        <v>39</v>
      </c>
      <c r="BD7" s="61">
        <f t="shared" ref="BD7:BJ7" si="6">SUM(BD8:BD37)</f>
        <v>0</v>
      </c>
      <c r="BE7" s="62">
        <f t="shared" si="6"/>
        <v>2465821</v>
      </c>
      <c r="BF7" s="62">
        <f t="shared" si="6"/>
        <v>96502374</v>
      </c>
      <c r="BG7" s="62">
        <f t="shared" si="6"/>
        <v>103955526</v>
      </c>
      <c r="BH7" s="62">
        <f t="shared" si="6"/>
        <v>118747417</v>
      </c>
      <c r="BI7" s="62">
        <f t="shared" si="6"/>
        <v>99967404</v>
      </c>
      <c r="BJ7" s="63">
        <f t="shared" si="6"/>
        <v>65511842</v>
      </c>
      <c r="BK7" s="64">
        <f>SUM(BD7:BJ7)</f>
        <v>487150384</v>
      </c>
      <c r="BL7" s="20" t="s">
        <v>39</v>
      </c>
      <c r="BM7" s="61">
        <f t="shared" ref="BM7:BS7" si="7">SUM(BM8:BM37)</f>
        <v>0</v>
      </c>
      <c r="BN7" s="62">
        <f t="shared" si="7"/>
        <v>0</v>
      </c>
      <c r="BO7" s="62">
        <f t="shared" si="7"/>
        <v>0</v>
      </c>
      <c r="BP7" s="62">
        <f t="shared" si="7"/>
        <v>28161</v>
      </c>
      <c r="BQ7" s="62">
        <f t="shared" si="7"/>
        <v>109131</v>
      </c>
      <c r="BR7" s="62">
        <f t="shared" si="7"/>
        <v>0</v>
      </c>
      <c r="BS7" s="63">
        <f t="shared" si="7"/>
        <v>0</v>
      </c>
      <c r="BT7" s="64">
        <f>SUM(BM7:BS7)</f>
        <v>137292</v>
      </c>
      <c r="BU7" s="20" t="s">
        <v>39</v>
      </c>
      <c r="BV7" s="61">
        <f t="shared" ref="BV7:CB7" si="8">SUM(BV8:BV37)</f>
        <v>0</v>
      </c>
      <c r="BW7" s="62">
        <f t="shared" si="8"/>
        <v>0</v>
      </c>
      <c r="BX7" s="62">
        <f t="shared" si="8"/>
        <v>11942376</v>
      </c>
      <c r="BY7" s="62">
        <f t="shared" si="8"/>
        <v>8521108</v>
      </c>
      <c r="BZ7" s="62">
        <f t="shared" si="8"/>
        <v>7875139</v>
      </c>
      <c r="CA7" s="62">
        <f t="shared" si="8"/>
        <v>8028411</v>
      </c>
      <c r="CB7" s="63">
        <f t="shared" si="8"/>
        <v>4428481</v>
      </c>
      <c r="CC7" s="64">
        <f>SUM(BV7:CB7)</f>
        <v>40795515</v>
      </c>
      <c r="CD7" s="20" t="s">
        <v>39</v>
      </c>
      <c r="CE7" s="61">
        <f t="shared" ref="CE7:CK7" si="9">SUM(CE8:CE37)</f>
        <v>0</v>
      </c>
      <c r="CF7" s="62">
        <f t="shared" si="9"/>
        <v>0</v>
      </c>
      <c r="CG7" s="62">
        <f t="shared" si="9"/>
        <v>272793</v>
      </c>
      <c r="CH7" s="62">
        <f t="shared" si="9"/>
        <v>19521</v>
      </c>
      <c r="CI7" s="62">
        <f t="shared" si="9"/>
        <v>0</v>
      </c>
      <c r="CJ7" s="62">
        <f t="shared" si="9"/>
        <v>0</v>
      </c>
      <c r="CK7" s="63">
        <f t="shared" si="9"/>
        <v>0</v>
      </c>
      <c r="CL7" s="64">
        <f>SUM(CE7:CK7)</f>
        <v>292314</v>
      </c>
      <c r="CM7" s="20" t="s">
        <v>39</v>
      </c>
      <c r="CN7" s="61">
        <f t="shared" ref="CN7:CT7" si="10">SUM(CN8:CN37)</f>
        <v>0</v>
      </c>
      <c r="CO7" s="62">
        <f t="shared" si="10"/>
        <v>0</v>
      </c>
      <c r="CP7" s="62">
        <f t="shared" si="10"/>
        <v>1829543</v>
      </c>
      <c r="CQ7" s="62">
        <f t="shared" si="10"/>
        <v>6220221</v>
      </c>
      <c r="CR7" s="62">
        <f t="shared" si="10"/>
        <v>42047778</v>
      </c>
      <c r="CS7" s="62">
        <f t="shared" si="10"/>
        <v>65993787</v>
      </c>
      <c r="CT7" s="63">
        <f t="shared" si="10"/>
        <v>54377922</v>
      </c>
      <c r="CU7" s="64">
        <f>SUM(CN7:CT7)</f>
        <v>170469251</v>
      </c>
      <c r="CV7" s="20" t="s">
        <v>39</v>
      </c>
      <c r="CW7" s="61">
        <f t="shared" ref="CW7:DC7" si="11">SUM(CW8:CW37)</f>
        <v>0</v>
      </c>
      <c r="CX7" s="62">
        <f t="shared" si="11"/>
        <v>0</v>
      </c>
      <c r="CY7" s="62">
        <f t="shared" si="11"/>
        <v>8571937</v>
      </c>
      <c r="CZ7" s="62">
        <f t="shared" si="11"/>
        <v>11220503</v>
      </c>
      <c r="DA7" s="62">
        <f t="shared" si="11"/>
        <v>14109905</v>
      </c>
      <c r="DB7" s="62">
        <f t="shared" si="11"/>
        <v>23243402</v>
      </c>
      <c r="DC7" s="63">
        <f t="shared" si="11"/>
        <v>19162228</v>
      </c>
      <c r="DD7" s="64">
        <f>SUM(CW7:DC7)</f>
        <v>76307975</v>
      </c>
      <c r="DE7" s="20" t="s">
        <v>39</v>
      </c>
      <c r="DF7" s="61">
        <f t="shared" ref="DF7:DL7" si="12">SUM(DF8:DF37)</f>
        <v>0</v>
      </c>
      <c r="DG7" s="62">
        <f t="shared" si="12"/>
        <v>0</v>
      </c>
      <c r="DH7" s="62">
        <f t="shared" si="12"/>
        <v>0</v>
      </c>
      <c r="DI7" s="62">
        <f t="shared" si="12"/>
        <v>98557</v>
      </c>
      <c r="DJ7" s="62">
        <f t="shared" si="12"/>
        <v>-22815</v>
      </c>
      <c r="DK7" s="62">
        <f t="shared" si="12"/>
        <v>0</v>
      </c>
      <c r="DL7" s="63">
        <f t="shared" si="12"/>
        <v>0</v>
      </c>
      <c r="DM7" s="64">
        <f>SUM(DF7:DL7)</f>
        <v>75742</v>
      </c>
    </row>
    <row r="8" spans="1:117" ht="15" customHeight="1" x14ac:dyDescent="0.15">
      <c r="A8" s="65" t="s">
        <v>9</v>
      </c>
      <c r="B8" s="66">
        <v>0</v>
      </c>
      <c r="C8" s="67">
        <v>0</v>
      </c>
      <c r="D8" s="67">
        <v>3068297</v>
      </c>
      <c r="E8" s="67">
        <v>4661783</v>
      </c>
      <c r="F8" s="67">
        <v>6903262</v>
      </c>
      <c r="G8" s="67">
        <v>9971165</v>
      </c>
      <c r="H8" s="68">
        <v>15200873</v>
      </c>
      <c r="I8" s="69">
        <f t="shared" ref="I8:I37" si="13">SUM(B8:H8)</f>
        <v>39805380</v>
      </c>
      <c r="J8" s="65" t="s">
        <v>9</v>
      </c>
      <c r="K8" s="66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8">
        <v>0</v>
      </c>
      <c r="R8" s="69">
        <f t="shared" ref="R8:R37" si="14">SUM(K8:Q8)</f>
        <v>0</v>
      </c>
      <c r="S8" s="65" t="s">
        <v>9</v>
      </c>
      <c r="T8" s="66">
        <v>0</v>
      </c>
      <c r="U8" s="67">
        <v>0</v>
      </c>
      <c r="V8" s="67">
        <v>44987331</v>
      </c>
      <c r="W8" s="67">
        <v>43655856</v>
      </c>
      <c r="X8" s="67">
        <v>42612510</v>
      </c>
      <c r="Y8" s="67">
        <v>41406424</v>
      </c>
      <c r="Z8" s="68">
        <v>25728712</v>
      </c>
      <c r="AA8" s="69">
        <f t="shared" ref="AA8:AA37" si="15">SUM(T8:Z8)</f>
        <v>198390833</v>
      </c>
      <c r="AB8" s="65" t="s">
        <v>9</v>
      </c>
      <c r="AC8" s="66">
        <v>0</v>
      </c>
      <c r="AD8" s="67">
        <v>0</v>
      </c>
      <c r="AE8" s="67">
        <v>1461642</v>
      </c>
      <c r="AF8" s="67">
        <v>1691958</v>
      </c>
      <c r="AG8" s="67">
        <v>3460831</v>
      </c>
      <c r="AH8" s="67">
        <v>2202230</v>
      </c>
      <c r="AI8" s="68">
        <v>2456227</v>
      </c>
      <c r="AJ8" s="70">
        <f t="shared" ref="AJ8:AJ37" si="16">SUM(AC8:AI8)</f>
        <v>11272888</v>
      </c>
      <c r="AK8" s="65" t="s">
        <v>9</v>
      </c>
      <c r="AL8" s="66">
        <v>588463</v>
      </c>
      <c r="AM8" s="67">
        <v>1134298</v>
      </c>
      <c r="AN8" s="67">
        <v>16642005.000000002</v>
      </c>
      <c r="AO8" s="67">
        <v>19945522</v>
      </c>
      <c r="AP8" s="67">
        <v>22021231</v>
      </c>
      <c r="AQ8" s="67">
        <v>23308975</v>
      </c>
      <c r="AR8" s="68">
        <v>17193677</v>
      </c>
      <c r="AS8" s="69">
        <f t="shared" ref="AS8:AS37" si="17">SUM(AL8:AR8)</f>
        <v>100834171</v>
      </c>
      <c r="AT8" s="65" t="s">
        <v>9</v>
      </c>
      <c r="AU8" s="66">
        <v>0</v>
      </c>
      <c r="AV8" s="67">
        <v>0</v>
      </c>
      <c r="AW8" s="67">
        <v>48761</v>
      </c>
      <c r="AX8" s="67">
        <v>0</v>
      </c>
      <c r="AY8" s="67">
        <v>52881</v>
      </c>
      <c r="AZ8" s="67">
        <v>0</v>
      </c>
      <c r="BA8" s="68">
        <v>0</v>
      </c>
      <c r="BB8" s="69">
        <f t="shared" ref="BB8:BB37" si="18">SUM(AU8:BA8)</f>
        <v>101642</v>
      </c>
      <c r="BC8" s="65" t="s">
        <v>9</v>
      </c>
      <c r="BD8" s="66">
        <v>0</v>
      </c>
      <c r="BE8" s="67">
        <v>988868</v>
      </c>
      <c r="BF8" s="67">
        <v>40011666</v>
      </c>
      <c r="BG8" s="67">
        <v>46662214</v>
      </c>
      <c r="BH8" s="67">
        <v>56696791</v>
      </c>
      <c r="BI8" s="67">
        <v>46183555</v>
      </c>
      <c r="BJ8" s="68">
        <v>35375614</v>
      </c>
      <c r="BK8" s="69">
        <f t="shared" ref="BK8:BK37" si="19">SUM(BD8:BJ8)</f>
        <v>225918708</v>
      </c>
      <c r="BL8" s="65" t="s">
        <v>9</v>
      </c>
      <c r="BM8" s="66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8">
        <v>0</v>
      </c>
      <c r="BT8" s="69">
        <f t="shared" ref="BT8:BT37" si="20">SUM(BM8:BS8)</f>
        <v>0</v>
      </c>
      <c r="BU8" s="65" t="s">
        <v>9</v>
      </c>
      <c r="BV8" s="66">
        <v>0</v>
      </c>
      <c r="BW8" s="67">
        <v>0</v>
      </c>
      <c r="BX8" s="67">
        <v>3589115</v>
      </c>
      <c r="BY8" s="67">
        <v>1804725</v>
      </c>
      <c r="BZ8" s="67">
        <v>1754110</v>
      </c>
      <c r="CA8" s="67">
        <v>2249407</v>
      </c>
      <c r="CB8" s="68">
        <v>586846</v>
      </c>
      <c r="CC8" s="69">
        <f t="shared" ref="CC8:CC37" si="21">SUM(BV8:CB8)</f>
        <v>9984203</v>
      </c>
      <c r="CD8" s="65" t="s">
        <v>9</v>
      </c>
      <c r="CE8" s="66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8">
        <v>0</v>
      </c>
      <c r="CL8" s="69">
        <f t="shared" ref="CL8:CL37" si="22">SUM(CE8:CK8)</f>
        <v>0</v>
      </c>
      <c r="CM8" s="65" t="s">
        <v>9</v>
      </c>
      <c r="CN8" s="66">
        <v>0</v>
      </c>
      <c r="CO8" s="67">
        <v>0</v>
      </c>
      <c r="CP8" s="67">
        <v>1564646</v>
      </c>
      <c r="CQ8" s="67">
        <v>5312661</v>
      </c>
      <c r="CR8" s="67">
        <v>22236213</v>
      </c>
      <c r="CS8" s="67">
        <v>34490647</v>
      </c>
      <c r="CT8" s="68">
        <v>34300272</v>
      </c>
      <c r="CU8" s="69">
        <f t="shared" ref="CU8:CU37" si="23">SUM(CN8:CT8)</f>
        <v>97904439</v>
      </c>
      <c r="CV8" s="65" t="s">
        <v>9</v>
      </c>
      <c r="CW8" s="66">
        <v>0</v>
      </c>
      <c r="CX8" s="67">
        <v>0</v>
      </c>
      <c r="CY8" s="67">
        <v>4927950</v>
      </c>
      <c r="CZ8" s="67">
        <v>6233546</v>
      </c>
      <c r="DA8" s="67">
        <v>10665132</v>
      </c>
      <c r="DB8" s="67">
        <v>16676956.999999998</v>
      </c>
      <c r="DC8" s="68">
        <v>14535153</v>
      </c>
      <c r="DD8" s="69">
        <f t="shared" ref="DD8:DD37" si="24">SUM(CW8:DC8)</f>
        <v>53038738</v>
      </c>
      <c r="DE8" s="65" t="s">
        <v>9</v>
      </c>
      <c r="DF8" s="66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8">
        <v>0</v>
      </c>
      <c r="DM8" s="69">
        <f t="shared" ref="DM8:DM37" si="25">SUM(DF8:DL8)</f>
        <v>0</v>
      </c>
    </row>
    <row r="9" spans="1:117" ht="15" customHeight="1" x14ac:dyDescent="0.15">
      <c r="A9" s="71" t="s">
        <v>10</v>
      </c>
      <c r="B9" s="72">
        <v>0</v>
      </c>
      <c r="C9" s="32">
        <v>0</v>
      </c>
      <c r="D9" s="32">
        <v>1142523</v>
      </c>
      <c r="E9" s="32">
        <v>1507907</v>
      </c>
      <c r="F9" s="32">
        <v>859041</v>
      </c>
      <c r="G9" s="32">
        <v>1937193</v>
      </c>
      <c r="H9" s="33">
        <v>270189</v>
      </c>
      <c r="I9" s="73">
        <f t="shared" si="13"/>
        <v>5716853</v>
      </c>
      <c r="J9" s="71" t="s">
        <v>10</v>
      </c>
      <c r="K9" s="7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3">
        <v>0</v>
      </c>
      <c r="R9" s="73">
        <f t="shared" si="14"/>
        <v>0</v>
      </c>
      <c r="S9" s="71" t="s">
        <v>10</v>
      </c>
      <c r="T9" s="72">
        <v>0</v>
      </c>
      <c r="U9" s="32">
        <v>0</v>
      </c>
      <c r="V9" s="32">
        <v>4634507</v>
      </c>
      <c r="W9" s="32">
        <v>5230249</v>
      </c>
      <c r="X9" s="32">
        <v>4287205</v>
      </c>
      <c r="Y9" s="32">
        <v>4473375</v>
      </c>
      <c r="Z9" s="33">
        <v>614654</v>
      </c>
      <c r="AA9" s="73">
        <f t="shared" si="15"/>
        <v>19239990</v>
      </c>
      <c r="AB9" s="71" t="s">
        <v>10</v>
      </c>
      <c r="AC9" s="72">
        <v>0</v>
      </c>
      <c r="AD9" s="32">
        <v>0</v>
      </c>
      <c r="AE9" s="32">
        <v>434079</v>
      </c>
      <c r="AF9" s="32">
        <v>481554</v>
      </c>
      <c r="AG9" s="32">
        <v>1454697</v>
      </c>
      <c r="AH9" s="32">
        <v>1135692</v>
      </c>
      <c r="AI9" s="33">
        <v>1527606</v>
      </c>
      <c r="AJ9" s="73">
        <f t="shared" si="16"/>
        <v>5033628</v>
      </c>
      <c r="AK9" s="71" t="s">
        <v>10</v>
      </c>
      <c r="AL9" s="72">
        <v>139617</v>
      </c>
      <c r="AM9" s="32">
        <v>72324</v>
      </c>
      <c r="AN9" s="32">
        <v>1856007</v>
      </c>
      <c r="AO9" s="32">
        <v>503433</v>
      </c>
      <c r="AP9" s="32">
        <v>1897542</v>
      </c>
      <c r="AQ9" s="32">
        <v>1264438</v>
      </c>
      <c r="AR9" s="33">
        <v>649872</v>
      </c>
      <c r="AS9" s="73">
        <f t="shared" si="17"/>
        <v>6383233</v>
      </c>
      <c r="AT9" s="71" t="s">
        <v>10</v>
      </c>
      <c r="AU9" s="7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3">
        <v>0</v>
      </c>
      <c r="BB9" s="73">
        <f t="shared" si="18"/>
        <v>0</v>
      </c>
      <c r="BC9" s="71" t="s">
        <v>10</v>
      </c>
      <c r="BD9" s="72">
        <v>0</v>
      </c>
      <c r="BE9" s="32">
        <v>0</v>
      </c>
      <c r="BF9" s="32">
        <v>10871284</v>
      </c>
      <c r="BG9" s="32">
        <v>5582349</v>
      </c>
      <c r="BH9" s="32">
        <v>7344229</v>
      </c>
      <c r="BI9" s="32">
        <v>7054435</v>
      </c>
      <c r="BJ9" s="33">
        <v>2545218</v>
      </c>
      <c r="BK9" s="73">
        <f t="shared" si="19"/>
        <v>33397515</v>
      </c>
      <c r="BL9" s="71" t="s">
        <v>10</v>
      </c>
      <c r="BM9" s="7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3">
        <v>0</v>
      </c>
      <c r="BT9" s="73">
        <f t="shared" si="20"/>
        <v>0</v>
      </c>
      <c r="BU9" s="71" t="s">
        <v>10</v>
      </c>
      <c r="BV9" s="7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3">
        <v>0</v>
      </c>
      <c r="CC9" s="73">
        <f t="shared" si="21"/>
        <v>0</v>
      </c>
      <c r="CD9" s="71" t="s">
        <v>10</v>
      </c>
      <c r="CE9" s="7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3">
        <v>0</v>
      </c>
      <c r="CL9" s="73">
        <f t="shared" si="22"/>
        <v>0</v>
      </c>
      <c r="CM9" s="71" t="s">
        <v>10</v>
      </c>
      <c r="CN9" s="72">
        <v>0</v>
      </c>
      <c r="CO9" s="32">
        <v>0</v>
      </c>
      <c r="CP9" s="32">
        <v>0</v>
      </c>
      <c r="CQ9" s="32">
        <v>0</v>
      </c>
      <c r="CR9" s="32">
        <v>1117251</v>
      </c>
      <c r="CS9" s="32">
        <v>2238191</v>
      </c>
      <c r="CT9" s="33">
        <v>2645460</v>
      </c>
      <c r="CU9" s="73">
        <f t="shared" si="23"/>
        <v>6000902</v>
      </c>
      <c r="CV9" s="71" t="s">
        <v>10</v>
      </c>
      <c r="CW9" s="72">
        <v>0</v>
      </c>
      <c r="CX9" s="32">
        <v>0</v>
      </c>
      <c r="CY9" s="32">
        <v>1426352</v>
      </c>
      <c r="CZ9" s="32">
        <v>2071960.9999999998</v>
      </c>
      <c r="DA9" s="32">
        <v>1812628</v>
      </c>
      <c r="DB9" s="32">
        <v>3292991</v>
      </c>
      <c r="DC9" s="33">
        <v>2081610.0000000002</v>
      </c>
      <c r="DD9" s="73">
        <f t="shared" si="24"/>
        <v>10685542</v>
      </c>
      <c r="DE9" s="71" t="s">
        <v>10</v>
      </c>
      <c r="DF9" s="72">
        <v>0</v>
      </c>
      <c r="DG9" s="32">
        <v>0</v>
      </c>
      <c r="DH9" s="32">
        <v>0</v>
      </c>
      <c r="DI9" s="32">
        <v>0</v>
      </c>
      <c r="DJ9" s="32">
        <v>-22815</v>
      </c>
      <c r="DK9" s="32">
        <v>0</v>
      </c>
      <c r="DL9" s="33">
        <v>0</v>
      </c>
      <c r="DM9" s="73">
        <f t="shared" si="25"/>
        <v>-22815</v>
      </c>
    </row>
    <row r="10" spans="1:117" ht="15" customHeight="1" x14ac:dyDescent="0.15">
      <c r="A10" s="71" t="s">
        <v>11</v>
      </c>
      <c r="B10" s="7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3">
        <v>0</v>
      </c>
      <c r="I10" s="73">
        <f t="shared" si="13"/>
        <v>0</v>
      </c>
      <c r="J10" s="71" t="s">
        <v>11</v>
      </c>
      <c r="K10" s="7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3">
        <v>0</v>
      </c>
      <c r="R10" s="73">
        <f t="shared" si="14"/>
        <v>0</v>
      </c>
      <c r="S10" s="71" t="s">
        <v>11</v>
      </c>
      <c r="T10" s="72">
        <v>0</v>
      </c>
      <c r="U10" s="32">
        <v>0</v>
      </c>
      <c r="V10" s="32">
        <v>12975152</v>
      </c>
      <c r="W10" s="32">
        <v>5390427</v>
      </c>
      <c r="X10" s="32">
        <v>6421064</v>
      </c>
      <c r="Y10" s="32">
        <v>2047448</v>
      </c>
      <c r="Z10" s="33">
        <v>2274159</v>
      </c>
      <c r="AA10" s="73">
        <f t="shared" si="15"/>
        <v>29108250</v>
      </c>
      <c r="AB10" s="71" t="s">
        <v>11</v>
      </c>
      <c r="AC10" s="72">
        <v>0</v>
      </c>
      <c r="AD10" s="32">
        <v>0</v>
      </c>
      <c r="AE10" s="32">
        <v>1704051</v>
      </c>
      <c r="AF10" s="32">
        <v>613226</v>
      </c>
      <c r="AG10" s="32">
        <v>794499</v>
      </c>
      <c r="AH10" s="32">
        <v>1020083</v>
      </c>
      <c r="AI10" s="33">
        <v>558840</v>
      </c>
      <c r="AJ10" s="73">
        <f t="shared" si="16"/>
        <v>4690699</v>
      </c>
      <c r="AK10" s="71" t="s">
        <v>11</v>
      </c>
      <c r="AL10" s="72">
        <v>0</v>
      </c>
      <c r="AM10" s="32">
        <v>78438</v>
      </c>
      <c r="AN10" s="32">
        <v>394571</v>
      </c>
      <c r="AO10" s="32">
        <v>379930</v>
      </c>
      <c r="AP10" s="32">
        <v>0</v>
      </c>
      <c r="AQ10" s="32">
        <v>2233389</v>
      </c>
      <c r="AR10" s="33">
        <v>562346</v>
      </c>
      <c r="AS10" s="73">
        <f t="shared" si="17"/>
        <v>3648674</v>
      </c>
      <c r="AT10" s="71" t="s">
        <v>11</v>
      </c>
      <c r="AU10" s="7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3">
        <v>0</v>
      </c>
      <c r="BB10" s="73">
        <f t="shared" si="18"/>
        <v>0</v>
      </c>
      <c r="BC10" s="71" t="s">
        <v>11</v>
      </c>
      <c r="BD10" s="72">
        <v>0</v>
      </c>
      <c r="BE10" s="32">
        <v>251954</v>
      </c>
      <c r="BF10" s="32">
        <v>4853586</v>
      </c>
      <c r="BG10" s="32">
        <v>2378242</v>
      </c>
      <c r="BH10" s="32">
        <v>5276286</v>
      </c>
      <c r="BI10" s="32">
        <v>2896619</v>
      </c>
      <c r="BJ10" s="33">
        <v>2535991</v>
      </c>
      <c r="BK10" s="73">
        <f t="shared" si="19"/>
        <v>18192678</v>
      </c>
      <c r="BL10" s="71" t="s">
        <v>11</v>
      </c>
      <c r="BM10" s="72">
        <v>0</v>
      </c>
      <c r="BN10" s="32">
        <v>0</v>
      </c>
      <c r="BO10" s="32">
        <v>0</v>
      </c>
      <c r="BP10" s="32">
        <v>0</v>
      </c>
      <c r="BQ10" s="32">
        <v>109131</v>
      </c>
      <c r="BR10" s="32">
        <v>0</v>
      </c>
      <c r="BS10" s="33">
        <v>0</v>
      </c>
      <c r="BT10" s="73">
        <f t="shared" si="20"/>
        <v>109131</v>
      </c>
      <c r="BU10" s="71" t="s">
        <v>11</v>
      </c>
      <c r="BV10" s="72">
        <v>0</v>
      </c>
      <c r="BW10" s="32">
        <v>0</v>
      </c>
      <c r="BX10" s="32">
        <v>4199568</v>
      </c>
      <c r="BY10" s="32">
        <v>2454438</v>
      </c>
      <c r="BZ10" s="32">
        <v>2465940</v>
      </c>
      <c r="CA10" s="32">
        <v>489139</v>
      </c>
      <c r="CB10" s="33">
        <v>1304733</v>
      </c>
      <c r="CC10" s="73">
        <f t="shared" si="21"/>
        <v>10913818</v>
      </c>
      <c r="CD10" s="71" t="s">
        <v>11</v>
      </c>
      <c r="CE10" s="7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3">
        <v>0</v>
      </c>
      <c r="CL10" s="73">
        <f t="shared" si="22"/>
        <v>0</v>
      </c>
      <c r="CM10" s="71" t="s">
        <v>11</v>
      </c>
      <c r="CN10" s="7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3">
        <v>0</v>
      </c>
      <c r="CU10" s="73">
        <f t="shared" si="23"/>
        <v>0</v>
      </c>
      <c r="CV10" s="71" t="s">
        <v>11</v>
      </c>
      <c r="CW10" s="72">
        <v>0</v>
      </c>
      <c r="CX10" s="32">
        <v>0</v>
      </c>
      <c r="CY10" s="32">
        <v>1399913</v>
      </c>
      <c r="CZ10" s="32">
        <v>1028820.9999999999</v>
      </c>
      <c r="DA10" s="32">
        <v>559957</v>
      </c>
      <c r="DB10" s="32">
        <v>1157967</v>
      </c>
      <c r="DC10" s="33">
        <v>1083871</v>
      </c>
      <c r="DD10" s="73">
        <f t="shared" si="24"/>
        <v>5230529</v>
      </c>
      <c r="DE10" s="71" t="s">
        <v>11</v>
      </c>
      <c r="DF10" s="72">
        <v>0</v>
      </c>
      <c r="DG10" s="32">
        <v>0</v>
      </c>
      <c r="DH10" s="32">
        <v>0</v>
      </c>
      <c r="DI10" s="32">
        <v>98557</v>
      </c>
      <c r="DJ10" s="32">
        <v>0</v>
      </c>
      <c r="DK10" s="32">
        <v>0</v>
      </c>
      <c r="DL10" s="33">
        <v>0</v>
      </c>
      <c r="DM10" s="73">
        <f t="shared" si="25"/>
        <v>98557</v>
      </c>
    </row>
    <row r="11" spans="1:117" ht="15" customHeight="1" x14ac:dyDescent="0.15">
      <c r="A11" s="71" t="s">
        <v>12</v>
      </c>
      <c r="B11" s="7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3">
        <v>0</v>
      </c>
      <c r="I11" s="73">
        <f t="shared" si="13"/>
        <v>0</v>
      </c>
      <c r="J11" s="71" t="s">
        <v>12</v>
      </c>
      <c r="K11" s="7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3">
        <v>0</v>
      </c>
      <c r="R11" s="73">
        <f t="shared" si="14"/>
        <v>0</v>
      </c>
      <c r="S11" s="71" t="s">
        <v>12</v>
      </c>
      <c r="T11" s="72">
        <v>0</v>
      </c>
      <c r="U11" s="32">
        <v>0</v>
      </c>
      <c r="V11" s="32">
        <v>1223875</v>
      </c>
      <c r="W11" s="32">
        <v>2385051</v>
      </c>
      <c r="X11" s="32">
        <v>2083536</v>
      </c>
      <c r="Y11" s="32">
        <v>2336120</v>
      </c>
      <c r="Z11" s="33">
        <v>1069047</v>
      </c>
      <c r="AA11" s="73">
        <f t="shared" si="15"/>
        <v>9097629</v>
      </c>
      <c r="AB11" s="71" t="s">
        <v>12</v>
      </c>
      <c r="AC11" s="7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3">
        <v>0</v>
      </c>
      <c r="AJ11" s="73">
        <f t="shared" si="16"/>
        <v>0</v>
      </c>
      <c r="AK11" s="71" t="s">
        <v>12</v>
      </c>
      <c r="AL11" s="72">
        <v>0</v>
      </c>
      <c r="AM11" s="32">
        <v>505710</v>
      </c>
      <c r="AN11" s="32">
        <v>1424025</v>
      </c>
      <c r="AO11" s="32">
        <v>2150887</v>
      </c>
      <c r="AP11" s="32">
        <v>2920820</v>
      </c>
      <c r="AQ11" s="32">
        <v>3099744</v>
      </c>
      <c r="AR11" s="33">
        <v>1195283</v>
      </c>
      <c r="AS11" s="73">
        <f t="shared" si="17"/>
        <v>11296469</v>
      </c>
      <c r="AT11" s="71" t="s">
        <v>12</v>
      </c>
      <c r="AU11" s="7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3">
        <v>0</v>
      </c>
      <c r="BB11" s="73">
        <f t="shared" si="18"/>
        <v>0</v>
      </c>
      <c r="BC11" s="71" t="s">
        <v>12</v>
      </c>
      <c r="BD11" s="72">
        <v>0</v>
      </c>
      <c r="BE11" s="32">
        <v>0</v>
      </c>
      <c r="BF11" s="32">
        <v>2864133</v>
      </c>
      <c r="BG11" s="32">
        <v>4198788</v>
      </c>
      <c r="BH11" s="32">
        <v>4389498</v>
      </c>
      <c r="BI11" s="32">
        <v>3870108</v>
      </c>
      <c r="BJ11" s="33">
        <v>2913939</v>
      </c>
      <c r="BK11" s="73">
        <f t="shared" si="19"/>
        <v>18236466</v>
      </c>
      <c r="BL11" s="71" t="s">
        <v>12</v>
      </c>
      <c r="BM11" s="7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3">
        <v>0</v>
      </c>
      <c r="BT11" s="73">
        <f t="shared" si="20"/>
        <v>0</v>
      </c>
      <c r="BU11" s="71" t="s">
        <v>12</v>
      </c>
      <c r="BV11" s="7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3">
        <v>0</v>
      </c>
      <c r="CC11" s="73">
        <f t="shared" si="21"/>
        <v>0</v>
      </c>
      <c r="CD11" s="71" t="s">
        <v>12</v>
      </c>
      <c r="CE11" s="7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3">
        <v>0</v>
      </c>
      <c r="CL11" s="73">
        <f t="shared" si="22"/>
        <v>0</v>
      </c>
      <c r="CM11" s="71" t="s">
        <v>12</v>
      </c>
      <c r="CN11" s="72">
        <v>0</v>
      </c>
      <c r="CO11" s="32">
        <v>0</v>
      </c>
      <c r="CP11" s="32">
        <v>0</v>
      </c>
      <c r="CQ11" s="32">
        <v>0</v>
      </c>
      <c r="CR11" s="32">
        <v>176598</v>
      </c>
      <c r="CS11" s="32">
        <v>652473</v>
      </c>
      <c r="CT11" s="33">
        <v>873351</v>
      </c>
      <c r="CU11" s="73">
        <f t="shared" si="23"/>
        <v>1702422</v>
      </c>
      <c r="CV11" s="71" t="s">
        <v>12</v>
      </c>
      <c r="CW11" s="72">
        <v>0</v>
      </c>
      <c r="CX11" s="32">
        <v>0</v>
      </c>
      <c r="CY11" s="32">
        <v>0</v>
      </c>
      <c r="CZ11" s="32">
        <v>0</v>
      </c>
      <c r="DA11" s="32">
        <v>0</v>
      </c>
      <c r="DB11" s="32">
        <v>0</v>
      </c>
      <c r="DC11" s="33">
        <v>0</v>
      </c>
      <c r="DD11" s="73">
        <f t="shared" si="24"/>
        <v>0</v>
      </c>
      <c r="DE11" s="71" t="s">
        <v>12</v>
      </c>
      <c r="DF11" s="72">
        <v>0</v>
      </c>
      <c r="DG11" s="32">
        <v>0</v>
      </c>
      <c r="DH11" s="32">
        <v>0</v>
      </c>
      <c r="DI11" s="32">
        <v>0</v>
      </c>
      <c r="DJ11" s="32">
        <v>0</v>
      </c>
      <c r="DK11" s="32">
        <v>0</v>
      </c>
      <c r="DL11" s="33">
        <v>0</v>
      </c>
      <c r="DM11" s="73">
        <f t="shared" si="25"/>
        <v>0</v>
      </c>
    </row>
    <row r="12" spans="1:117" ht="15" customHeight="1" x14ac:dyDescent="0.15">
      <c r="A12" s="71" t="s">
        <v>13</v>
      </c>
      <c r="B12" s="7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3">
        <v>0</v>
      </c>
      <c r="I12" s="73">
        <f t="shared" si="13"/>
        <v>0</v>
      </c>
      <c r="J12" s="71" t="s">
        <v>13</v>
      </c>
      <c r="K12" s="7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3">
        <v>0</v>
      </c>
      <c r="R12" s="73">
        <f t="shared" si="14"/>
        <v>0</v>
      </c>
      <c r="S12" s="71" t="s">
        <v>13</v>
      </c>
      <c r="T12" s="72">
        <v>0</v>
      </c>
      <c r="U12" s="32">
        <v>0</v>
      </c>
      <c r="V12" s="32">
        <v>913439</v>
      </c>
      <c r="W12" s="32">
        <v>1082043</v>
      </c>
      <c r="X12" s="32">
        <v>634846</v>
      </c>
      <c r="Y12" s="32">
        <v>587853</v>
      </c>
      <c r="Z12" s="33">
        <v>304659</v>
      </c>
      <c r="AA12" s="73">
        <f t="shared" si="15"/>
        <v>3522840</v>
      </c>
      <c r="AB12" s="71" t="s">
        <v>13</v>
      </c>
      <c r="AC12" s="72">
        <v>0</v>
      </c>
      <c r="AD12" s="32">
        <v>0</v>
      </c>
      <c r="AE12" s="32">
        <v>1437382</v>
      </c>
      <c r="AF12" s="32">
        <v>1501299</v>
      </c>
      <c r="AG12" s="32">
        <v>441423</v>
      </c>
      <c r="AH12" s="32">
        <v>280226</v>
      </c>
      <c r="AI12" s="33">
        <v>93114</v>
      </c>
      <c r="AJ12" s="73">
        <f t="shared" si="16"/>
        <v>3753444</v>
      </c>
      <c r="AK12" s="71" t="s">
        <v>13</v>
      </c>
      <c r="AL12" s="72">
        <v>52119</v>
      </c>
      <c r="AM12" s="32">
        <v>157408</v>
      </c>
      <c r="AN12" s="32">
        <v>1776096</v>
      </c>
      <c r="AO12" s="32">
        <v>1215135</v>
      </c>
      <c r="AP12" s="32">
        <v>2110410</v>
      </c>
      <c r="AQ12" s="32">
        <v>952236</v>
      </c>
      <c r="AR12" s="33">
        <v>317043</v>
      </c>
      <c r="AS12" s="73">
        <f t="shared" si="17"/>
        <v>6580447</v>
      </c>
      <c r="AT12" s="71" t="s">
        <v>13</v>
      </c>
      <c r="AU12" s="7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3">
        <v>0</v>
      </c>
      <c r="BB12" s="73">
        <f t="shared" si="18"/>
        <v>0</v>
      </c>
      <c r="BC12" s="71" t="s">
        <v>13</v>
      </c>
      <c r="BD12" s="72">
        <v>0</v>
      </c>
      <c r="BE12" s="32">
        <v>0</v>
      </c>
      <c r="BF12" s="32">
        <v>2345679</v>
      </c>
      <c r="BG12" s="32">
        <v>3345693</v>
      </c>
      <c r="BH12" s="32">
        <v>4394220</v>
      </c>
      <c r="BI12" s="32">
        <v>2848167</v>
      </c>
      <c r="BJ12" s="33">
        <v>1733616</v>
      </c>
      <c r="BK12" s="73">
        <f t="shared" si="19"/>
        <v>14667375</v>
      </c>
      <c r="BL12" s="71" t="s">
        <v>13</v>
      </c>
      <c r="BM12" s="7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3">
        <v>0</v>
      </c>
      <c r="BT12" s="73">
        <f t="shared" si="20"/>
        <v>0</v>
      </c>
      <c r="BU12" s="71" t="s">
        <v>13</v>
      </c>
      <c r="BV12" s="7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3">
        <v>0</v>
      </c>
      <c r="CC12" s="73">
        <f t="shared" si="21"/>
        <v>0</v>
      </c>
      <c r="CD12" s="71" t="s">
        <v>13</v>
      </c>
      <c r="CE12" s="7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3">
        <v>0</v>
      </c>
      <c r="CL12" s="73">
        <f t="shared" si="22"/>
        <v>0</v>
      </c>
      <c r="CM12" s="71" t="s">
        <v>13</v>
      </c>
      <c r="CN12" s="72">
        <v>0</v>
      </c>
      <c r="CO12" s="32">
        <v>0</v>
      </c>
      <c r="CP12" s="32">
        <v>0</v>
      </c>
      <c r="CQ12" s="32">
        <v>0</v>
      </c>
      <c r="CR12" s="32">
        <v>0</v>
      </c>
      <c r="CS12" s="32">
        <v>0</v>
      </c>
      <c r="CT12" s="33">
        <v>0</v>
      </c>
      <c r="CU12" s="73">
        <f t="shared" si="23"/>
        <v>0</v>
      </c>
      <c r="CV12" s="71" t="s">
        <v>13</v>
      </c>
      <c r="CW12" s="7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3">
        <v>0</v>
      </c>
      <c r="DD12" s="73">
        <f t="shared" si="24"/>
        <v>0</v>
      </c>
      <c r="DE12" s="71" t="s">
        <v>13</v>
      </c>
      <c r="DF12" s="72">
        <v>0</v>
      </c>
      <c r="DG12" s="32">
        <v>0</v>
      </c>
      <c r="DH12" s="32">
        <v>0</v>
      </c>
      <c r="DI12" s="32">
        <v>0</v>
      </c>
      <c r="DJ12" s="32">
        <v>0</v>
      </c>
      <c r="DK12" s="32">
        <v>0</v>
      </c>
      <c r="DL12" s="33">
        <v>0</v>
      </c>
      <c r="DM12" s="73">
        <f t="shared" si="25"/>
        <v>0</v>
      </c>
    </row>
    <row r="13" spans="1:117" ht="15" customHeight="1" x14ac:dyDescent="0.15">
      <c r="A13" s="71" t="s">
        <v>14</v>
      </c>
      <c r="B13" s="7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3">
        <v>153559</v>
      </c>
      <c r="I13" s="73">
        <f t="shared" si="13"/>
        <v>153559</v>
      </c>
      <c r="J13" s="71" t="s">
        <v>14</v>
      </c>
      <c r="K13" s="7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3">
        <v>0</v>
      </c>
      <c r="R13" s="73">
        <f t="shared" si="14"/>
        <v>0</v>
      </c>
      <c r="S13" s="71" t="s">
        <v>14</v>
      </c>
      <c r="T13" s="72">
        <v>0</v>
      </c>
      <c r="U13" s="32">
        <v>0</v>
      </c>
      <c r="V13" s="32">
        <v>12373139</v>
      </c>
      <c r="W13" s="32">
        <v>12335109</v>
      </c>
      <c r="X13" s="32">
        <v>6020731</v>
      </c>
      <c r="Y13" s="32">
        <v>7522263</v>
      </c>
      <c r="Z13" s="33">
        <v>4054044</v>
      </c>
      <c r="AA13" s="73">
        <f t="shared" si="15"/>
        <v>42305286</v>
      </c>
      <c r="AB13" s="71" t="s">
        <v>14</v>
      </c>
      <c r="AC13" s="72">
        <v>0</v>
      </c>
      <c r="AD13" s="32">
        <v>0</v>
      </c>
      <c r="AE13" s="32">
        <v>80838</v>
      </c>
      <c r="AF13" s="32">
        <v>98046</v>
      </c>
      <c r="AG13" s="32">
        <v>24741</v>
      </c>
      <c r="AH13" s="32">
        <v>20412</v>
      </c>
      <c r="AI13" s="33">
        <v>178533</v>
      </c>
      <c r="AJ13" s="73">
        <f t="shared" si="16"/>
        <v>402570</v>
      </c>
      <c r="AK13" s="71" t="s">
        <v>14</v>
      </c>
      <c r="AL13" s="72">
        <v>55062</v>
      </c>
      <c r="AM13" s="32">
        <v>189198</v>
      </c>
      <c r="AN13" s="32">
        <v>1522422</v>
      </c>
      <c r="AO13" s="32">
        <v>2230484</v>
      </c>
      <c r="AP13" s="32">
        <v>3228031</v>
      </c>
      <c r="AQ13" s="32">
        <v>1204254</v>
      </c>
      <c r="AR13" s="33">
        <v>667818</v>
      </c>
      <c r="AS13" s="73">
        <f t="shared" si="17"/>
        <v>9097269</v>
      </c>
      <c r="AT13" s="71" t="s">
        <v>14</v>
      </c>
      <c r="AU13" s="7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3">
        <v>0</v>
      </c>
      <c r="BB13" s="73">
        <f t="shared" si="18"/>
        <v>0</v>
      </c>
      <c r="BC13" s="71" t="s">
        <v>14</v>
      </c>
      <c r="BD13" s="72">
        <v>0</v>
      </c>
      <c r="BE13" s="32">
        <v>250731</v>
      </c>
      <c r="BF13" s="32">
        <v>7588683</v>
      </c>
      <c r="BG13" s="32">
        <v>8175691</v>
      </c>
      <c r="BH13" s="32">
        <v>5725638</v>
      </c>
      <c r="BI13" s="32">
        <v>8188659</v>
      </c>
      <c r="BJ13" s="33">
        <v>5049252</v>
      </c>
      <c r="BK13" s="73">
        <f t="shared" si="19"/>
        <v>34978654</v>
      </c>
      <c r="BL13" s="71" t="s">
        <v>14</v>
      </c>
      <c r="BM13" s="7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3">
        <v>0</v>
      </c>
      <c r="BT13" s="73">
        <f t="shared" si="20"/>
        <v>0</v>
      </c>
      <c r="BU13" s="71" t="s">
        <v>14</v>
      </c>
      <c r="BV13" s="72">
        <v>0</v>
      </c>
      <c r="BW13" s="32">
        <v>0</v>
      </c>
      <c r="BX13" s="32">
        <v>181584</v>
      </c>
      <c r="BY13" s="32">
        <v>196947</v>
      </c>
      <c r="BZ13" s="32">
        <v>217863</v>
      </c>
      <c r="CA13" s="32">
        <v>712665</v>
      </c>
      <c r="CB13" s="33">
        <v>1036611.0000000001</v>
      </c>
      <c r="CC13" s="73">
        <f t="shared" si="21"/>
        <v>2345670</v>
      </c>
      <c r="CD13" s="71" t="s">
        <v>14</v>
      </c>
      <c r="CE13" s="7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3">
        <v>0</v>
      </c>
      <c r="CL13" s="73">
        <f t="shared" si="22"/>
        <v>0</v>
      </c>
      <c r="CM13" s="71" t="s">
        <v>14</v>
      </c>
      <c r="CN13" s="72">
        <v>0</v>
      </c>
      <c r="CO13" s="32">
        <v>0</v>
      </c>
      <c r="CP13" s="32">
        <v>0</v>
      </c>
      <c r="CQ13" s="32">
        <v>431532</v>
      </c>
      <c r="CR13" s="32">
        <v>1908360</v>
      </c>
      <c r="CS13" s="32">
        <v>3128436</v>
      </c>
      <c r="CT13" s="33">
        <v>1411245</v>
      </c>
      <c r="CU13" s="73">
        <f t="shared" si="23"/>
        <v>6879573</v>
      </c>
      <c r="CV13" s="71" t="s">
        <v>14</v>
      </c>
      <c r="CW13" s="72">
        <v>0</v>
      </c>
      <c r="CX13" s="32">
        <v>0</v>
      </c>
      <c r="CY13" s="32">
        <v>817722</v>
      </c>
      <c r="CZ13" s="32">
        <v>1326015</v>
      </c>
      <c r="DA13" s="32">
        <v>1072188</v>
      </c>
      <c r="DB13" s="32">
        <v>1216116</v>
      </c>
      <c r="DC13" s="33">
        <v>348876</v>
      </c>
      <c r="DD13" s="73">
        <f t="shared" si="24"/>
        <v>4780917</v>
      </c>
      <c r="DE13" s="71" t="s">
        <v>14</v>
      </c>
      <c r="DF13" s="72">
        <v>0</v>
      </c>
      <c r="DG13" s="32">
        <v>0</v>
      </c>
      <c r="DH13" s="32">
        <v>0</v>
      </c>
      <c r="DI13" s="32">
        <v>0</v>
      </c>
      <c r="DJ13" s="32">
        <v>0</v>
      </c>
      <c r="DK13" s="32">
        <v>0</v>
      </c>
      <c r="DL13" s="33">
        <v>0</v>
      </c>
      <c r="DM13" s="73">
        <f t="shared" si="25"/>
        <v>0</v>
      </c>
    </row>
    <row r="14" spans="1:117" ht="15" customHeight="1" x14ac:dyDescent="0.15">
      <c r="A14" s="71" t="s">
        <v>15</v>
      </c>
      <c r="B14" s="7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3">
        <v>0</v>
      </c>
      <c r="I14" s="73">
        <f t="shared" si="13"/>
        <v>0</v>
      </c>
      <c r="J14" s="71" t="s">
        <v>15</v>
      </c>
      <c r="K14" s="7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3">
        <v>0</v>
      </c>
      <c r="R14" s="73">
        <f t="shared" si="14"/>
        <v>0</v>
      </c>
      <c r="S14" s="71" t="s">
        <v>15</v>
      </c>
      <c r="T14" s="72">
        <v>0</v>
      </c>
      <c r="U14" s="32">
        <v>0</v>
      </c>
      <c r="V14" s="32">
        <v>3757641</v>
      </c>
      <c r="W14" s="32">
        <v>2508360</v>
      </c>
      <c r="X14" s="32">
        <v>3250035</v>
      </c>
      <c r="Y14" s="32">
        <v>2027466</v>
      </c>
      <c r="Z14" s="33">
        <v>1004958</v>
      </c>
      <c r="AA14" s="73">
        <f t="shared" si="15"/>
        <v>12548460</v>
      </c>
      <c r="AB14" s="71" t="s">
        <v>15</v>
      </c>
      <c r="AC14" s="7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3">
        <v>0</v>
      </c>
      <c r="AJ14" s="73">
        <f t="shared" si="16"/>
        <v>0</v>
      </c>
      <c r="AK14" s="71" t="s">
        <v>15</v>
      </c>
      <c r="AL14" s="7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3">
        <v>0</v>
      </c>
      <c r="AS14" s="73">
        <f t="shared" si="17"/>
        <v>0</v>
      </c>
      <c r="AT14" s="71" t="s">
        <v>15</v>
      </c>
      <c r="AU14" s="7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3">
        <v>0</v>
      </c>
      <c r="BB14" s="73">
        <f t="shared" si="18"/>
        <v>0</v>
      </c>
      <c r="BC14" s="71" t="s">
        <v>15</v>
      </c>
      <c r="BD14" s="72">
        <v>0</v>
      </c>
      <c r="BE14" s="32">
        <v>0</v>
      </c>
      <c r="BF14" s="32">
        <v>590679</v>
      </c>
      <c r="BG14" s="32">
        <v>1546488</v>
      </c>
      <c r="BH14" s="32">
        <v>700326</v>
      </c>
      <c r="BI14" s="32">
        <v>2050458</v>
      </c>
      <c r="BJ14" s="33">
        <v>535824</v>
      </c>
      <c r="BK14" s="73">
        <f t="shared" si="19"/>
        <v>5423775</v>
      </c>
      <c r="BL14" s="71" t="s">
        <v>15</v>
      </c>
      <c r="BM14" s="7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3">
        <v>0</v>
      </c>
      <c r="BT14" s="73">
        <f t="shared" si="20"/>
        <v>0</v>
      </c>
      <c r="BU14" s="71" t="s">
        <v>15</v>
      </c>
      <c r="BV14" s="72">
        <v>0</v>
      </c>
      <c r="BW14" s="32">
        <v>0</v>
      </c>
      <c r="BX14" s="32">
        <v>577404</v>
      </c>
      <c r="BY14" s="32">
        <v>1402870</v>
      </c>
      <c r="BZ14" s="32">
        <v>1006110</v>
      </c>
      <c r="CA14" s="32">
        <v>881280</v>
      </c>
      <c r="CB14" s="33">
        <v>722655</v>
      </c>
      <c r="CC14" s="73">
        <f t="shared" si="21"/>
        <v>4590319</v>
      </c>
      <c r="CD14" s="71" t="s">
        <v>15</v>
      </c>
      <c r="CE14" s="7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3">
        <v>0</v>
      </c>
      <c r="CL14" s="73">
        <f t="shared" si="22"/>
        <v>0</v>
      </c>
      <c r="CM14" s="71" t="s">
        <v>15</v>
      </c>
      <c r="CN14" s="72">
        <v>0</v>
      </c>
      <c r="CO14" s="32">
        <v>0</v>
      </c>
      <c r="CP14" s="32">
        <v>0</v>
      </c>
      <c r="CQ14" s="32">
        <v>0</v>
      </c>
      <c r="CR14" s="32">
        <v>5688486</v>
      </c>
      <c r="CS14" s="32">
        <v>3512682</v>
      </c>
      <c r="CT14" s="33">
        <v>2519910</v>
      </c>
      <c r="CU14" s="73">
        <f t="shared" si="23"/>
        <v>11721078</v>
      </c>
      <c r="CV14" s="71" t="s">
        <v>15</v>
      </c>
      <c r="CW14" s="72">
        <v>0</v>
      </c>
      <c r="CX14" s="32">
        <v>0</v>
      </c>
      <c r="CY14" s="32">
        <v>0</v>
      </c>
      <c r="CZ14" s="32">
        <v>0</v>
      </c>
      <c r="DA14" s="32">
        <v>0</v>
      </c>
      <c r="DB14" s="32">
        <v>0</v>
      </c>
      <c r="DC14" s="33">
        <v>0</v>
      </c>
      <c r="DD14" s="73">
        <f t="shared" si="24"/>
        <v>0</v>
      </c>
      <c r="DE14" s="71" t="s">
        <v>15</v>
      </c>
      <c r="DF14" s="72">
        <v>0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3">
        <v>0</v>
      </c>
      <c r="DM14" s="73">
        <f t="shared" si="25"/>
        <v>0</v>
      </c>
    </row>
    <row r="15" spans="1:117" ht="15" customHeight="1" x14ac:dyDescent="0.15">
      <c r="A15" s="71" t="s">
        <v>16</v>
      </c>
      <c r="B15" s="72">
        <v>0</v>
      </c>
      <c r="C15" s="32">
        <v>0</v>
      </c>
      <c r="D15" s="32">
        <v>151182</v>
      </c>
      <c r="E15" s="32">
        <v>663508</v>
      </c>
      <c r="F15" s="32">
        <v>515043</v>
      </c>
      <c r="G15" s="32">
        <v>1122651</v>
      </c>
      <c r="H15" s="33">
        <v>1073763</v>
      </c>
      <c r="I15" s="73">
        <f t="shared" si="13"/>
        <v>3526147</v>
      </c>
      <c r="J15" s="71" t="s">
        <v>16</v>
      </c>
      <c r="K15" s="7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3">
        <v>0</v>
      </c>
      <c r="R15" s="73">
        <f t="shared" si="14"/>
        <v>0</v>
      </c>
      <c r="S15" s="71" t="s">
        <v>16</v>
      </c>
      <c r="T15" s="72">
        <v>0</v>
      </c>
      <c r="U15" s="32">
        <v>0</v>
      </c>
      <c r="V15" s="32">
        <v>2828484</v>
      </c>
      <c r="W15" s="32">
        <v>5334409</v>
      </c>
      <c r="X15" s="32">
        <v>4508338</v>
      </c>
      <c r="Y15" s="32">
        <v>5321474</v>
      </c>
      <c r="Z15" s="33">
        <v>1878089</v>
      </c>
      <c r="AA15" s="73">
        <f t="shared" si="15"/>
        <v>19870794</v>
      </c>
      <c r="AB15" s="71" t="s">
        <v>16</v>
      </c>
      <c r="AC15" s="72">
        <v>0</v>
      </c>
      <c r="AD15" s="32">
        <v>0</v>
      </c>
      <c r="AE15" s="32">
        <v>437175</v>
      </c>
      <c r="AF15" s="32">
        <v>257976</v>
      </c>
      <c r="AG15" s="32">
        <v>348111</v>
      </c>
      <c r="AH15" s="32">
        <v>0</v>
      </c>
      <c r="AI15" s="33">
        <v>0</v>
      </c>
      <c r="AJ15" s="73">
        <f t="shared" si="16"/>
        <v>1043262</v>
      </c>
      <c r="AK15" s="71" t="s">
        <v>16</v>
      </c>
      <c r="AL15" s="7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3">
        <v>0</v>
      </c>
      <c r="AS15" s="73">
        <f t="shared" si="17"/>
        <v>0</v>
      </c>
      <c r="AT15" s="71" t="s">
        <v>16</v>
      </c>
      <c r="AU15" s="7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3">
        <v>0</v>
      </c>
      <c r="BB15" s="73">
        <f t="shared" si="18"/>
        <v>0</v>
      </c>
      <c r="BC15" s="71" t="s">
        <v>16</v>
      </c>
      <c r="BD15" s="72">
        <v>0</v>
      </c>
      <c r="BE15" s="32">
        <v>247320</v>
      </c>
      <c r="BF15" s="32">
        <v>3758184</v>
      </c>
      <c r="BG15" s="32">
        <v>8231066.9999999991</v>
      </c>
      <c r="BH15" s="32">
        <v>7335936</v>
      </c>
      <c r="BI15" s="32">
        <v>4098492</v>
      </c>
      <c r="BJ15" s="33">
        <v>1037169.0000000001</v>
      </c>
      <c r="BK15" s="73">
        <f t="shared" si="19"/>
        <v>24708168</v>
      </c>
      <c r="BL15" s="71" t="s">
        <v>16</v>
      </c>
      <c r="BM15" s="7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3">
        <v>0</v>
      </c>
      <c r="BT15" s="73">
        <f t="shared" si="20"/>
        <v>0</v>
      </c>
      <c r="BU15" s="71" t="s">
        <v>16</v>
      </c>
      <c r="BV15" s="72">
        <v>0</v>
      </c>
      <c r="BW15" s="32">
        <v>0</v>
      </c>
      <c r="BX15" s="32">
        <v>827010</v>
      </c>
      <c r="BY15" s="32">
        <v>1308222</v>
      </c>
      <c r="BZ15" s="32">
        <v>622539</v>
      </c>
      <c r="CA15" s="32">
        <v>1083015</v>
      </c>
      <c r="CB15" s="33">
        <v>0</v>
      </c>
      <c r="CC15" s="73">
        <f t="shared" si="21"/>
        <v>3840786</v>
      </c>
      <c r="CD15" s="71" t="s">
        <v>16</v>
      </c>
      <c r="CE15" s="7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3">
        <v>0</v>
      </c>
      <c r="CL15" s="73">
        <f t="shared" si="22"/>
        <v>0</v>
      </c>
      <c r="CM15" s="71" t="s">
        <v>16</v>
      </c>
      <c r="CN15" s="72">
        <v>0</v>
      </c>
      <c r="CO15" s="32">
        <v>0</v>
      </c>
      <c r="CP15" s="32">
        <v>0</v>
      </c>
      <c r="CQ15" s="32">
        <v>0</v>
      </c>
      <c r="CR15" s="32">
        <v>1808145</v>
      </c>
      <c r="CS15" s="32">
        <v>1403055</v>
      </c>
      <c r="CT15" s="33">
        <v>1812015</v>
      </c>
      <c r="CU15" s="73">
        <f t="shared" si="23"/>
        <v>5023215</v>
      </c>
      <c r="CV15" s="71" t="s">
        <v>16</v>
      </c>
      <c r="CW15" s="7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3">
        <v>376183</v>
      </c>
      <c r="DD15" s="73">
        <f t="shared" si="24"/>
        <v>376183</v>
      </c>
      <c r="DE15" s="71" t="s">
        <v>16</v>
      </c>
      <c r="DF15" s="7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3">
        <v>0</v>
      </c>
      <c r="DM15" s="73">
        <f t="shared" si="25"/>
        <v>0</v>
      </c>
    </row>
    <row r="16" spans="1:117" ht="15" customHeight="1" x14ac:dyDescent="0.15">
      <c r="A16" s="71" t="s">
        <v>17</v>
      </c>
      <c r="B16" s="72">
        <v>0</v>
      </c>
      <c r="C16" s="32">
        <v>0</v>
      </c>
      <c r="D16" s="32">
        <v>0</v>
      </c>
      <c r="E16" s="32">
        <v>162838</v>
      </c>
      <c r="F16" s="32">
        <v>0</v>
      </c>
      <c r="G16" s="32">
        <v>0</v>
      </c>
      <c r="H16" s="33">
        <v>277532</v>
      </c>
      <c r="I16" s="73">
        <f t="shared" si="13"/>
        <v>440370</v>
      </c>
      <c r="J16" s="71" t="s">
        <v>17</v>
      </c>
      <c r="K16" s="7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73">
        <f t="shared" si="14"/>
        <v>0</v>
      </c>
      <c r="S16" s="71" t="s">
        <v>17</v>
      </c>
      <c r="T16" s="72">
        <v>0</v>
      </c>
      <c r="U16" s="32">
        <v>0</v>
      </c>
      <c r="V16" s="32">
        <v>1368628</v>
      </c>
      <c r="W16" s="32">
        <v>1761437</v>
      </c>
      <c r="X16" s="32">
        <v>1705537</v>
      </c>
      <c r="Y16" s="32">
        <v>886083</v>
      </c>
      <c r="Z16" s="33">
        <v>917253</v>
      </c>
      <c r="AA16" s="73">
        <f t="shared" si="15"/>
        <v>6638938</v>
      </c>
      <c r="AB16" s="71" t="s">
        <v>17</v>
      </c>
      <c r="AC16" s="7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3">
        <v>0</v>
      </c>
      <c r="AJ16" s="73">
        <f t="shared" si="16"/>
        <v>0</v>
      </c>
      <c r="AK16" s="71" t="s">
        <v>17</v>
      </c>
      <c r="AL16" s="72">
        <v>0</v>
      </c>
      <c r="AM16" s="32">
        <v>0</v>
      </c>
      <c r="AN16" s="32">
        <v>368559</v>
      </c>
      <c r="AO16" s="32">
        <v>887508</v>
      </c>
      <c r="AP16" s="32">
        <v>758052</v>
      </c>
      <c r="AQ16" s="32">
        <v>824202</v>
      </c>
      <c r="AR16" s="33">
        <v>534848</v>
      </c>
      <c r="AS16" s="73">
        <f t="shared" si="17"/>
        <v>3373169</v>
      </c>
      <c r="AT16" s="71" t="s">
        <v>17</v>
      </c>
      <c r="AU16" s="7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3">
        <v>0</v>
      </c>
      <c r="BB16" s="73">
        <f t="shared" si="18"/>
        <v>0</v>
      </c>
      <c r="BC16" s="71" t="s">
        <v>17</v>
      </c>
      <c r="BD16" s="72">
        <v>0</v>
      </c>
      <c r="BE16" s="32">
        <v>246888</v>
      </c>
      <c r="BF16" s="32">
        <v>4298766</v>
      </c>
      <c r="BG16" s="32">
        <v>2580327</v>
      </c>
      <c r="BH16" s="32">
        <v>4309614</v>
      </c>
      <c r="BI16" s="32">
        <v>5200380</v>
      </c>
      <c r="BJ16" s="33">
        <v>1289716</v>
      </c>
      <c r="BK16" s="73">
        <f t="shared" si="19"/>
        <v>17925691</v>
      </c>
      <c r="BL16" s="71" t="s">
        <v>17</v>
      </c>
      <c r="BM16" s="7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3">
        <v>0</v>
      </c>
      <c r="BT16" s="73">
        <f t="shared" si="20"/>
        <v>0</v>
      </c>
      <c r="BU16" s="71" t="s">
        <v>17</v>
      </c>
      <c r="BV16" s="7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3">
        <v>0</v>
      </c>
      <c r="CC16" s="73">
        <f t="shared" si="21"/>
        <v>0</v>
      </c>
      <c r="CD16" s="71" t="s">
        <v>17</v>
      </c>
      <c r="CE16" s="7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3">
        <v>0</v>
      </c>
      <c r="CL16" s="73">
        <f t="shared" si="22"/>
        <v>0</v>
      </c>
      <c r="CM16" s="71" t="s">
        <v>17</v>
      </c>
      <c r="CN16" s="7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3">
        <v>0</v>
      </c>
      <c r="CU16" s="73">
        <f t="shared" si="23"/>
        <v>0</v>
      </c>
      <c r="CV16" s="71" t="s">
        <v>17</v>
      </c>
      <c r="CW16" s="7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3">
        <v>0</v>
      </c>
      <c r="DD16" s="73">
        <f t="shared" si="24"/>
        <v>0</v>
      </c>
      <c r="DE16" s="71" t="s">
        <v>17</v>
      </c>
      <c r="DF16" s="7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3">
        <v>0</v>
      </c>
      <c r="DM16" s="73">
        <f t="shared" si="25"/>
        <v>0</v>
      </c>
    </row>
    <row r="17" spans="1:117" ht="15" customHeight="1" x14ac:dyDescent="0.15">
      <c r="A17" s="71" t="s">
        <v>18</v>
      </c>
      <c r="B17" s="72">
        <v>0</v>
      </c>
      <c r="C17" s="32">
        <v>0</v>
      </c>
      <c r="D17" s="32">
        <v>0</v>
      </c>
      <c r="E17" s="32">
        <v>114597</v>
      </c>
      <c r="F17" s="32">
        <v>0</v>
      </c>
      <c r="G17" s="32">
        <v>0</v>
      </c>
      <c r="H17" s="33">
        <v>0</v>
      </c>
      <c r="I17" s="73">
        <f t="shared" si="13"/>
        <v>114597</v>
      </c>
      <c r="J17" s="71" t="s">
        <v>18</v>
      </c>
      <c r="K17" s="7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3">
        <v>0</v>
      </c>
      <c r="R17" s="73">
        <f t="shared" si="14"/>
        <v>0</v>
      </c>
      <c r="S17" s="71" t="s">
        <v>18</v>
      </c>
      <c r="T17" s="72">
        <v>0</v>
      </c>
      <c r="U17" s="32">
        <v>0</v>
      </c>
      <c r="V17" s="32">
        <v>116793</v>
      </c>
      <c r="W17" s="32">
        <v>404838</v>
      </c>
      <c r="X17" s="32">
        <v>112608</v>
      </c>
      <c r="Y17" s="32">
        <v>319392</v>
      </c>
      <c r="Z17" s="33">
        <v>170218</v>
      </c>
      <c r="AA17" s="73">
        <f t="shared" si="15"/>
        <v>1123849</v>
      </c>
      <c r="AB17" s="71" t="s">
        <v>18</v>
      </c>
      <c r="AC17" s="72">
        <v>0</v>
      </c>
      <c r="AD17" s="32">
        <v>0</v>
      </c>
      <c r="AE17" s="32">
        <v>147222</v>
      </c>
      <c r="AF17" s="32">
        <v>92619</v>
      </c>
      <c r="AG17" s="32">
        <v>0</v>
      </c>
      <c r="AH17" s="32">
        <v>0</v>
      </c>
      <c r="AI17" s="33">
        <v>0</v>
      </c>
      <c r="AJ17" s="73">
        <f t="shared" si="16"/>
        <v>239841</v>
      </c>
      <c r="AK17" s="71" t="s">
        <v>18</v>
      </c>
      <c r="AL17" s="72">
        <v>134577</v>
      </c>
      <c r="AM17" s="32">
        <v>298035</v>
      </c>
      <c r="AN17" s="32">
        <v>1176318</v>
      </c>
      <c r="AO17" s="32">
        <v>754029</v>
      </c>
      <c r="AP17" s="32">
        <v>1623204</v>
      </c>
      <c r="AQ17" s="32">
        <v>3795903</v>
      </c>
      <c r="AR17" s="33">
        <v>1608012</v>
      </c>
      <c r="AS17" s="73">
        <f t="shared" si="17"/>
        <v>9390078</v>
      </c>
      <c r="AT17" s="71" t="s">
        <v>18</v>
      </c>
      <c r="AU17" s="7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3">
        <v>0</v>
      </c>
      <c r="BB17" s="73">
        <f t="shared" si="18"/>
        <v>0</v>
      </c>
      <c r="BC17" s="71" t="s">
        <v>18</v>
      </c>
      <c r="BD17" s="72">
        <v>0</v>
      </c>
      <c r="BE17" s="32">
        <v>0</v>
      </c>
      <c r="BF17" s="32">
        <v>2667573</v>
      </c>
      <c r="BG17" s="32">
        <v>254871</v>
      </c>
      <c r="BH17" s="32">
        <v>1674216</v>
      </c>
      <c r="BI17" s="32">
        <v>961929</v>
      </c>
      <c r="BJ17" s="33">
        <v>0</v>
      </c>
      <c r="BK17" s="73">
        <f t="shared" si="19"/>
        <v>5558589</v>
      </c>
      <c r="BL17" s="71" t="s">
        <v>18</v>
      </c>
      <c r="BM17" s="7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3">
        <v>0</v>
      </c>
      <c r="BT17" s="73">
        <f t="shared" si="20"/>
        <v>0</v>
      </c>
      <c r="BU17" s="71" t="s">
        <v>18</v>
      </c>
      <c r="BV17" s="7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3">
        <v>0</v>
      </c>
      <c r="CC17" s="73">
        <f t="shared" si="21"/>
        <v>0</v>
      </c>
      <c r="CD17" s="71" t="s">
        <v>18</v>
      </c>
      <c r="CE17" s="7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3">
        <v>0</v>
      </c>
      <c r="CL17" s="73">
        <f t="shared" si="22"/>
        <v>0</v>
      </c>
      <c r="CM17" s="71" t="s">
        <v>18</v>
      </c>
      <c r="CN17" s="7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3">
        <v>0</v>
      </c>
      <c r="CU17" s="73">
        <f t="shared" si="23"/>
        <v>0</v>
      </c>
      <c r="CV17" s="71" t="s">
        <v>18</v>
      </c>
      <c r="CW17" s="7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617710</v>
      </c>
      <c r="DC17" s="33">
        <v>0</v>
      </c>
      <c r="DD17" s="73">
        <f t="shared" si="24"/>
        <v>617710</v>
      </c>
      <c r="DE17" s="71" t="s">
        <v>18</v>
      </c>
      <c r="DF17" s="7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3">
        <v>0</v>
      </c>
      <c r="DM17" s="73">
        <f t="shared" si="25"/>
        <v>0</v>
      </c>
    </row>
    <row r="18" spans="1:117" ht="15" customHeight="1" x14ac:dyDescent="0.15">
      <c r="A18" s="71" t="s">
        <v>19</v>
      </c>
      <c r="B18" s="72">
        <v>0</v>
      </c>
      <c r="C18" s="32">
        <v>0</v>
      </c>
      <c r="D18" s="32">
        <v>0</v>
      </c>
      <c r="E18" s="32">
        <v>254952</v>
      </c>
      <c r="F18" s="32">
        <v>0</v>
      </c>
      <c r="G18" s="32">
        <v>0</v>
      </c>
      <c r="H18" s="33">
        <v>0</v>
      </c>
      <c r="I18" s="73">
        <f t="shared" si="13"/>
        <v>254952</v>
      </c>
      <c r="J18" s="71" t="s">
        <v>19</v>
      </c>
      <c r="K18" s="7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3">
        <v>0</v>
      </c>
      <c r="R18" s="73">
        <f t="shared" si="14"/>
        <v>0</v>
      </c>
      <c r="S18" s="71" t="s">
        <v>19</v>
      </c>
      <c r="T18" s="72">
        <v>0</v>
      </c>
      <c r="U18" s="32">
        <v>0</v>
      </c>
      <c r="V18" s="32">
        <v>349929</v>
      </c>
      <c r="W18" s="32">
        <v>282357</v>
      </c>
      <c r="X18" s="32">
        <v>735922</v>
      </c>
      <c r="Y18" s="32">
        <v>1431360</v>
      </c>
      <c r="Z18" s="33">
        <v>302642</v>
      </c>
      <c r="AA18" s="73">
        <f t="shared" si="15"/>
        <v>3102210</v>
      </c>
      <c r="AB18" s="71" t="s">
        <v>19</v>
      </c>
      <c r="AC18" s="72">
        <v>0</v>
      </c>
      <c r="AD18" s="32">
        <v>0</v>
      </c>
      <c r="AE18" s="32">
        <v>77976</v>
      </c>
      <c r="AF18" s="32">
        <v>0</v>
      </c>
      <c r="AG18" s="32">
        <v>0</v>
      </c>
      <c r="AH18" s="32">
        <v>0</v>
      </c>
      <c r="AI18" s="33">
        <v>0</v>
      </c>
      <c r="AJ18" s="73">
        <f t="shared" si="16"/>
        <v>77976</v>
      </c>
      <c r="AK18" s="71" t="s">
        <v>19</v>
      </c>
      <c r="AL18" s="7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3">
        <v>0</v>
      </c>
      <c r="AS18" s="73">
        <f t="shared" si="17"/>
        <v>0</v>
      </c>
      <c r="AT18" s="71" t="s">
        <v>19</v>
      </c>
      <c r="AU18" s="7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3">
        <v>0</v>
      </c>
      <c r="BB18" s="73">
        <f t="shared" si="18"/>
        <v>0</v>
      </c>
      <c r="BC18" s="71" t="s">
        <v>19</v>
      </c>
      <c r="BD18" s="72">
        <v>0</v>
      </c>
      <c r="BE18" s="32">
        <v>0</v>
      </c>
      <c r="BF18" s="32">
        <v>2085795</v>
      </c>
      <c r="BG18" s="32">
        <v>2431026</v>
      </c>
      <c r="BH18" s="32">
        <v>3425535</v>
      </c>
      <c r="BI18" s="32">
        <v>720657</v>
      </c>
      <c r="BJ18" s="33">
        <v>481230</v>
      </c>
      <c r="BK18" s="73">
        <f t="shared" si="19"/>
        <v>9144243</v>
      </c>
      <c r="BL18" s="71" t="s">
        <v>19</v>
      </c>
      <c r="BM18" s="72">
        <v>0</v>
      </c>
      <c r="BN18" s="32">
        <v>0</v>
      </c>
      <c r="BO18" s="32">
        <v>0</v>
      </c>
      <c r="BP18" s="32">
        <v>28161</v>
      </c>
      <c r="BQ18" s="32">
        <v>0</v>
      </c>
      <c r="BR18" s="32">
        <v>0</v>
      </c>
      <c r="BS18" s="33">
        <v>0</v>
      </c>
      <c r="BT18" s="73">
        <f t="shared" si="20"/>
        <v>28161</v>
      </c>
      <c r="BU18" s="71" t="s">
        <v>19</v>
      </c>
      <c r="BV18" s="7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3">
        <v>0</v>
      </c>
      <c r="CC18" s="73">
        <f t="shared" si="21"/>
        <v>0</v>
      </c>
      <c r="CD18" s="71" t="s">
        <v>19</v>
      </c>
      <c r="CE18" s="7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3">
        <v>0</v>
      </c>
      <c r="CL18" s="73">
        <f t="shared" si="22"/>
        <v>0</v>
      </c>
      <c r="CM18" s="71" t="s">
        <v>19</v>
      </c>
      <c r="CN18" s="7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3">
        <v>0</v>
      </c>
      <c r="CU18" s="73">
        <f t="shared" si="23"/>
        <v>0</v>
      </c>
      <c r="CV18" s="71" t="s">
        <v>19</v>
      </c>
      <c r="CW18" s="72">
        <v>0</v>
      </c>
      <c r="CX18" s="32">
        <v>0</v>
      </c>
      <c r="CY18" s="32">
        <v>0</v>
      </c>
      <c r="CZ18" s="32">
        <v>560160</v>
      </c>
      <c r="DA18" s="32">
        <v>0</v>
      </c>
      <c r="DB18" s="32">
        <v>281661</v>
      </c>
      <c r="DC18" s="33">
        <v>347577</v>
      </c>
      <c r="DD18" s="73">
        <f t="shared" si="24"/>
        <v>1189398</v>
      </c>
      <c r="DE18" s="71" t="s">
        <v>19</v>
      </c>
      <c r="DF18" s="7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3">
        <v>0</v>
      </c>
      <c r="DM18" s="73">
        <f t="shared" si="25"/>
        <v>0</v>
      </c>
    </row>
    <row r="19" spans="1:117" ht="15" customHeight="1" x14ac:dyDescent="0.15">
      <c r="A19" s="71" t="s">
        <v>20</v>
      </c>
      <c r="B19" s="7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3">
        <v>0</v>
      </c>
      <c r="I19" s="73">
        <f t="shared" si="13"/>
        <v>0</v>
      </c>
      <c r="J19" s="71" t="s">
        <v>20</v>
      </c>
      <c r="K19" s="7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3">
        <v>0</v>
      </c>
      <c r="R19" s="73">
        <f t="shared" si="14"/>
        <v>0</v>
      </c>
      <c r="S19" s="71" t="s">
        <v>20</v>
      </c>
      <c r="T19" s="72">
        <v>0</v>
      </c>
      <c r="U19" s="32">
        <v>0</v>
      </c>
      <c r="V19" s="32">
        <v>82874</v>
      </c>
      <c r="W19" s="32">
        <v>70893</v>
      </c>
      <c r="X19" s="32">
        <v>43958</v>
      </c>
      <c r="Y19" s="32">
        <v>128789.99999999999</v>
      </c>
      <c r="Z19" s="33">
        <v>0</v>
      </c>
      <c r="AA19" s="73">
        <f t="shared" si="15"/>
        <v>326515</v>
      </c>
      <c r="AB19" s="71" t="s">
        <v>20</v>
      </c>
      <c r="AC19" s="7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3">
        <v>0</v>
      </c>
      <c r="AJ19" s="73">
        <f t="shared" si="16"/>
        <v>0</v>
      </c>
      <c r="AK19" s="71" t="s">
        <v>20</v>
      </c>
      <c r="AL19" s="7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3">
        <v>0</v>
      </c>
      <c r="AS19" s="73">
        <f t="shared" si="17"/>
        <v>0</v>
      </c>
      <c r="AT19" s="71" t="s">
        <v>20</v>
      </c>
      <c r="AU19" s="7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3">
        <v>0</v>
      </c>
      <c r="BB19" s="73">
        <f t="shared" si="18"/>
        <v>0</v>
      </c>
      <c r="BC19" s="71" t="s">
        <v>20</v>
      </c>
      <c r="BD19" s="72">
        <v>0</v>
      </c>
      <c r="BE19" s="32">
        <v>239184</v>
      </c>
      <c r="BF19" s="32">
        <v>766206</v>
      </c>
      <c r="BG19" s="32">
        <v>795690</v>
      </c>
      <c r="BH19" s="32">
        <v>822501</v>
      </c>
      <c r="BI19" s="32">
        <v>238905</v>
      </c>
      <c r="BJ19" s="33">
        <v>0</v>
      </c>
      <c r="BK19" s="73">
        <f t="shared" si="19"/>
        <v>2862486</v>
      </c>
      <c r="BL19" s="71" t="s">
        <v>20</v>
      </c>
      <c r="BM19" s="7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3">
        <v>0</v>
      </c>
      <c r="BT19" s="73">
        <f t="shared" si="20"/>
        <v>0</v>
      </c>
      <c r="BU19" s="71" t="s">
        <v>20</v>
      </c>
      <c r="BV19" s="72">
        <v>0</v>
      </c>
      <c r="BW19" s="32">
        <v>0</v>
      </c>
      <c r="BX19" s="32">
        <v>0</v>
      </c>
      <c r="BY19" s="32">
        <v>0</v>
      </c>
      <c r="BZ19" s="32">
        <v>0</v>
      </c>
      <c r="CA19" s="32">
        <v>0</v>
      </c>
      <c r="CB19" s="33">
        <v>0</v>
      </c>
      <c r="CC19" s="73">
        <f t="shared" si="21"/>
        <v>0</v>
      </c>
      <c r="CD19" s="71" t="s">
        <v>20</v>
      </c>
      <c r="CE19" s="7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3">
        <v>0</v>
      </c>
      <c r="CL19" s="73">
        <f t="shared" si="22"/>
        <v>0</v>
      </c>
      <c r="CM19" s="71" t="s">
        <v>20</v>
      </c>
      <c r="CN19" s="7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3">
        <v>0</v>
      </c>
      <c r="CU19" s="73">
        <f t="shared" si="23"/>
        <v>0</v>
      </c>
      <c r="CV19" s="71" t="s">
        <v>20</v>
      </c>
      <c r="CW19" s="7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3">
        <v>0</v>
      </c>
      <c r="DD19" s="73">
        <f t="shared" si="24"/>
        <v>0</v>
      </c>
      <c r="DE19" s="71" t="s">
        <v>20</v>
      </c>
      <c r="DF19" s="72">
        <v>0</v>
      </c>
      <c r="DG19" s="32">
        <v>0</v>
      </c>
      <c r="DH19" s="32">
        <v>0</v>
      </c>
      <c r="DI19" s="32">
        <v>0</v>
      </c>
      <c r="DJ19" s="32">
        <v>0</v>
      </c>
      <c r="DK19" s="32">
        <v>0</v>
      </c>
      <c r="DL19" s="33">
        <v>0</v>
      </c>
      <c r="DM19" s="73">
        <f t="shared" si="25"/>
        <v>0</v>
      </c>
    </row>
    <row r="20" spans="1:117" ht="15" customHeight="1" x14ac:dyDescent="0.15">
      <c r="A20" s="71" t="s">
        <v>21</v>
      </c>
      <c r="B20" s="7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3">
        <v>0</v>
      </c>
      <c r="I20" s="73">
        <f t="shared" si="13"/>
        <v>0</v>
      </c>
      <c r="J20" s="71" t="s">
        <v>21</v>
      </c>
      <c r="K20" s="7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3">
        <v>0</v>
      </c>
      <c r="R20" s="73">
        <f t="shared" si="14"/>
        <v>0</v>
      </c>
      <c r="S20" s="71" t="s">
        <v>21</v>
      </c>
      <c r="T20" s="72">
        <v>0</v>
      </c>
      <c r="U20" s="32">
        <v>0</v>
      </c>
      <c r="V20" s="32">
        <v>35820</v>
      </c>
      <c r="W20" s="32">
        <v>116793</v>
      </c>
      <c r="X20" s="32">
        <v>92664</v>
      </c>
      <c r="Y20" s="32">
        <v>88335</v>
      </c>
      <c r="Z20" s="33">
        <v>0</v>
      </c>
      <c r="AA20" s="73">
        <f t="shared" si="15"/>
        <v>333612</v>
      </c>
      <c r="AB20" s="71" t="s">
        <v>21</v>
      </c>
      <c r="AC20" s="7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3">
        <v>0</v>
      </c>
      <c r="AJ20" s="73">
        <f t="shared" si="16"/>
        <v>0</v>
      </c>
      <c r="AK20" s="71" t="s">
        <v>21</v>
      </c>
      <c r="AL20" s="7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3">
        <v>0</v>
      </c>
      <c r="AS20" s="73">
        <f t="shared" si="17"/>
        <v>0</v>
      </c>
      <c r="AT20" s="71" t="s">
        <v>21</v>
      </c>
      <c r="AU20" s="7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3">
        <v>0</v>
      </c>
      <c r="BB20" s="73">
        <f t="shared" si="18"/>
        <v>0</v>
      </c>
      <c r="BC20" s="71" t="s">
        <v>21</v>
      </c>
      <c r="BD20" s="72">
        <v>0</v>
      </c>
      <c r="BE20" s="32">
        <v>0</v>
      </c>
      <c r="BF20" s="32">
        <v>262584</v>
      </c>
      <c r="BG20" s="32">
        <v>291754</v>
      </c>
      <c r="BH20" s="32">
        <v>0</v>
      </c>
      <c r="BI20" s="32">
        <v>0</v>
      </c>
      <c r="BJ20" s="33">
        <v>0</v>
      </c>
      <c r="BK20" s="73">
        <f t="shared" si="19"/>
        <v>554338</v>
      </c>
      <c r="BL20" s="71" t="s">
        <v>21</v>
      </c>
      <c r="BM20" s="7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3">
        <v>0</v>
      </c>
      <c r="BT20" s="73">
        <f t="shared" si="20"/>
        <v>0</v>
      </c>
      <c r="BU20" s="71" t="s">
        <v>21</v>
      </c>
      <c r="BV20" s="72">
        <v>0</v>
      </c>
      <c r="BW20" s="32">
        <v>0</v>
      </c>
      <c r="BX20" s="32">
        <v>0</v>
      </c>
      <c r="BY20" s="32">
        <v>0</v>
      </c>
      <c r="BZ20" s="32">
        <v>0</v>
      </c>
      <c r="CA20" s="32">
        <v>0</v>
      </c>
      <c r="CB20" s="33">
        <v>0</v>
      </c>
      <c r="CC20" s="73">
        <f t="shared" si="21"/>
        <v>0</v>
      </c>
      <c r="CD20" s="71" t="s">
        <v>21</v>
      </c>
      <c r="CE20" s="7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3">
        <v>0</v>
      </c>
      <c r="CL20" s="73">
        <f t="shared" si="22"/>
        <v>0</v>
      </c>
      <c r="CM20" s="71" t="s">
        <v>21</v>
      </c>
      <c r="CN20" s="72">
        <v>0</v>
      </c>
      <c r="CO20" s="32">
        <v>0</v>
      </c>
      <c r="CP20" s="32">
        <v>0</v>
      </c>
      <c r="CQ20" s="32">
        <v>476028</v>
      </c>
      <c r="CR20" s="32">
        <v>2081960.9999999998</v>
      </c>
      <c r="CS20" s="32">
        <v>1715553</v>
      </c>
      <c r="CT20" s="33">
        <v>0</v>
      </c>
      <c r="CU20" s="73">
        <f t="shared" si="23"/>
        <v>4273542</v>
      </c>
      <c r="CV20" s="71" t="s">
        <v>21</v>
      </c>
      <c r="CW20" s="7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3">
        <v>0</v>
      </c>
      <c r="DD20" s="73">
        <f t="shared" si="24"/>
        <v>0</v>
      </c>
      <c r="DE20" s="71" t="s">
        <v>21</v>
      </c>
      <c r="DF20" s="7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3">
        <v>0</v>
      </c>
      <c r="DM20" s="73">
        <f t="shared" si="25"/>
        <v>0</v>
      </c>
    </row>
    <row r="21" spans="1:117" ht="15" customHeight="1" x14ac:dyDescent="0.15">
      <c r="A21" s="71" t="s">
        <v>22</v>
      </c>
      <c r="B21" s="7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3">
        <v>0</v>
      </c>
      <c r="I21" s="73">
        <f t="shared" si="13"/>
        <v>0</v>
      </c>
      <c r="J21" s="71" t="s">
        <v>22</v>
      </c>
      <c r="K21" s="7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3">
        <v>0</v>
      </c>
      <c r="R21" s="73">
        <f t="shared" si="14"/>
        <v>0</v>
      </c>
      <c r="S21" s="71" t="s">
        <v>22</v>
      </c>
      <c r="T21" s="72">
        <v>0</v>
      </c>
      <c r="U21" s="32">
        <v>0</v>
      </c>
      <c r="V21" s="32">
        <v>446772</v>
      </c>
      <c r="W21" s="32">
        <v>576287</v>
      </c>
      <c r="X21" s="32">
        <v>122924</v>
      </c>
      <c r="Y21" s="32">
        <v>139815</v>
      </c>
      <c r="Z21" s="33">
        <v>237573</v>
      </c>
      <c r="AA21" s="73">
        <f t="shared" si="15"/>
        <v>1523371</v>
      </c>
      <c r="AB21" s="71" t="s">
        <v>22</v>
      </c>
      <c r="AC21" s="7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3">
        <v>0</v>
      </c>
      <c r="AJ21" s="73">
        <f t="shared" si="16"/>
        <v>0</v>
      </c>
      <c r="AK21" s="71" t="s">
        <v>22</v>
      </c>
      <c r="AL21" s="7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3">
        <v>0</v>
      </c>
      <c r="AS21" s="73">
        <f t="shared" si="17"/>
        <v>0</v>
      </c>
      <c r="AT21" s="71" t="s">
        <v>22</v>
      </c>
      <c r="AU21" s="7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3">
        <v>0</v>
      </c>
      <c r="BB21" s="73">
        <f t="shared" si="18"/>
        <v>0</v>
      </c>
      <c r="BC21" s="71" t="s">
        <v>22</v>
      </c>
      <c r="BD21" s="72">
        <v>0</v>
      </c>
      <c r="BE21" s="32">
        <v>0</v>
      </c>
      <c r="BF21" s="32">
        <v>2314557</v>
      </c>
      <c r="BG21" s="32">
        <v>1515699</v>
      </c>
      <c r="BH21" s="32">
        <v>981369</v>
      </c>
      <c r="BI21" s="32">
        <v>1405206</v>
      </c>
      <c r="BJ21" s="33">
        <v>1471230</v>
      </c>
      <c r="BK21" s="73">
        <f t="shared" si="19"/>
        <v>7688061</v>
      </c>
      <c r="BL21" s="71" t="s">
        <v>22</v>
      </c>
      <c r="BM21" s="7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3">
        <v>0</v>
      </c>
      <c r="BT21" s="73">
        <f t="shared" si="20"/>
        <v>0</v>
      </c>
      <c r="BU21" s="71" t="s">
        <v>22</v>
      </c>
      <c r="BV21" s="7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3">
        <v>0</v>
      </c>
      <c r="CC21" s="73">
        <f t="shared" si="21"/>
        <v>0</v>
      </c>
      <c r="CD21" s="71" t="s">
        <v>22</v>
      </c>
      <c r="CE21" s="7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3">
        <v>0</v>
      </c>
      <c r="CL21" s="73">
        <f t="shared" si="22"/>
        <v>0</v>
      </c>
      <c r="CM21" s="71" t="s">
        <v>22</v>
      </c>
      <c r="CN21" s="72">
        <v>0</v>
      </c>
      <c r="CO21" s="32">
        <v>0</v>
      </c>
      <c r="CP21" s="32">
        <v>0</v>
      </c>
      <c r="CQ21" s="32">
        <v>0</v>
      </c>
      <c r="CR21" s="32">
        <v>1402137</v>
      </c>
      <c r="CS21" s="32">
        <v>3849750</v>
      </c>
      <c r="CT21" s="33">
        <v>1218861</v>
      </c>
      <c r="CU21" s="73">
        <f t="shared" si="23"/>
        <v>6470748</v>
      </c>
      <c r="CV21" s="71" t="s">
        <v>22</v>
      </c>
      <c r="CW21" s="72">
        <v>0</v>
      </c>
      <c r="CX21" s="32">
        <v>0</v>
      </c>
      <c r="CY21" s="32">
        <v>0</v>
      </c>
      <c r="CZ21" s="32">
        <v>0</v>
      </c>
      <c r="DA21" s="32">
        <v>0</v>
      </c>
      <c r="DB21" s="32">
        <v>0</v>
      </c>
      <c r="DC21" s="33">
        <v>0</v>
      </c>
      <c r="DD21" s="73">
        <f t="shared" si="24"/>
        <v>0</v>
      </c>
      <c r="DE21" s="71" t="s">
        <v>22</v>
      </c>
      <c r="DF21" s="72">
        <v>0</v>
      </c>
      <c r="DG21" s="32">
        <v>0</v>
      </c>
      <c r="DH21" s="32">
        <v>0</v>
      </c>
      <c r="DI21" s="32">
        <v>0</v>
      </c>
      <c r="DJ21" s="32">
        <v>0</v>
      </c>
      <c r="DK21" s="32">
        <v>0</v>
      </c>
      <c r="DL21" s="33">
        <v>0</v>
      </c>
      <c r="DM21" s="73">
        <f t="shared" si="25"/>
        <v>0</v>
      </c>
    </row>
    <row r="22" spans="1:117" ht="15" customHeight="1" x14ac:dyDescent="0.15">
      <c r="A22" s="71" t="s">
        <v>23</v>
      </c>
      <c r="B22" s="7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3">
        <v>0</v>
      </c>
      <c r="I22" s="73">
        <f t="shared" si="13"/>
        <v>0</v>
      </c>
      <c r="J22" s="71" t="s">
        <v>23</v>
      </c>
      <c r="K22" s="7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3">
        <v>0</v>
      </c>
      <c r="R22" s="73">
        <f t="shared" si="14"/>
        <v>0</v>
      </c>
      <c r="S22" s="71" t="s">
        <v>23</v>
      </c>
      <c r="T22" s="72">
        <v>0</v>
      </c>
      <c r="U22" s="32">
        <v>0</v>
      </c>
      <c r="V22" s="32">
        <v>106254</v>
      </c>
      <c r="W22" s="32">
        <v>171909</v>
      </c>
      <c r="X22" s="32">
        <v>19845</v>
      </c>
      <c r="Y22" s="32">
        <v>282582</v>
      </c>
      <c r="Z22" s="33">
        <v>0</v>
      </c>
      <c r="AA22" s="73">
        <f t="shared" si="15"/>
        <v>580590</v>
      </c>
      <c r="AB22" s="71" t="s">
        <v>23</v>
      </c>
      <c r="AC22" s="7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3">
        <v>0</v>
      </c>
      <c r="AJ22" s="73">
        <f t="shared" si="16"/>
        <v>0</v>
      </c>
      <c r="AK22" s="71" t="s">
        <v>23</v>
      </c>
      <c r="AL22" s="72">
        <v>0</v>
      </c>
      <c r="AM22" s="32">
        <v>0</v>
      </c>
      <c r="AN22" s="32">
        <v>118332</v>
      </c>
      <c r="AO22" s="32">
        <v>359334</v>
      </c>
      <c r="AP22" s="32">
        <v>251757</v>
      </c>
      <c r="AQ22" s="32">
        <v>0</v>
      </c>
      <c r="AR22" s="33">
        <v>311166</v>
      </c>
      <c r="AS22" s="73">
        <f t="shared" si="17"/>
        <v>1040589</v>
      </c>
      <c r="AT22" s="71" t="s">
        <v>23</v>
      </c>
      <c r="AU22" s="7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3">
        <v>0</v>
      </c>
      <c r="BB22" s="73">
        <f t="shared" si="18"/>
        <v>0</v>
      </c>
      <c r="BC22" s="71" t="s">
        <v>23</v>
      </c>
      <c r="BD22" s="72">
        <v>0</v>
      </c>
      <c r="BE22" s="32">
        <v>0</v>
      </c>
      <c r="BF22" s="32">
        <v>808191</v>
      </c>
      <c r="BG22" s="32">
        <v>537948</v>
      </c>
      <c r="BH22" s="32">
        <v>546003</v>
      </c>
      <c r="BI22" s="32">
        <v>556182</v>
      </c>
      <c r="BJ22" s="33">
        <v>0</v>
      </c>
      <c r="BK22" s="73">
        <f t="shared" si="19"/>
        <v>2448324</v>
      </c>
      <c r="BL22" s="71" t="s">
        <v>23</v>
      </c>
      <c r="BM22" s="7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3">
        <v>0</v>
      </c>
      <c r="BT22" s="73">
        <f t="shared" si="20"/>
        <v>0</v>
      </c>
      <c r="BU22" s="71" t="s">
        <v>23</v>
      </c>
      <c r="BV22" s="7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3">
        <v>0</v>
      </c>
      <c r="CC22" s="73">
        <f t="shared" si="21"/>
        <v>0</v>
      </c>
      <c r="CD22" s="71" t="s">
        <v>23</v>
      </c>
      <c r="CE22" s="7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3">
        <v>0</v>
      </c>
      <c r="CL22" s="73">
        <f t="shared" si="22"/>
        <v>0</v>
      </c>
      <c r="CM22" s="71" t="s">
        <v>23</v>
      </c>
      <c r="CN22" s="72">
        <v>0</v>
      </c>
      <c r="CO22" s="32">
        <v>0</v>
      </c>
      <c r="CP22" s="32">
        <v>0</v>
      </c>
      <c r="CQ22" s="32">
        <v>0</v>
      </c>
      <c r="CR22" s="32">
        <v>1426248</v>
      </c>
      <c r="CS22" s="32">
        <v>2298357</v>
      </c>
      <c r="CT22" s="33">
        <v>88038</v>
      </c>
      <c r="CU22" s="73">
        <f t="shared" si="23"/>
        <v>3812643</v>
      </c>
      <c r="CV22" s="71" t="s">
        <v>23</v>
      </c>
      <c r="CW22" s="72">
        <v>0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3">
        <v>0</v>
      </c>
      <c r="DD22" s="73">
        <f t="shared" si="24"/>
        <v>0</v>
      </c>
      <c r="DE22" s="71" t="s">
        <v>23</v>
      </c>
      <c r="DF22" s="72">
        <v>0</v>
      </c>
      <c r="DG22" s="32">
        <v>0</v>
      </c>
      <c r="DH22" s="32">
        <v>0</v>
      </c>
      <c r="DI22" s="32">
        <v>0</v>
      </c>
      <c r="DJ22" s="32">
        <v>0</v>
      </c>
      <c r="DK22" s="32">
        <v>0</v>
      </c>
      <c r="DL22" s="33">
        <v>0</v>
      </c>
      <c r="DM22" s="73">
        <f t="shared" si="25"/>
        <v>0</v>
      </c>
    </row>
    <row r="23" spans="1:117" ht="15" customHeight="1" x14ac:dyDescent="0.15">
      <c r="A23" s="71" t="s">
        <v>24</v>
      </c>
      <c r="B23" s="7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3">
        <v>0</v>
      </c>
      <c r="I23" s="73">
        <f t="shared" si="13"/>
        <v>0</v>
      </c>
      <c r="J23" s="71" t="s">
        <v>24</v>
      </c>
      <c r="K23" s="7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3">
        <v>0</v>
      </c>
      <c r="R23" s="73">
        <f t="shared" si="14"/>
        <v>0</v>
      </c>
      <c r="S23" s="71" t="s">
        <v>24</v>
      </c>
      <c r="T23" s="72">
        <v>0</v>
      </c>
      <c r="U23" s="32">
        <v>0</v>
      </c>
      <c r="V23" s="32">
        <v>3429713</v>
      </c>
      <c r="W23" s="32">
        <v>1670085</v>
      </c>
      <c r="X23" s="32">
        <v>2657934</v>
      </c>
      <c r="Y23" s="32">
        <v>1381734</v>
      </c>
      <c r="Z23" s="33">
        <v>694233</v>
      </c>
      <c r="AA23" s="73">
        <f t="shared" si="15"/>
        <v>9833699</v>
      </c>
      <c r="AB23" s="71" t="s">
        <v>24</v>
      </c>
      <c r="AC23" s="7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3">
        <v>0</v>
      </c>
      <c r="AJ23" s="73">
        <f t="shared" si="16"/>
        <v>0</v>
      </c>
      <c r="AK23" s="71" t="s">
        <v>24</v>
      </c>
      <c r="AL23" s="72">
        <v>0</v>
      </c>
      <c r="AM23" s="32">
        <v>0</v>
      </c>
      <c r="AN23" s="32">
        <v>645030</v>
      </c>
      <c r="AO23" s="32">
        <v>1241982</v>
      </c>
      <c r="AP23" s="32">
        <v>1680282</v>
      </c>
      <c r="AQ23" s="32">
        <v>1079910</v>
      </c>
      <c r="AR23" s="33">
        <v>0</v>
      </c>
      <c r="AS23" s="73">
        <f t="shared" si="17"/>
        <v>4647204</v>
      </c>
      <c r="AT23" s="71" t="s">
        <v>24</v>
      </c>
      <c r="AU23" s="7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3">
        <v>0</v>
      </c>
      <c r="BB23" s="73">
        <f t="shared" si="18"/>
        <v>0</v>
      </c>
      <c r="BC23" s="71" t="s">
        <v>24</v>
      </c>
      <c r="BD23" s="72">
        <v>0</v>
      </c>
      <c r="BE23" s="32">
        <v>240876</v>
      </c>
      <c r="BF23" s="32">
        <v>2020453</v>
      </c>
      <c r="BG23" s="32">
        <v>2445237</v>
      </c>
      <c r="BH23" s="32">
        <v>497997</v>
      </c>
      <c r="BI23" s="32">
        <v>2825248</v>
      </c>
      <c r="BJ23" s="33">
        <v>2083975</v>
      </c>
      <c r="BK23" s="73">
        <f t="shared" si="19"/>
        <v>10113786</v>
      </c>
      <c r="BL23" s="71" t="s">
        <v>24</v>
      </c>
      <c r="BM23" s="7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3">
        <v>0</v>
      </c>
      <c r="BT23" s="73">
        <f t="shared" si="20"/>
        <v>0</v>
      </c>
      <c r="BU23" s="71" t="s">
        <v>24</v>
      </c>
      <c r="BV23" s="7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3">
        <v>0</v>
      </c>
      <c r="CC23" s="73">
        <f t="shared" si="21"/>
        <v>0</v>
      </c>
      <c r="CD23" s="71" t="s">
        <v>24</v>
      </c>
      <c r="CE23" s="7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3">
        <v>0</v>
      </c>
      <c r="CL23" s="73">
        <f t="shared" si="22"/>
        <v>0</v>
      </c>
      <c r="CM23" s="71" t="s">
        <v>24</v>
      </c>
      <c r="CN23" s="72">
        <v>0</v>
      </c>
      <c r="CO23" s="32">
        <v>0</v>
      </c>
      <c r="CP23" s="32">
        <v>0</v>
      </c>
      <c r="CQ23" s="32">
        <v>0</v>
      </c>
      <c r="CR23" s="32">
        <v>1258542</v>
      </c>
      <c r="CS23" s="32">
        <v>2436552</v>
      </c>
      <c r="CT23" s="33">
        <v>3707280</v>
      </c>
      <c r="CU23" s="73">
        <f t="shared" si="23"/>
        <v>7402374</v>
      </c>
      <c r="CV23" s="71" t="s">
        <v>24</v>
      </c>
      <c r="CW23" s="72">
        <v>0</v>
      </c>
      <c r="CX23" s="32">
        <v>0</v>
      </c>
      <c r="CY23" s="32">
        <v>0</v>
      </c>
      <c r="CZ23" s="32">
        <v>0</v>
      </c>
      <c r="DA23" s="32">
        <v>0</v>
      </c>
      <c r="DB23" s="32">
        <v>0</v>
      </c>
      <c r="DC23" s="33">
        <v>388958</v>
      </c>
      <c r="DD23" s="73">
        <f t="shared" si="24"/>
        <v>388958</v>
      </c>
      <c r="DE23" s="71" t="s">
        <v>24</v>
      </c>
      <c r="DF23" s="72">
        <v>0</v>
      </c>
      <c r="DG23" s="32">
        <v>0</v>
      </c>
      <c r="DH23" s="32">
        <v>0</v>
      </c>
      <c r="DI23" s="32">
        <v>0</v>
      </c>
      <c r="DJ23" s="32">
        <v>0</v>
      </c>
      <c r="DK23" s="32">
        <v>0</v>
      </c>
      <c r="DL23" s="33">
        <v>0</v>
      </c>
      <c r="DM23" s="73">
        <f t="shared" si="25"/>
        <v>0</v>
      </c>
    </row>
    <row r="24" spans="1:117" ht="15" customHeight="1" x14ac:dyDescent="0.15">
      <c r="A24" s="71" t="s">
        <v>25</v>
      </c>
      <c r="B24" s="7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3">
        <v>0</v>
      </c>
      <c r="I24" s="73">
        <f t="shared" si="13"/>
        <v>0</v>
      </c>
      <c r="J24" s="71" t="s">
        <v>25</v>
      </c>
      <c r="K24" s="7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3">
        <v>0</v>
      </c>
      <c r="R24" s="73">
        <f t="shared" si="14"/>
        <v>0</v>
      </c>
      <c r="S24" s="71" t="s">
        <v>25</v>
      </c>
      <c r="T24" s="72">
        <v>0</v>
      </c>
      <c r="U24" s="32">
        <v>0</v>
      </c>
      <c r="V24" s="32">
        <v>407061</v>
      </c>
      <c r="W24" s="32">
        <v>44216</v>
      </c>
      <c r="X24" s="32">
        <v>9468</v>
      </c>
      <c r="Y24" s="32">
        <v>0</v>
      </c>
      <c r="Z24" s="33">
        <v>27585</v>
      </c>
      <c r="AA24" s="73">
        <f t="shared" si="15"/>
        <v>488330</v>
      </c>
      <c r="AB24" s="71" t="s">
        <v>25</v>
      </c>
      <c r="AC24" s="72">
        <v>0</v>
      </c>
      <c r="AD24" s="32">
        <v>0</v>
      </c>
      <c r="AE24" s="32">
        <v>0</v>
      </c>
      <c r="AF24" s="32">
        <v>306360</v>
      </c>
      <c r="AG24" s="32">
        <v>0</v>
      </c>
      <c r="AH24" s="32">
        <v>0</v>
      </c>
      <c r="AI24" s="33">
        <v>0</v>
      </c>
      <c r="AJ24" s="73">
        <f t="shared" si="16"/>
        <v>306360</v>
      </c>
      <c r="AK24" s="71" t="s">
        <v>25</v>
      </c>
      <c r="AL24" s="72">
        <v>35208</v>
      </c>
      <c r="AM24" s="32">
        <v>142308</v>
      </c>
      <c r="AN24" s="32">
        <v>115920</v>
      </c>
      <c r="AO24" s="32">
        <v>0</v>
      </c>
      <c r="AP24" s="32">
        <v>0</v>
      </c>
      <c r="AQ24" s="32">
        <v>0</v>
      </c>
      <c r="AR24" s="33">
        <v>0</v>
      </c>
      <c r="AS24" s="73">
        <f t="shared" si="17"/>
        <v>293436</v>
      </c>
      <c r="AT24" s="71" t="s">
        <v>25</v>
      </c>
      <c r="AU24" s="7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3">
        <v>0</v>
      </c>
      <c r="BB24" s="73">
        <f t="shared" si="18"/>
        <v>0</v>
      </c>
      <c r="BC24" s="71" t="s">
        <v>25</v>
      </c>
      <c r="BD24" s="72">
        <v>0</v>
      </c>
      <c r="BE24" s="32">
        <v>0</v>
      </c>
      <c r="BF24" s="32">
        <v>783378</v>
      </c>
      <c r="BG24" s="32">
        <v>1089036</v>
      </c>
      <c r="BH24" s="32">
        <v>1760207</v>
      </c>
      <c r="BI24" s="32">
        <v>284985</v>
      </c>
      <c r="BJ24" s="33">
        <v>290385</v>
      </c>
      <c r="BK24" s="73">
        <f t="shared" si="19"/>
        <v>4207991</v>
      </c>
      <c r="BL24" s="71" t="s">
        <v>25</v>
      </c>
      <c r="BM24" s="7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3">
        <v>0</v>
      </c>
      <c r="BT24" s="73">
        <f t="shared" si="20"/>
        <v>0</v>
      </c>
      <c r="BU24" s="71" t="s">
        <v>25</v>
      </c>
      <c r="BV24" s="7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3">
        <v>0</v>
      </c>
      <c r="CC24" s="73">
        <f t="shared" si="21"/>
        <v>0</v>
      </c>
      <c r="CD24" s="71" t="s">
        <v>25</v>
      </c>
      <c r="CE24" s="7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3">
        <v>0</v>
      </c>
      <c r="CL24" s="73">
        <f t="shared" si="22"/>
        <v>0</v>
      </c>
      <c r="CM24" s="71" t="s">
        <v>25</v>
      </c>
      <c r="CN24" s="72">
        <v>0</v>
      </c>
      <c r="CO24" s="32">
        <v>0</v>
      </c>
      <c r="CP24" s="32">
        <v>0</v>
      </c>
      <c r="CQ24" s="32">
        <v>0</v>
      </c>
      <c r="CR24" s="32">
        <v>0</v>
      </c>
      <c r="CS24" s="32">
        <v>0</v>
      </c>
      <c r="CT24" s="33">
        <v>0</v>
      </c>
      <c r="CU24" s="73">
        <f t="shared" si="23"/>
        <v>0</v>
      </c>
      <c r="CV24" s="71" t="s">
        <v>25</v>
      </c>
      <c r="CW24" s="72">
        <v>0</v>
      </c>
      <c r="CX24" s="32">
        <v>0</v>
      </c>
      <c r="CY24" s="32">
        <v>0</v>
      </c>
      <c r="CZ24" s="32">
        <v>0</v>
      </c>
      <c r="DA24" s="32">
        <v>0</v>
      </c>
      <c r="DB24" s="32">
        <v>0</v>
      </c>
      <c r="DC24" s="33">
        <v>0</v>
      </c>
      <c r="DD24" s="73">
        <f t="shared" si="24"/>
        <v>0</v>
      </c>
      <c r="DE24" s="71" t="s">
        <v>25</v>
      </c>
      <c r="DF24" s="72">
        <v>0</v>
      </c>
      <c r="DG24" s="32">
        <v>0</v>
      </c>
      <c r="DH24" s="32">
        <v>0</v>
      </c>
      <c r="DI24" s="32">
        <v>0</v>
      </c>
      <c r="DJ24" s="32">
        <v>0</v>
      </c>
      <c r="DK24" s="32">
        <v>0</v>
      </c>
      <c r="DL24" s="33">
        <v>0</v>
      </c>
      <c r="DM24" s="73">
        <f t="shared" si="25"/>
        <v>0</v>
      </c>
    </row>
    <row r="25" spans="1:117" ht="15" customHeight="1" x14ac:dyDescent="0.15">
      <c r="A25" s="71" t="s">
        <v>26</v>
      </c>
      <c r="B25" s="7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3">
        <v>0</v>
      </c>
      <c r="I25" s="73">
        <f t="shared" si="13"/>
        <v>0</v>
      </c>
      <c r="J25" s="71" t="s">
        <v>26</v>
      </c>
      <c r="K25" s="7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3">
        <v>0</v>
      </c>
      <c r="R25" s="73">
        <f t="shared" si="14"/>
        <v>0</v>
      </c>
      <c r="S25" s="71" t="s">
        <v>26</v>
      </c>
      <c r="T25" s="72">
        <v>0</v>
      </c>
      <c r="U25" s="32">
        <v>0</v>
      </c>
      <c r="V25" s="32">
        <v>559215</v>
      </c>
      <c r="W25" s="32">
        <v>822717</v>
      </c>
      <c r="X25" s="32">
        <v>372006</v>
      </c>
      <c r="Y25" s="32">
        <v>366333</v>
      </c>
      <c r="Z25" s="33">
        <v>0</v>
      </c>
      <c r="AA25" s="73">
        <f t="shared" si="15"/>
        <v>2120271</v>
      </c>
      <c r="AB25" s="71" t="s">
        <v>26</v>
      </c>
      <c r="AC25" s="72">
        <v>0</v>
      </c>
      <c r="AD25" s="32">
        <v>0</v>
      </c>
      <c r="AE25" s="32">
        <v>40446</v>
      </c>
      <c r="AF25" s="32">
        <v>459144</v>
      </c>
      <c r="AG25" s="32">
        <v>96192</v>
      </c>
      <c r="AH25" s="32">
        <v>0</v>
      </c>
      <c r="AI25" s="33">
        <v>0</v>
      </c>
      <c r="AJ25" s="73">
        <f t="shared" si="16"/>
        <v>595782</v>
      </c>
      <c r="AK25" s="71" t="s">
        <v>26</v>
      </c>
      <c r="AL25" s="72">
        <v>0</v>
      </c>
      <c r="AM25" s="32">
        <v>0</v>
      </c>
      <c r="AN25" s="32">
        <v>0</v>
      </c>
      <c r="AO25" s="32">
        <v>0</v>
      </c>
      <c r="AP25" s="32">
        <v>237384</v>
      </c>
      <c r="AQ25" s="32">
        <v>0</v>
      </c>
      <c r="AR25" s="33">
        <v>0</v>
      </c>
      <c r="AS25" s="73">
        <f t="shared" si="17"/>
        <v>237384</v>
      </c>
      <c r="AT25" s="71" t="s">
        <v>26</v>
      </c>
      <c r="AU25" s="7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3">
        <v>0</v>
      </c>
      <c r="BB25" s="73">
        <f t="shared" si="18"/>
        <v>0</v>
      </c>
      <c r="BC25" s="71" t="s">
        <v>26</v>
      </c>
      <c r="BD25" s="72">
        <v>0</v>
      </c>
      <c r="BE25" s="32">
        <v>0</v>
      </c>
      <c r="BF25" s="32">
        <v>0</v>
      </c>
      <c r="BG25" s="32">
        <v>544518</v>
      </c>
      <c r="BH25" s="32">
        <v>559782</v>
      </c>
      <c r="BI25" s="32">
        <v>0</v>
      </c>
      <c r="BJ25" s="33">
        <v>290385</v>
      </c>
      <c r="BK25" s="73">
        <f t="shared" si="19"/>
        <v>1394685</v>
      </c>
      <c r="BL25" s="71" t="s">
        <v>26</v>
      </c>
      <c r="BM25" s="7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3">
        <v>0</v>
      </c>
      <c r="BT25" s="73">
        <f t="shared" si="20"/>
        <v>0</v>
      </c>
      <c r="BU25" s="71" t="s">
        <v>26</v>
      </c>
      <c r="BV25" s="7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3">
        <v>0</v>
      </c>
      <c r="CC25" s="73">
        <f t="shared" si="21"/>
        <v>0</v>
      </c>
      <c r="CD25" s="71" t="s">
        <v>26</v>
      </c>
      <c r="CE25" s="7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3">
        <v>0</v>
      </c>
      <c r="CL25" s="73">
        <f t="shared" si="22"/>
        <v>0</v>
      </c>
      <c r="CM25" s="71" t="s">
        <v>26</v>
      </c>
      <c r="CN25" s="7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3">
        <v>0</v>
      </c>
      <c r="CU25" s="73">
        <f t="shared" si="23"/>
        <v>0</v>
      </c>
      <c r="CV25" s="71" t="s">
        <v>26</v>
      </c>
      <c r="CW25" s="72">
        <v>0</v>
      </c>
      <c r="CX25" s="32">
        <v>0</v>
      </c>
      <c r="CY25" s="32">
        <v>0</v>
      </c>
      <c r="CZ25" s="32">
        <v>0</v>
      </c>
      <c r="DA25" s="32">
        <v>0</v>
      </c>
      <c r="DB25" s="32">
        <v>0</v>
      </c>
      <c r="DC25" s="33">
        <v>0</v>
      </c>
      <c r="DD25" s="73">
        <f t="shared" si="24"/>
        <v>0</v>
      </c>
      <c r="DE25" s="71" t="s">
        <v>26</v>
      </c>
      <c r="DF25" s="72">
        <v>0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3">
        <v>0</v>
      </c>
      <c r="DM25" s="73">
        <f t="shared" si="25"/>
        <v>0</v>
      </c>
    </row>
    <row r="26" spans="1:117" ht="15" customHeight="1" x14ac:dyDescent="0.15">
      <c r="A26" s="71" t="s">
        <v>27</v>
      </c>
      <c r="B26" s="7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3">
        <v>0</v>
      </c>
      <c r="I26" s="73">
        <f t="shared" si="13"/>
        <v>0</v>
      </c>
      <c r="J26" s="71" t="s">
        <v>27</v>
      </c>
      <c r="K26" s="7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3">
        <v>0</v>
      </c>
      <c r="R26" s="73">
        <f t="shared" si="14"/>
        <v>0</v>
      </c>
      <c r="S26" s="71" t="s">
        <v>27</v>
      </c>
      <c r="T26" s="72">
        <v>0</v>
      </c>
      <c r="U26" s="32">
        <v>0</v>
      </c>
      <c r="V26" s="32">
        <v>568166</v>
      </c>
      <c r="W26" s="32">
        <v>304803</v>
      </c>
      <c r="X26" s="32">
        <v>553266</v>
      </c>
      <c r="Y26" s="32">
        <v>617148</v>
      </c>
      <c r="Z26" s="33">
        <v>52569</v>
      </c>
      <c r="AA26" s="73">
        <f t="shared" si="15"/>
        <v>2095952</v>
      </c>
      <c r="AB26" s="71" t="s">
        <v>27</v>
      </c>
      <c r="AC26" s="7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3">
        <v>0</v>
      </c>
      <c r="AJ26" s="73">
        <f t="shared" si="16"/>
        <v>0</v>
      </c>
      <c r="AK26" s="71" t="s">
        <v>27</v>
      </c>
      <c r="AL26" s="7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3">
        <v>0</v>
      </c>
      <c r="AS26" s="73">
        <f t="shared" si="17"/>
        <v>0</v>
      </c>
      <c r="AT26" s="71" t="s">
        <v>27</v>
      </c>
      <c r="AU26" s="7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3">
        <v>0</v>
      </c>
      <c r="BB26" s="73">
        <f t="shared" si="18"/>
        <v>0</v>
      </c>
      <c r="BC26" s="71" t="s">
        <v>27</v>
      </c>
      <c r="BD26" s="72">
        <v>0</v>
      </c>
      <c r="BE26" s="32">
        <v>0</v>
      </c>
      <c r="BF26" s="32">
        <v>522251.99999999994</v>
      </c>
      <c r="BG26" s="32">
        <v>544518</v>
      </c>
      <c r="BH26" s="32">
        <v>279891</v>
      </c>
      <c r="BI26" s="32">
        <v>284985</v>
      </c>
      <c r="BJ26" s="33">
        <v>290385</v>
      </c>
      <c r="BK26" s="73">
        <f t="shared" si="19"/>
        <v>1922031</v>
      </c>
      <c r="BL26" s="71" t="s">
        <v>27</v>
      </c>
      <c r="BM26" s="7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3">
        <v>0</v>
      </c>
      <c r="BT26" s="73">
        <f t="shared" si="20"/>
        <v>0</v>
      </c>
      <c r="BU26" s="71" t="s">
        <v>27</v>
      </c>
      <c r="BV26" s="7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3">
        <v>0</v>
      </c>
      <c r="CC26" s="73">
        <f t="shared" si="21"/>
        <v>0</v>
      </c>
      <c r="CD26" s="71" t="s">
        <v>27</v>
      </c>
      <c r="CE26" s="7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3">
        <v>0</v>
      </c>
      <c r="CL26" s="73">
        <f t="shared" si="22"/>
        <v>0</v>
      </c>
      <c r="CM26" s="71" t="s">
        <v>27</v>
      </c>
      <c r="CN26" s="7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3">
        <v>0</v>
      </c>
      <c r="CU26" s="73">
        <f t="shared" si="23"/>
        <v>0</v>
      </c>
      <c r="CV26" s="71" t="s">
        <v>27</v>
      </c>
      <c r="CW26" s="72">
        <v>0</v>
      </c>
      <c r="CX26" s="32">
        <v>0</v>
      </c>
      <c r="CY26" s="32">
        <v>0</v>
      </c>
      <c r="CZ26" s="32">
        <v>0</v>
      </c>
      <c r="DA26" s="32">
        <v>0</v>
      </c>
      <c r="DB26" s="32">
        <v>0</v>
      </c>
      <c r="DC26" s="33">
        <v>0</v>
      </c>
      <c r="DD26" s="73">
        <f t="shared" si="24"/>
        <v>0</v>
      </c>
      <c r="DE26" s="71" t="s">
        <v>27</v>
      </c>
      <c r="DF26" s="72">
        <v>0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3">
        <v>0</v>
      </c>
      <c r="DM26" s="73">
        <f t="shared" si="25"/>
        <v>0</v>
      </c>
    </row>
    <row r="27" spans="1:117" ht="15" customHeight="1" x14ac:dyDescent="0.15">
      <c r="A27" s="71" t="s">
        <v>28</v>
      </c>
      <c r="B27" s="7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3">
        <v>0</v>
      </c>
      <c r="I27" s="73">
        <f t="shared" si="13"/>
        <v>0</v>
      </c>
      <c r="J27" s="71" t="s">
        <v>28</v>
      </c>
      <c r="K27" s="7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3">
        <v>0</v>
      </c>
      <c r="R27" s="73">
        <f t="shared" si="14"/>
        <v>0</v>
      </c>
      <c r="S27" s="71" t="s">
        <v>28</v>
      </c>
      <c r="T27" s="72">
        <v>0</v>
      </c>
      <c r="U27" s="32">
        <v>0</v>
      </c>
      <c r="V27" s="32">
        <v>776610</v>
      </c>
      <c r="W27" s="32">
        <v>421326</v>
      </c>
      <c r="X27" s="32">
        <v>217710</v>
      </c>
      <c r="Y27" s="32">
        <v>209493</v>
      </c>
      <c r="Z27" s="33">
        <v>290214</v>
      </c>
      <c r="AA27" s="73">
        <f t="shared" si="15"/>
        <v>1915353</v>
      </c>
      <c r="AB27" s="71" t="s">
        <v>28</v>
      </c>
      <c r="AC27" s="7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3">
        <v>0</v>
      </c>
      <c r="AJ27" s="73">
        <f t="shared" si="16"/>
        <v>0</v>
      </c>
      <c r="AK27" s="71" t="s">
        <v>28</v>
      </c>
      <c r="AL27" s="7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3">
        <v>0</v>
      </c>
      <c r="AS27" s="73">
        <f t="shared" si="17"/>
        <v>0</v>
      </c>
      <c r="AT27" s="71" t="s">
        <v>28</v>
      </c>
      <c r="AU27" s="7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3">
        <v>0</v>
      </c>
      <c r="BB27" s="73">
        <f t="shared" si="18"/>
        <v>0</v>
      </c>
      <c r="BC27" s="71" t="s">
        <v>28</v>
      </c>
      <c r="BD27" s="72">
        <v>0</v>
      </c>
      <c r="BE27" s="32">
        <v>0</v>
      </c>
      <c r="BF27" s="32">
        <v>275391</v>
      </c>
      <c r="BG27" s="32">
        <v>1146717</v>
      </c>
      <c r="BH27" s="32">
        <v>577890</v>
      </c>
      <c r="BI27" s="32">
        <v>599454</v>
      </c>
      <c r="BJ27" s="33">
        <v>592587</v>
      </c>
      <c r="BK27" s="73">
        <f t="shared" si="19"/>
        <v>3192039</v>
      </c>
      <c r="BL27" s="71" t="s">
        <v>28</v>
      </c>
      <c r="BM27" s="7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3">
        <v>0</v>
      </c>
      <c r="BT27" s="73">
        <f t="shared" si="20"/>
        <v>0</v>
      </c>
      <c r="BU27" s="71" t="s">
        <v>28</v>
      </c>
      <c r="BV27" s="7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238365</v>
      </c>
      <c r="CB27" s="33">
        <v>0</v>
      </c>
      <c r="CC27" s="73">
        <f t="shared" si="21"/>
        <v>238365</v>
      </c>
      <c r="CD27" s="71" t="s">
        <v>28</v>
      </c>
      <c r="CE27" s="7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3">
        <v>0</v>
      </c>
      <c r="CL27" s="73">
        <f t="shared" si="22"/>
        <v>0</v>
      </c>
      <c r="CM27" s="71" t="s">
        <v>28</v>
      </c>
      <c r="CN27" s="7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3">
        <v>0</v>
      </c>
      <c r="CU27" s="73">
        <f t="shared" si="23"/>
        <v>0</v>
      </c>
      <c r="CV27" s="71" t="s">
        <v>28</v>
      </c>
      <c r="CW27" s="7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3">
        <v>0</v>
      </c>
      <c r="DD27" s="73">
        <f t="shared" si="24"/>
        <v>0</v>
      </c>
      <c r="DE27" s="71" t="s">
        <v>28</v>
      </c>
      <c r="DF27" s="7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3">
        <v>0</v>
      </c>
      <c r="DM27" s="73">
        <f t="shared" si="25"/>
        <v>0</v>
      </c>
    </row>
    <row r="28" spans="1:117" ht="15" customHeight="1" x14ac:dyDescent="0.15">
      <c r="A28" s="71" t="s">
        <v>29</v>
      </c>
      <c r="B28" s="72">
        <v>0</v>
      </c>
      <c r="C28" s="32">
        <v>0</v>
      </c>
      <c r="D28" s="32">
        <v>92152</v>
      </c>
      <c r="E28" s="32">
        <v>0</v>
      </c>
      <c r="F28" s="32">
        <v>0</v>
      </c>
      <c r="G28" s="32">
        <v>0</v>
      </c>
      <c r="H28" s="33">
        <v>0</v>
      </c>
      <c r="I28" s="73">
        <f t="shared" si="13"/>
        <v>92152</v>
      </c>
      <c r="J28" s="71" t="s">
        <v>29</v>
      </c>
      <c r="K28" s="7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3">
        <v>0</v>
      </c>
      <c r="R28" s="73">
        <f t="shared" si="14"/>
        <v>0</v>
      </c>
      <c r="S28" s="71" t="s">
        <v>29</v>
      </c>
      <c r="T28" s="72">
        <v>0</v>
      </c>
      <c r="U28" s="32">
        <v>0</v>
      </c>
      <c r="V28" s="32">
        <v>539700</v>
      </c>
      <c r="W28" s="32">
        <v>606352</v>
      </c>
      <c r="X28" s="32">
        <v>343890</v>
      </c>
      <c r="Y28" s="32">
        <v>26253</v>
      </c>
      <c r="Z28" s="33">
        <v>425299</v>
      </c>
      <c r="AA28" s="73">
        <f t="shared" si="15"/>
        <v>1941494</v>
      </c>
      <c r="AB28" s="71" t="s">
        <v>29</v>
      </c>
      <c r="AC28" s="7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3">
        <v>0</v>
      </c>
      <c r="AJ28" s="73">
        <f t="shared" si="16"/>
        <v>0</v>
      </c>
      <c r="AK28" s="71" t="s">
        <v>29</v>
      </c>
      <c r="AL28" s="72">
        <v>0</v>
      </c>
      <c r="AM28" s="32">
        <v>0</v>
      </c>
      <c r="AN28" s="32">
        <v>128645.99999999999</v>
      </c>
      <c r="AO28" s="32">
        <v>174294</v>
      </c>
      <c r="AP28" s="32">
        <v>274500</v>
      </c>
      <c r="AQ28" s="32">
        <v>285975</v>
      </c>
      <c r="AR28" s="33">
        <v>0</v>
      </c>
      <c r="AS28" s="73">
        <f t="shared" si="17"/>
        <v>863415</v>
      </c>
      <c r="AT28" s="71" t="s">
        <v>29</v>
      </c>
      <c r="AU28" s="7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3">
        <v>0</v>
      </c>
      <c r="BB28" s="73">
        <f t="shared" si="18"/>
        <v>0</v>
      </c>
      <c r="BC28" s="71" t="s">
        <v>29</v>
      </c>
      <c r="BD28" s="72">
        <v>0</v>
      </c>
      <c r="BE28" s="32">
        <v>0</v>
      </c>
      <c r="BF28" s="32">
        <v>716864</v>
      </c>
      <c r="BG28" s="32">
        <v>861561</v>
      </c>
      <c r="BH28" s="32">
        <v>287028</v>
      </c>
      <c r="BI28" s="32">
        <v>281691</v>
      </c>
      <c r="BJ28" s="33">
        <v>755598</v>
      </c>
      <c r="BK28" s="73">
        <f t="shared" si="19"/>
        <v>2902742</v>
      </c>
      <c r="BL28" s="71" t="s">
        <v>29</v>
      </c>
      <c r="BM28" s="7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3">
        <v>0</v>
      </c>
      <c r="BT28" s="73">
        <f t="shared" si="20"/>
        <v>0</v>
      </c>
      <c r="BU28" s="71" t="s">
        <v>29</v>
      </c>
      <c r="BV28" s="72">
        <v>0</v>
      </c>
      <c r="BW28" s="32">
        <v>0</v>
      </c>
      <c r="BX28" s="32">
        <v>673330</v>
      </c>
      <c r="BY28" s="32">
        <v>47277</v>
      </c>
      <c r="BZ28" s="32">
        <v>437148</v>
      </c>
      <c r="CA28" s="32">
        <v>423760</v>
      </c>
      <c r="CB28" s="33">
        <v>259685.99999999997</v>
      </c>
      <c r="CC28" s="73">
        <f t="shared" si="21"/>
        <v>1841201</v>
      </c>
      <c r="CD28" s="71" t="s">
        <v>29</v>
      </c>
      <c r="CE28" s="7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3">
        <v>0</v>
      </c>
      <c r="CL28" s="73">
        <f t="shared" si="22"/>
        <v>0</v>
      </c>
      <c r="CM28" s="71" t="s">
        <v>29</v>
      </c>
      <c r="CN28" s="7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3">
        <v>0</v>
      </c>
      <c r="CU28" s="73">
        <f t="shared" si="23"/>
        <v>0</v>
      </c>
      <c r="CV28" s="71" t="s">
        <v>29</v>
      </c>
      <c r="CW28" s="7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3">
        <v>0</v>
      </c>
      <c r="DD28" s="73">
        <f t="shared" si="24"/>
        <v>0</v>
      </c>
      <c r="DE28" s="71" t="s">
        <v>29</v>
      </c>
      <c r="DF28" s="7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3">
        <v>0</v>
      </c>
      <c r="DM28" s="73">
        <f t="shared" si="25"/>
        <v>0</v>
      </c>
    </row>
    <row r="29" spans="1:117" ht="15" customHeight="1" x14ac:dyDescent="0.15">
      <c r="A29" s="71" t="s">
        <v>30</v>
      </c>
      <c r="B29" s="7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3">
        <v>0</v>
      </c>
      <c r="I29" s="73">
        <f t="shared" si="13"/>
        <v>0</v>
      </c>
      <c r="J29" s="71" t="s">
        <v>30</v>
      </c>
      <c r="K29" s="7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3">
        <v>0</v>
      </c>
      <c r="R29" s="73">
        <f t="shared" si="14"/>
        <v>0</v>
      </c>
      <c r="S29" s="71" t="s">
        <v>30</v>
      </c>
      <c r="T29" s="7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187983</v>
      </c>
      <c r="Z29" s="33">
        <v>0</v>
      </c>
      <c r="AA29" s="73">
        <f t="shared" si="15"/>
        <v>187983</v>
      </c>
      <c r="AB29" s="71" t="s">
        <v>30</v>
      </c>
      <c r="AC29" s="72">
        <v>0</v>
      </c>
      <c r="AD29" s="32">
        <v>0</v>
      </c>
      <c r="AE29" s="32">
        <v>0</v>
      </c>
      <c r="AF29" s="32">
        <v>79794</v>
      </c>
      <c r="AG29" s="32">
        <v>0</v>
      </c>
      <c r="AH29" s="32">
        <v>0</v>
      </c>
      <c r="AI29" s="33">
        <v>0</v>
      </c>
      <c r="AJ29" s="73">
        <f t="shared" si="16"/>
        <v>79794</v>
      </c>
      <c r="AK29" s="71" t="s">
        <v>30</v>
      </c>
      <c r="AL29" s="72">
        <v>103140</v>
      </c>
      <c r="AM29" s="32">
        <v>0</v>
      </c>
      <c r="AN29" s="32">
        <v>540387</v>
      </c>
      <c r="AO29" s="32">
        <v>745191</v>
      </c>
      <c r="AP29" s="32">
        <v>791154</v>
      </c>
      <c r="AQ29" s="32">
        <v>497151</v>
      </c>
      <c r="AR29" s="33">
        <v>0</v>
      </c>
      <c r="AS29" s="73">
        <f t="shared" si="17"/>
        <v>2677023</v>
      </c>
      <c r="AT29" s="71" t="s">
        <v>30</v>
      </c>
      <c r="AU29" s="7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3">
        <v>0</v>
      </c>
      <c r="BB29" s="73">
        <f t="shared" si="18"/>
        <v>0</v>
      </c>
      <c r="BC29" s="71" t="s">
        <v>30</v>
      </c>
      <c r="BD29" s="72">
        <v>0</v>
      </c>
      <c r="BE29" s="32">
        <v>0</v>
      </c>
      <c r="BF29" s="32">
        <v>993542</v>
      </c>
      <c r="BG29" s="32">
        <v>2539557</v>
      </c>
      <c r="BH29" s="32">
        <v>2788335</v>
      </c>
      <c r="BI29" s="32">
        <v>2204572</v>
      </c>
      <c r="BJ29" s="33">
        <v>1232100</v>
      </c>
      <c r="BK29" s="73">
        <f t="shared" si="19"/>
        <v>9758106</v>
      </c>
      <c r="BL29" s="71" t="s">
        <v>30</v>
      </c>
      <c r="BM29" s="7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3">
        <v>0</v>
      </c>
      <c r="BT29" s="73">
        <f t="shared" si="20"/>
        <v>0</v>
      </c>
      <c r="BU29" s="71" t="s">
        <v>30</v>
      </c>
      <c r="BV29" s="7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3">
        <v>0</v>
      </c>
      <c r="CC29" s="73">
        <f t="shared" si="21"/>
        <v>0</v>
      </c>
      <c r="CD29" s="71" t="s">
        <v>30</v>
      </c>
      <c r="CE29" s="7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3">
        <v>0</v>
      </c>
      <c r="CL29" s="73">
        <f t="shared" si="22"/>
        <v>0</v>
      </c>
      <c r="CM29" s="71" t="s">
        <v>30</v>
      </c>
      <c r="CN29" s="7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3">
        <v>0</v>
      </c>
      <c r="CU29" s="73">
        <f t="shared" si="23"/>
        <v>0</v>
      </c>
      <c r="CV29" s="71" t="s">
        <v>30</v>
      </c>
      <c r="CW29" s="72">
        <v>0</v>
      </c>
      <c r="CX29" s="32">
        <v>0</v>
      </c>
      <c r="CY29" s="32">
        <v>0</v>
      </c>
      <c r="CZ29" s="32">
        <v>0</v>
      </c>
      <c r="DA29" s="32">
        <v>0</v>
      </c>
      <c r="DB29" s="32">
        <v>0</v>
      </c>
      <c r="DC29" s="33">
        <v>0</v>
      </c>
      <c r="DD29" s="73">
        <f t="shared" si="24"/>
        <v>0</v>
      </c>
      <c r="DE29" s="71" t="s">
        <v>30</v>
      </c>
      <c r="DF29" s="72">
        <v>0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3">
        <v>0</v>
      </c>
      <c r="DM29" s="73">
        <f t="shared" si="25"/>
        <v>0</v>
      </c>
    </row>
    <row r="30" spans="1:117" ht="15" customHeight="1" x14ac:dyDescent="0.15">
      <c r="A30" s="71" t="s">
        <v>31</v>
      </c>
      <c r="B30" s="7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3">
        <v>295380</v>
      </c>
      <c r="I30" s="73">
        <f t="shared" si="13"/>
        <v>295380</v>
      </c>
      <c r="J30" s="71" t="s">
        <v>31</v>
      </c>
      <c r="K30" s="7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3">
        <v>0</v>
      </c>
      <c r="R30" s="73">
        <f t="shared" si="14"/>
        <v>0</v>
      </c>
      <c r="S30" s="71" t="s">
        <v>31</v>
      </c>
      <c r="T30" s="72">
        <v>0</v>
      </c>
      <c r="U30" s="32">
        <v>0</v>
      </c>
      <c r="V30" s="32">
        <v>2480835</v>
      </c>
      <c r="W30" s="32">
        <v>2479450</v>
      </c>
      <c r="X30" s="32">
        <v>1941222</v>
      </c>
      <c r="Y30" s="32">
        <v>1208430</v>
      </c>
      <c r="Z30" s="33">
        <v>755537</v>
      </c>
      <c r="AA30" s="73">
        <f t="shared" si="15"/>
        <v>8865474</v>
      </c>
      <c r="AB30" s="71" t="s">
        <v>31</v>
      </c>
      <c r="AC30" s="7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61227</v>
      </c>
      <c r="AI30" s="33">
        <v>0</v>
      </c>
      <c r="AJ30" s="73">
        <f t="shared" si="16"/>
        <v>61227</v>
      </c>
      <c r="AK30" s="71" t="s">
        <v>31</v>
      </c>
      <c r="AL30" s="72">
        <v>0</v>
      </c>
      <c r="AM30" s="32">
        <v>0</v>
      </c>
      <c r="AN30" s="32">
        <v>651222</v>
      </c>
      <c r="AO30" s="32">
        <v>560592</v>
      </c>
      <c r="AP30" s="32">
        <v>506682</v>
      </c>
      <c r="AQ30" s="32">
        <v>277317</v>
      </c>
      <c r="AR30" s="33">
        <v>685145</v>
      </c>
      <c r="AS30" s="73">
        <f t="shared" si="17"/>
        <v>2680958</v>
      </c>
      <c r="AT30" s="71" t="s">
        <v>31</v>
      </c>
      <c r="AU30" s="72">
        <v>0</v>
      </c>
      <c r="AV30" s="32">
        <v>0</v>
      </c>
      <c r="AW30" s="32">
        <v>55188</v>
      </c>
      <c r="AX30" s="32">
        <v>0</v>
      </c>
      <c r="AY30" s="32">
        <v>0</v>
      </c>
      <c r="AZ30" s="32">
        <v>0</v>
      </c>
      <c r="BA30" s="33">
        <v>0</v>
      </c>
      <c r="BB30" s="73">
        <f t="shared" si="18"/>
        <v>55188</v>
      </c>
      <c r="BC30" s="71" t="s">
        <v>31</v>
      </c>
      <c r="BD30" s="72">
        <v>0</v>
      </c>
      <c r="BE30" s="32">
        <v>0</v>
      </c>
      <c r="BF30" s="32">
        <v>771939</v>
      </c>
      <c r="BG30" s="32">
        <v>1184103</v>
      </c>
      <c r="BH30" s="32">
        <v>1344315</v>
      </c>
      <c r="BI30" s="32">
        <v>1406052</v>
      </c>
      <c r="BJ30" s="33">
        <v>575694</v>
      </c>
      <c r="BK30" s="73">
        <f t="shared" si="19"/>
        <v>5282103</v>
      </c>
      <c r="BL30" s="71" t="s">
        <v>31</v>
      </c>
      <c r="BM30" s="7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3">
        <v>0</v>
      </c>
      <c r="BT30" s="73">
        <f t="shared" si="20"/>
        <v>0</v>
      </c>
      <c r="BU30" s="71" t="s">
        <v>31</v>
      </c>
      <c r="BV30" s="72">
        <v>0</v>
      </c>
      <c r="BW30" s="32">
        <v>0</v>
      </c>
      <c r="BX30" s="32">
        <v>0</v>
      </c>
      <c r="BY30" s="32">
        <v>0</v>
      </c>
      <c r="BZ30" s="32">
        <v>0</v>
      </c>
      <c r="CA30" s="32">
        <v>174555</v>
      </c>
      <c r="CB30" s="33">
        <v>0</v>
      </c>
      <c r="CC30" s="73">
        <f t="shared" si="21"/>
        <v>174555</v>
      </c>
      <c r="CD30" s="71" t="s">
        <v>31</v>
      </c>
      <c r="CE30" s="7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3">
        <v>0</v>
      </c>
      <c r="CL30" s="73">
        <f t="shared" si="22"/>
        <v>0</v>
      </c>
      <c r="CM30" s="71" t="s">
        <v>31</v>
      </c>
      <c r="CN30" s="72">
        <v>0</v>
      </c>
      <c r="CO30" s="32">
        <v>0</v>
      </c>
      <c r="CP30" s="32">
        <v>0</v>
      </c>
      <c r="CQ30" s="32">
        <v>0</v>
      </c>
      <c r="CR30" s="32">
        <v>0</v>
      </c>
      <c r="CS30" s="32">
        <v>0</v>
      </c>
      <c r="CT30" s="33">
        <v>0</v>
      </c>
      <c r="CU30" s="73">
        <f t="shared" si="23"/>
        <v>0</v>
      </c>
      <c r="CV30" s="71" t="s">
        <v>31</v>
      </c>
      <c r="CW30" s="7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3">
        <v>0</v>
      </c>
      <c r="DD30" s="73">
        <f t="shared" si="24"/>
        <v>0</v>
      </c>
      <c r="DE30" s="71" t="s">
        <v>31</v>
      </c>
      <c r="DF30" s="7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3">
        <v>0</v>
      </c>
      <c r="DM30" s="73">
        <f t="shared" si="25"/>
        <v>0</v>
      </c>
    </row>
    <row r="31" spans="1:117" ht="15" customHeight="1" x14ac:dyDescent="0.15">
      <c r="A31" s="71" t="s">
        <v>32</v>
      </c>
      <c r="B31" s="7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3">
        <v>0</v>
      </c>
      <c r="I31" s="73">
        <f t="shared" si="13"/>
        <v>0</v>
      </c>
      <c r="J31" s="71" t="s">
        <v>32</v>
      </c>
      <c r="K31" s="7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3">
        <v>0</v>
      </c>
      <c r="R31" s="73">
        <f t="shared" si="14"/>
        <v>0</v>
      </c>
      <c r="S31" s="71" t="s">
        <v>32</v>
      </c>
      <c r="T31" s="72">
        <v>0</v>
      </c>
      <c r="U31" s="32">
        <v>0</v>
      </c>
      <c r="V31" s="32">
        <v>421002</v>
      </c>
      <c r="W31" s="32">
        <v>956137</v>
      </c>
      <c r="X31" s="32">
        <v>948231</v>
      </c>
      <c r="Y31" s="32">
        <v>511182</v>
      </c>
      <c r="Z31" s="33">
        <v>194310</v>
      </c>
      <c r="AA31" s="73">
        <f t="shared" si="15"/>
        <v>3030862</v>
      </c>
      <c r="AB31" s="71" t="s">
        <v>32</v>
      </c>
      <c r="AC31" s="7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3">
        <v>0</v>
      </c>
      <c r="AJ31" s="73">
        <f t="shared" si="16"/>
        <v>0</v>
      </c>
      <c r="AK31" s="71" t="s">
        <v>32</v>
      </c>
      <c r="AL31" s="7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3">
        <v>0</v>
      </c>
      <c r="AS31" s="73">
        <f t="shared" si="17"/>
        <v>0</v>
      </c>
      <c r="AT31" s="71" t="s">
        <v>32</v>
      </c>
      <c r="AU31" s="7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3">
        <v>0</v>
      </c>
      <c r="BB31" s="73">
        <f t="shared" si="18"/>
        <v>0</v>
      </c>
      <c r="BC31" s="71" t="s">
        <v>32</v>
      </c>
      <c r="BD31" s="72">
        <v>0</v>
      </c>
      <c r="BE31" s="32">
        <v>0</v>
      </c>
      <c r="BF31" s="32">
        <v>254664</v>
      </c>
      <c r="BG31" s="32">
        <v>801522</v>
      </c>
      <c r="BH31" s="32">
        <v>824490</v>
      </c>
      <c r="BI31" s="32">
        <v>548262</v>
      </c>
      <c r="BJ31" s="33">
        <v>1915493</v>
      </c>
      <c r="BK31" s="73">
        <f t="shared" si="19"/>
        <v>4344431</v>
      </c>
      <c r="BL31" s="71" t="s">
        <v>32</v>
      </c>
      <c r="BM31" s="7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3">
        <v>0</v>
      </c>
      <c r="BT31" s="73">
        <f t="shared" si="20"/>
        <v>0</v>
      </c>
      <c r="BU31" s="71" t="s">
        <v>32</v>
      </c>
      <c r="BV31" s="72">
        <v>0</v>
      </c>
      <c r="BW31" s="32">
        <v>0</v>
      </c>
      <c r="BX31" s="32">
        <v>0</v>
      </c>
      <c r="BY31" s="32">
        <v>562680</v>
      </c>
      <c r="BZ31" s="32">
        <v>653589</v>
      </c>
      <c r="CA31" s="32">
        <v>475308</v>
      </c>
      <c r="CB31" s="33">
        <v>517950.00000000006</v>
      </c>
      <c r="CC31" s="73">
        <f t="shared" si="21"/>
        <v>2209527</v>
      </c>
      <c r="CD31" s="71" t="s">
        <v>32</v>
      </c>
      <c r="CE31" s="72">
        <v>0</v>
      </c>
      <c r="CF31" s="32">
        <v>0</v>
      </c>
      <c r="CG31" s="32">
        <v>244314</v>
      </c>
      <c r="CH31" s="32">
        <v>0</v>
      </c>
      <c r="CI31" s="32">
        <v>0</v>
      </c>
      <c r="CJ31" s="32">
        <v>0</v>
      </c>
      <c r="CK31" s="33">
        <v>0</v>
      </c>
      <c r="CL31" s="73">
        <f t="shared" si="22"/>
        <v>244314</v>
      </c>
      <c r="CM31" s="71" t="s">
        <v>32</v>
      </c>
      <c r="CN31" s="7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3">
        <v>0</v>
      </c>
      <c r="CU31" s="73">
        <f t="shared" si="23"/>
        <v>0</v>
      </c>
      <c r="CV31" s="71" t="s">
        <v>32</v>
      </c>
      <c r="CW31" s="7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3">
        <v>0</v>
      </c>
      <c r="DD31" s="73">
        <f t="shared" si="24"/>
        <v>0</v>
      </c>
      <c r="DE31" s="71" t="s">
        <v>32</v>
      </c>
      <c r="DF31" s="7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3">
        <v>0</v>
      </c>
      <c r="DM31" s="73">
        <f t="shared" si="25"/>
        <v>0</v>
      </c>
    </row>
    <row r="32" spans="1:117" ht="15" customHeight="1" x14ac:dyDescent="0.15">
      <c r="A32" s="71" t="s">
        <v>33</v>
      </c>
      <c r="B32" s="7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3">
        <v>0</v>
      </c>
      <c r="I32" s="73">
        <f t="shared" si="13"/>
        <v>0</v>
      </c>
      <c r="J32" s="71" t="s">
        <v>33</v>
      </c>
      <c r="K32" s="7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3">
        <v>0</v>
      </c>
      <c r="R32" s="73">
        <f t="shared" si="14"/>
        <v>0</v>
      </c>
      <c r="S32" s="71" t="s">
        <v>33</v>
      </c>
      <c r="T32" s="72">
        <v>0</v>
      </c>
      <c r="U32" s="32">
        <v>0</v>
      </c>
      <c r="V32" s="32">
        <v>132048</v>
      </c>
      <c r="W32" s="32">
        <v>198780</v>
      </c>
      <c r="X32" s="32">
        <v>86013</v>
      </c>
      <c r="Y32" s="32">
        <v>0</v>
      </c>
      <c r="Z32" s="33">
        <v>0</v>
      </c>
      <c r="AA32" s="73">
        <f t="shared" si="15"/>
        <v>416841</v>
      </c>
      <c r="AB32" s="71" t="s">
        <v>33</v>
      </c>
      <c r="AC32" s="7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3">
        <v>0</v>
      </c>
      <c r="AJ32" s="73">
        <f t="shared" si="16"/>
        <v>0</v>
      </c>
      <c r="AK32" s="71" t="s">
        <v>33</v>
      </c>
      <c r="AL32" s="7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3">
        <v>0</v>
      </c>
      <c r="AS32" s="73">
        <f t="shared" si="17"/>
        <v>0</v>
      </c>
      <c r="AT32" s="71" t="s">
        <v>33</v>
      </c>
      <c r="AU32" s="7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3">
        <v>0</v>
      </c>
      <c r="BB32" s="73">
        <f t="shared" si="18"/>
        <v>0</v>
      </c>
      <c r="BC32" s="71" t="s">
        <v>33</v>
      </c>
      <c r="BD32" s="7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3">
        <v>0</v>
      </c>
      <c r="BK32" s="73">
        <f t="shared" si="19"/>
        <v>0</v>
      </c>
      <c r="BL32" s="71" t="s">
        <v>33</v>
      </c>
      <c r="BM32" s="7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3">
        <v>0</v>
      </c>
      <c r="BT32" s="73">
        <f t="shared" si="20"/>
        <v>0</v>
      </c>
      <c r="BU32" s="71" t="s">
        <v>33</v>
      </c>
      <c r="BV32" s="7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3">
        <v>0</v>
      </c>
      <c r="CC32" s="73">
        <f t="shared" si="21"/>
        <v>0</v>
      </c>
      <c r="CD32" s="71" t="s">
        <v>33</v>
      </c>
      <c r="CE32" s="7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3">
        <v>0</v>
      </c>
      <c r="CL32" s="73">
        <f t="shared" si="22"/>
        <v>0</v>
      </c>
      <c r="CM32" s="71" t="s">
        <v>33</v>
      </c>
      <c r="CN32" s="7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3">
        <v>0</v>
      </c>
      <c r="CU32" s="73">
        <f t="shared" si="23"/>
        <v>0</v>
      </c>
      <c r="CV32" s="71" t="s">
        <v>33</v>
      </c>
      <c r="CW32" s="7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3">
        <v>0</v>
      </c>
      <c r="DD32" s="73">
        <f t="shared" si="24"/>
        <v>0</v>
      </c>
      <c r="DE32" s="71" t="s">
        <v>33</v>
      </c>
      <c r="DF32" s="7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3">
        <v>0</v>
      </c>
      <c r="DM32" s="73">
        <f t="shared" si="25"/>
        <v>0</v>
      </c>
    </row>
    <row r="33" spans="1:117" ht="15" customHeight="1" x14ac:dyDescent="0.15">
      <c r="A33" s="71" t="s">
        <v>34</v>
      </c>
      <c r="B33" s="7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3">
        <v>0</v>
      </c>
      <c r="I33" s="73">
        <f t="shared" si="13"/>
        <v>0</v>
      </c>
      <c r="J33" s="71" t="s">
        <v>34</v>
      </c>
      <c r="K33" s="7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3">
        <v>0</v>
      </c>
      <c r="R33" s="73">
        <f t="shared" si="14"/>
        <v>0</v>
      </c>
      <c r="S33" s="71" t="s">
        <v>34</v>
      </c>
      <c r="T33" s="72">
        <v>0</v>
      </c>
      <c r="U33" s="32">
        <v>0</v>
      </c>
      <c r="V33" s="32">
        <v>2844535</v>
      </c>
      <c r="W33" s="32">
        <v>2395170</v>
      </c>
      <c r="X33" s="32">
        <v>1412235</v>
      </c>
      <c r="Y33" s="32">
        <v>1281938</v>
      </c>
      <c r="Z33" s="33">
        <v>804348</v>
      </c>
      <c r="AA33" s="73">
        <f t="shared" si="15"/>
        <v>8738226</v>
      </c>
      <c r="AB33" s="71" t="s">
        <v>34</v>
      </c>
      <c r="AC33" s="72">
        <v>0</v>
      </c>
      <c r="AD33" s="32">
        <v>244692</v>
      </c>
      <c r="AE33" s="32">
        <v>810279</v>
      </c>
      <c r="AF33" s="32">
        <v>268623</v>
      </c>
      <c r="AG33" s="32">
        <v>432927</v>
      </c>
      <c r="AH33" s="32">
        <v>290574</v>
      </c>
      <c r="AI33" s="33">
        <v>47286</v>
      </c>
      <c r="AJ33" s="73">
        <f t="shared" si="16"/>
        <v>2094381</v>
      </c>
      <c r="AK33" s="71" t="s">
        <v>34</v>
      </c>
      <c r="AL33" s="72">
        <v>0</v>
      </c>
      <c r="AM33" s="32">
        <v>0</v>
      </c>
      <c r="AN33" s="32">
        <v>600813</v>
      </c>
      <c r="AO33" s="32">
        <v>358200</v>
      </c>
      <c r="AP33" s="32">
        <v>255780</v>
      </c>
      <c r="AQ33" s="32">
        <v>0</v>
      </c>
      <c r="AR33" s="33">
        <v>0</v>
      </c>
      <c r="AS33" s="73">
        <f t="shared" si="17"/>
        <v>1214793</v>
      </c>
      <c r="AT33" s="71" t="s">
        <v>34</v>
      </c>
      <c r="AU33" s="7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3">
        <v>0</v>
      </c>
      <c r="BB33" s="73">
        <f t="shared" si="18"/>
        <v>0</v>
      </c>
      <c r="BC33" s="71" t="s">
        <v>34</v>
      </c>
      <c r="BD33" s="72">
        <v>0</v>
      </c>
      <c r="BE33" s="32">
        <v>0</v>
      </c>
      <c r="BF33" s="32">
        <v>788247</v>
      </c>
      <c r="BG33" s="32">
        <v>3184826</v>
      </c>
      <c r="BH33" s="32">
        <v>2485287</v>
      </c>
      <c r="BI33" s="32">
        <v>2850910</v>
      </c>
      <c r="BJ33" s="33">
        <v>1654448</v>
      </c>
      <c r="BK33" s="73">
        <f t="shared" si="19"/>
        <v>10963718</v>
      </c>
      <c r="BL33" s="71" t="s">
        <v>34</v>
      </c>
      <c r="BM33" s="7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3">
        <v>0</v>
      </c>
      <c r="BT33" s="73">
        <f t="shared" si="20"/>
        <v>0</v>
      </c>
      <c r="BU33" s="71" t="s">
        <v>34</v>
      </c>
      <c r="BV33" s="72">
        <v>0</v>
      </c>
      <c r="BW33" s="32">
        <v>0</v>
      </c>
      <c r="BX33" s="32">
        <v>1719270</v>
      </c>
      <c r="BY33" s="32">
        <v>548253</v>
      </c>
      <c r="BZ33" s="32">
        <v>717840</v>
      </c>
      <c r="CA33" s="32">
        <v>616545</v>
      </c>
      <c r="CB33" s="33">
        <v>0</v>
      </c>
      <c r="CC33" s="73">
        <f t="shared" si="21"/>
        <v>3601908</v>
      </c>
      <c r="CD33" s="71" t="s">
        <v>34</v>
      </c>
      <c r="CE33" s="72">
        <v>0</v>
      </c>
      <c r="CF33" s="32">
        <v>0</v>
      </c>
      <c r="CG33" s="32">
        <v>28479</v>
      </c>
      <c r="CH33" s="32">
        <v>19521</v>
      </c>
      <c r="CI33" s="32">
        <v>0</v>
      </c>
      <c r="CJ33" s="32">
        <v>0</v>
      </c>
      <c r="CK33" s="33">
        <v>0</v>
      </c>
      <c r="CL33" s="73">
        <f t="shared" si="22"/>
        <v>48000</v>
      </c>
      <c r="CM33" s="71" t="s">
        <v>34</v>
      </c>
      <c r="CN33" s="72">
        <v>0</v>
      </c>
      <c r="CO33" s="32">
        <v>0</v>
      </c>
      <c r="CP33" s="32">
        <v>0</v>
      </c>
      <c r="CQ33" s="32">
        <v>0</v>
      </c>
      <c r="CR33" s="32">
        <v>807138</v>
      </c>
      <c r="CS33" s="32">
        <v>1457595</v>
      </c>
      <c r="CT33" s="33">
        <v>1221021</v>
      </c>
      <c r="CU33" s="73">
        <f t="shared" si="23"/>
        <v>3485754</v>
      </c>
      <c r="CV33" s="71" t="s">
        <v>34</v>
      </c>
      <c r="CW33" s="7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3">
        <v>0</v>
      </c>
      <c r="DD33" s="73">
        <f t="shared" si="24"/>
        <v>0</v>
      </c>
      <c r="DE33" s="71" t="s">
        <v>34</v>
      </c>
      <c r="DF33" s="72">
        <v>0</v>
      </c>
      <c r="DG33" s="32">
        <v>0</v>
      </c>
      <c r="DH33" s="32">
        <v>0</v>
      </c>
      <c r="DI33" s="32">
        <v>0</v>
      </c>
      <c r="DJ33" s="32">
        <v>0</v>
      </c>
      <c r="DK33" s="32">
        <v>0</v>
      </c>
      <c r="DL33" s="33">
        <v>0</v>
      </c>
      <c r="DM33" s="73">
        <f t="shared" si="25"/>
        <v>0</v>
      </c>
    </row>
    <row r="34" spans="1:117" ht="15" customHeight="1" x14ac:dyDescent="0.15">
      <c r="A34" s="71" t="s">
        <v>35</v>
      </c>
      <c r="B34" s="7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3">
        <v>0</v>
      </c>
      <c r="I34" s="73">
        <f t="shared" si="13"/>
        <v>0</v>
      </c>
      <c r="J34" s="71" t="s">
        <v>35</v>
      </c>
      <c r="K34" s="7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3">
        <v>0</v>
      </c>
      <c r="R34" s="73">
        <f t="shared" si="14"/>
        <v>0</v>
      </c>
      <c r="S34" s="71" t="s">
        <v>35</v>
      </c>
      <c r="T34" s="72">
        <v>0</v>
      </c>
      <c r="U34" s="32">
        <v>0</v>
      </c>
      <c r="V34" s="32">
        <v>1497388</v>
      </c>
      <c r="W34" s="32">
        <v>721602</v>
      </c>
      <c r="X34" s="32">
        <v>478080</v>
      </c>
      <c r="Y34" s="32">
        <v>229275</v>
      </c>
      <c r="Z34" s="33">
        <v>218412</v>
      </c>
      <c r="AA34" s="73">
        <f t="shared" si="15"/>
        <v>3144757</v>
      </c>
      <c r="AB34" s="71" t="s">
        <v>35</v>
      </c>
      <c r="AC34" s="72">
        <v>0</v>
      </c>
      <c r="AD34" s="32">
        <v>0</v>
      </c>
      <c r="AE34" s="32">
        <v>144234</v>
      </c>
      <c r="AF34" s="32">
        <v>213795</v>
      </c>
      <c r="AG34" s="32">
        <v>0</v>
      </c>
      <c r="AH34" s="32">
        <v>0</v>
      </c>
      <c r="AI34" s="33">
        <v>0</v>
      </c>
      <c r="AJ34" s="73">
        <f t="shared" si="16"/>
        <v>358029</v>
      </c>
      <c r="AK34" s="71" t="s">
        <v>35</v>
      </c>
      <c r="AL34" s="72">
        <v>0</v>
      </c>
      <c r="AM34" s="32">
        <v>87894</v>
      </c>
      <c r="AN34" s="32">
        <v>256878</v>
      </c>
      <c r="AO34" s="32">
        <v>0</v>
      </c>
      <c r="AP34" s="32">
        <v>255780</v>
      </c>
      <c r="AQ34" s="32">
        <v>279684</v>
      </c>
      <c r="AR34" s="33">
        <v>305802</v>
      </c>
      <c r="AS34" s="73">
        <f t="shared" si="17"/>
        <v>1186038</v>
      </c>
      <c r="AT34" s="71" t="s">
        <v>35</v>
      </c>
      <c r="AU34" s="7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3">
        <v>0</v>
      </c>
      <c r="BB34" s="73">
        <f t="shared" si="18"/>
        <v>0</v>
      </c>
      <c r="BC34" s="71" t="s">
        <v>35</v>
      </c>
      <c r="BD34" s="72">
        <v>0</v>
      </c>
      <c r="BE34" s="32">
        <v>0</v>
      </c>
      <c r="BF34" s="32">
        <v>2555937</v>
      </c>
      <c r="BG34" s="32">
        <v>268758</v>
      </c>
      <c r="BH34" s="32">
        <v>2308536</v>
      </c>
      <c r="BI34" s="32">
        <v>562653</v>
      </c>
      <c r="BJ34" s="33">
        <v>573462</v>
      </c>
      <c r="BK34" s="73">
        <f t="shared" si="19"/>
        <v>6269346</v>
      </c>
      <c r="BL34" s="71" t="s">
        <v>35</v>
      </c>
      <c r="BM34" s="7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3">
        <v>0</v>
      </c>
      <c r="BT34" s="73">
        <f t="shared" si="20"/>
        <v>0</v>
      </c>
      <c r="BU34" s="71" t="s">
        <v>35</v>
      </c>
      <c r="BV34" s="72">
        <v>0</v>
      </c>
      <c r="BW34" s="32">
        <v>0</v>
      </c>
      <c r="BX34" s="32">
        <v>0</v>
      </c>
      <c r="BY34" s="32">
        <v>195696</v>
      </c>
      <c r="BZ34" s="32">
        <v>0</v>
      </c>
      <c r="CA34" s="32">
        <v>210576</v>
      </c>
      <c r="CB34" s="33">
        <v>0</v>
      </c>
      <c r="CC34" s="73">
        <f t="shared" si="21"/>
        <v>406272</v>
      </c>
      <c r="CD34" s="71" t="s">
        <v>35</v>
      </c>
      <c r="CE34" s="7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3">
        <v>0</v>
      </c>
      <c r="CL34" s="73">
        <f t="shared" si="22"/>
        <v>0</v>
      </c>
      <c r="CM34" s="71" t="s">
        <v>35</v>
      </c>
      <c r="CN34" s="72">
        <v>0</v>
      </c>
      <c r="CO34" s="32">
        <v>0</v>
      </c>
      <c r="CP34" s="32">
        <v>0</v>
      </c>
      <c r="CQ34" s="32">
        <v>0</v>
      </c>
      <c r="CR34" s="32">
        <v>0</v>
      </c>
      <c r="CS34" s="32">
        <v>291519</v>
      </c>
      <c r="CT34" s="33">
        <v>0</v>
      </c>
      <c r="CU34" s="73">
        <f t="shared" si="23"/>
        <v>291519</v>
      </c>
      <c r="CV34" s="71" t="s">
        <v>35</v>
      </c>
      <c r="CW34" s="7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3">
        <v>0</v>
      </c>
      <c r="DD34" s="73">
        <f t="shared" si="24"/>
        <v>0</v>
      </c>
      <c r="DE34" s="71" t="s">
        <v>35</v>
      </c>
      <c r="DF34" s="7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3">
        <v>0</v>
      </c>
      <c r="DM34" s="73">
        <f t="shared" si="25"/>
        <v>0</v>
      </c>
    </row>
    <row r="35" spans="1:117" ht="15" customHeight="1" x14ac:dyDescent="0.15">
      <c r="A35" s="71" t="s">
        <v>36</v>
      </c>
      <c r="B35" s="7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3">
        <v>0</v>
      </c>
      <c r="I35" s="73">
        <f t="shared" si="13"/>
        <v>0</v>
      </c>
      <c r="J35" s="71" t="s">
        <v>36</v>
      </c>
      <c r="K35" s="7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3">
        <v>0</v>
      </c>
      <c r="R35" s="73">
        <f t="shared" si="14"/>
        <v>0</v>
      </c>
      <c r="S35" s="71" t="s">
        <v>36</v>
      </c>
      <c r="T35" s="72">
        <v>0</v>
      </c>
      <c r="U35" s="32">
        <v>0</v>
      </c>
      <c r="V35" s="32">
        <v>799749</v>
      </c>
      <c r="W35" s="32">
        <v>392067</v>
      </c>
      <c r="X35" s="32">
        <v>108135</v>
      </c>
      <c r="Y35" s="32">
        <v>378779</v>
      </c>
      <c r="Z35" s="33">
        <v>0</v>
      </c>
      <c r="AA35" s="73">
        <f t="shared" si="15"/>
        <v>1678730</v>
      </c>
      <c r="AB35" s="71" t="s">
        <v>36</v>
      </c>
      <c r="AC35" s="7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3">
        <v>0</v>
      </c>
      <c r="AJ35" s="73">
        <f t="shared" si="16"/>
        <v>0</v>
      </c>
      <c r="AK35" s="71" t="s">
        <v>36</v>
      </c>
      <c r="AL35" s="7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3">
        <v>0</v>
      </c>
      <c r="AS35" s="73">
        <f t="shared" si="17"/>
        <v>0</v>
      </c>
      <c r="AT35" s="71" t="s">
        <v>36</v>
      </c>
      <c r="AU35" s="7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3">
        <v>0</v>
      </c>
      <c r="BB35" s="73">
        <f t="shared" si="18"/>
        <v>0</v>
      </c>
      <c r="BC35" s="71" t="s">
        <v>36</v>
      </c>
      <c r="BD35" s="72">
        <v>0</v>
      </c>
      <c r="BE35" s="32">
        <v>0</v>
      </c>
      <c r="BF35" s="32">
        <v>473508</v>
      </c>
      <c r="BG35" s="32">
        <v>540180</v>
      </c>
      <c r="BH35" s="32">
        <v>0</v>
      </c>
      <c r="BI35" s="32">
        <v>434403</v>
      </c>
      <c r="BJ35" s="33">
        <v>0</v>
      </c>
      <c r="BK35" s="73">
        <f t="shared" si="19"/>
        <v>1448091</v>
      </c>
      <c r="BL35" s="71" t="s">
        <v>36</v>
      </c>
      <c r="BM35" s="7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3">
        <v>0</v>
      </c>
      <c r="BT35" s="73">
        <f t="shared" si="20"/>
        <v>0</v>
      </c>
      <c r="BU35" s="71" t="s">
        <v>36</v>
      </c>
      <c r="BV35" s="72">
        <v>0</v>
      </c>
      <c r="BW35" s="32">
        <v>0</v>
      </c>
      <c r="BX35" s="32">
        <v>175095</v>
      </c>
      <c r="BY35" s="32">
        <v>0</v>
      </c>
      <c r="BZ35" s="32">
        <v>0</v>
      </c>
      <c r="CA35" s="32">
        <v>473796</v>
      </c>
      <c r="CB35" s="33">
        <v>0</v>
      </c>
      <c r="CC35" s="73">
        <f t="shared" si="21"/>
        <v>648891</v>
      </c>
      <c r="CD35" s="71" t="s">
        <v>36</v>
      </c>
      <c r="CE35" s="7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3">
        <v>0</v>
      </c>
      <c r="CL35" s="73">
        <f t="shared" si="22"/>
        <v>0</v>
      </c>
      <c r="CM35" s="71" t="s">
        <v>36</v>
      </c>
      <c r="CN35" s="72">
        <v>0</v>
      </c>
      <c r="CO35" s="32">
        <v>0</v>
      </c>
      <c r="CP35" s="32">
        <v>264897</v>
      </c>
      <c r="CQ35" s="32">
        <v>0</v>
      </c>
      <c r="CR35" s="32">
        <v>0</v>
      </c>
      <c r="CS35" s="32">
        <v>0</v>
      </c>
      <c r="CT35" s="33">
        <v>0</v>
      </c>
      <c r="CU35" s="73">
        <f t="shared" si="23"/>
        <v>264897</v>
      </c>
      <c r="CV35" s="71" t="s">
        <v>36</v>
      </c>
      <c r="CW35" s="72">
        <v>0</v>
      </c>
      <c r="CX35" s="32">
        <v>0</v>
      </c>
      <c r="CY35" s="32">
        <v>0</v>
      </c>
      <c r="CZ35" s="32">
        <v>0</v>
      </c>
      <c r="DA35" s="32">
        <v>0</v>
      </c>
      <c r="DB35" s="32">
        <v>0</v>
      </c>
      <c r="DC35" s="33">
        <v>0</v>
      </c>
      <c r="DD35" s="73">
        <f t="shared" si="24"/>
        <v>0</v>
      </c>
      <c r="DE35" s="71" t="s">
        <v>36</v>
      </c>
      <c r="DF35" s="72">
        <v>0</v>
      </c>
      <c r="DG35" s="32">
        <v>0</v>
      </c>
      <c r="DH35" s="32">
        <v>0</v>
      </c>
      <c r="DI35" s="32">
        <v>0</v>
      </c>
      <c r="DJ35" s="32">
        <v>0</v>
      </c>
      <c r="DK35" s="32">
        <v>0</v>
      </c>
      <c r="DL35" s="33">
        <v>0</v>
      </c>
      <c r="DM35" s="73">
        <f t="shared" si="25"/>
        <v>0</v>
      </c>
    </row>
    <row r="36" spans="1:117" ht="15" customHeight="1" x14ac:dyDescent="0.15">
      <c r="A36" s="71" t="s">
        <v>37</v>
      </c>
      <c r="B36" s="7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3">
        <v>0</v>
      </c>
      <c r="I36" s="73">
        <f t="shared" si="13"/>
        <v>0</v>
      </c>
      <c r="J36" s="71" t="s">
        <v>37</v>
      </c>
      <c r="K36" s="7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3">
        <v>0</v>
      </c>
      <c r="R36" s="73">
        <f t="shared" si="14"/>
        <v>0</v>
      </c>
      <c r="S36" s="71" t="s">
        <v>37</v>
      </c>
      <c r="T36" s="72">
        <v>0</v>
      </c>
      <c r="U36" s="32">
        <v>0</v>
      </c>
      <c r="V36" s="32">
        <v>429453</v>
      </c>
      <c r="W36" s="32">
        <v>57177</v>
      </c>
      <c r="X36" s="32">
        <v>0</v>
      </c>
      <c r="Y36" s="32">
        <v>0</v>
      </c>
      <c r="Z36" s="33">
        <v>193959</v>
      </c>
      <c r="AA36" s="73">
        <f t="shared" si="15"/>
        <v>680589</v>
      </c>
      <c r="AB36" s="71" t="s">
        <v>37</v>
      </c>
      <c r="AC36" s="7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3">
        <v>0</v>
      </c>
      <c r="AJ36" s="73">
        <f t="shared" si="16"/>
        <v>0</v>
      </c>
      <c r="AK36" s="71" t="s">
        <v>37</v>
      </c>
      <c r="AL36" s="7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3">
        <v>0</v>
      </c>
      <c r="AS36" s="73">
        <f t="shared" si="17"/>
        <v>0</v>
      </c>
      <c r="AT36" s="71" t="s">
        <v>37</v>
      </c>
      <c r="AU36" s="7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3">
        <v>0</v>
      </c>
      <c r="BB36" s="73">
        <f t="shared" si="18"/>
        <v>0</v>
      </c>
      <c r="BC36" s="71" t="s">
        <v>37</v>
      </c>
      <c r="BD36" s="7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3">
        <v>0</v>
      </c>
      <c r="BK36" s="73">
        <f t="shared" si="19"/>
        <v>0</v>
      </c>
      <c r="BL36" s="71" t="s">
        <v>37</v>
      </c>
      <c r="BM36" s="7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3">
        <v>0</v>
      </c>
      <c r="BT36" s="73">
        <f t="shared" si="20"/>
        <v>0</v>
      </c>
      <c r="BU36" s="71" t="s">
        <v>37</v>
      </c>
      <c r="BV36" s="7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3">
        <v>0</v>
      </c>
      <c r="CC36" s="73">
        <f t="shared" si="21"/>
        <v>0</v>
      </c>
      <c r="CD36" s="71" t="s">
        <v>37</v>
      </c>
      <c r="CE36" s="7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3">
        <v>0</v>
      </c>
      <c r="CL36" s="73">
        <f t="shared" si="22"/>
        <v>0</v>
      </c>
      <c r="CM36" s="71" t="s">
        <v>37</v>
      </c>
      <c r="CN36" s="7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3">
        <v>313065</v>
      </c>
      <c r="CU36" s="73">
        <f t="shared" si="23"/>
        <v>313065</v>
      </c>
      <c r="CV36" s="71" t="s">
        <v>37</v>
      </c>
      <c r="CW36" s="7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3">
        <v>0</v>
      </c>
      <c r="DD36" s="73">
        <f t="shared" si="24"/>
        <v>0</v>
      </c>
      <c r="DE36" s="71" t="s">
        <v>37</v>
      </c>
      <c r="DF36" s="7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3">
        <v>0</v>
      </c>
      <c r="DM36" s="73">
        <f t="shared" si="25"/>
        <v>0</v>
      </c>
    </row>
    <row r="37" spans="1:117" ht="15" customHeight="1" thickBot="1" x14ac:dyDescent="0.2">
      <c r="A37" s="74" t="s">
        <v>38</v>
      </c>
      <c r="B37" s="75">
        <v>0</v>
      </c>
      <c r="C37" s="37">
        <v>0</v>
      </c>
      <c r="D37" s="37">
        <v>0</v>
      </c>
      <c r="E37" s="37">
        <v>111626</v>
      </c>
      <c r="F37" s="37">
        <v>0</v>
      </c>
      <c r="G37" s="37">
        <v>0</v>
      </c>
      <c r="H37" s="38">
        <v>0</v>
      </c>
      <c r="I37" s="76">
        <f t="shared" si="13"/>
        <v>111626</v>
      </c>
      <c r="J37" s="74" t="s">
        <v>38</v>
      </c>
      <c r="K37" s="75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8">
        <v>0</v>
      </c>
      <c r="R37" s="76">
        <f t="shared" si="14"/>
        <v>0</v>
      </c>
      <c r="S37" s="74" t="s">
        <v>38</v>
      </c>
      <c r="T37" s="75">
        <v>0</v>
      </c>
      <c r="U37" s="37">
        <v>0</v>
      </c>
      <c r="V37" s="37">
        <v>1441863</v>
      </c>
      <c r="W37" s="37">
        <v>1399716</v>
      </c>
      <c r="X37" s="37">
        <v>833432</v>
      </c>
      <c r="Y37" s="37">
        <v>372753</v>
      </c>
      <c r="Z37" s="38">
        <v>203850</v>
      </c>
      <c r="AA37" s="76">
        <f t="shared" si="15"/>
        <v>4251614</v>
      </c>
      <c r="AB37" s="74" t="s">
        <v>38</v>
      </c>
      <c r="AC37" s="75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8">
        <v>0</v>
      </c>
      <c r="AJ37" s="76">
        <f t="shared" si="16"/>
        <v>0</v>
      </c>
      <c r="AK37" s="74" t="s">
        <v>38</v>
      </c>
      <c r="AL37" s="75">
        <v>0</v>
      </c>
      <c r="AM37" s="37">
        <v>0</v>
      </c>
      <c r="AN37" s="37">
        <v>974169</v>
      </c>
      <c r="AO37" s="37">
        <v>1314351</v>
      </c>
      <c r="AP37" s="37">
        <v>1863252</v>
      </c>
      <c r="AQ37" s="37">
        <v>254408</v>
      </c>
      <c r="AR37" s="38">
        <v>312390</v>
      </c>
      <c r="AS37" s="76">
        <f t="shared" si="17"/>
        <v>4718570</v>
      </c>
      <c r="AT37" s="74" t="s">
        <v>38</v>
      </c>
      <c r="AU37" s="75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8">
        <v>0</v>
      </c>
      <c r="BB37" s="76">
        <f t="shared" si="18"/>
        <v>0</v>
      </c>
      <c r="BC37" s="74" t="s">
        <v>38</v>
      </c>
      <c r="BD37" s="75">
        <v>0</v>
      </c>
      <c r="BE37" s="37">
        <v>0</v>
      </c>
      <c r="BF37" s="37">
        <v>258632.99999999997</v>
      </c>
      <c r="BG37" s="37">
        <v>277146</v>
      </c>
      <c r="BH37" s="37">
        <v>1411497</v>
      </c>
      <c r="BI37" s="37">
        <v>1410437</v>
      </c>
      <c r="BJ37" s="38">
        <v>288531</v>
      </c>
      <c r="BK37" s="76">
        <f t="shared" si="19"/>
        <v>3646244</v>
      </c>
      <c r="BL37" s="74" t="s">
        <v>38</v>
      </c>
      <c r="BM37" s="75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8">
        <v>0</v>
      </c>
      <c r="BT37" s="76">
        <f t="shared" si="20"/>
        <v>0</v>
      </c>
      <c r="BU37" s="74" t="s">
        <v>38</v>
      </c>
      <c r="BV37" s="75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8">
        <v>0</v>
      </c>
      <c r="CC37" s="76">
        <f t="shared" si="21"/>
        <v>0</v>
      </c>
      <c r="CD37" s="74" t="s">
        <v>38</v>
      </c>
      <c r="CE37" s="75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38">
        <v>0</v>
      </c>
      <c r="CL37" s="76">
        <f t="shared" si="22"/>
        <v>0</v>
      </c>
      <c r="CM37" s="74" t="s">
        <v>38</v>
      </c>
      <c r="CN37" s="75">
        <v>0</v>
      </c>
      <c r="CO37" s="37">
        <v>0</v>
      </c>
      <c r="CP37" s="37">
        <v>0</v>
      </c>
      <c r="CQ37" s="37">
        <v>0</v>
      </c>
      <c r="CR37" s="37">
        <v>2136699</v>
      </c>
      <c r="CS37" s="37">
        <v>8518977</v>
      </c>
      <c r="CT37" s="38">
        <v>4267404</v>
      </c>
      <c r="CU37" s="76">
        <f t="shared" si="23"/>
        <v>14923080</v>
      </c>
      <c r="CV37" s="74" t="s">
        <v>38</v>
      </c>
      <c r="CW37" s="75">
        <v>0</v>
      </c>
      <c r="CX37" s="37">
        <v>0</v>
      </c>
      <c r="CY37" s="37">
        <v>0</v>
      </c>
      <c r="CZ37" s="37">
        <v>0</v>
      </c>
      <c r="DA37" s="37">
        <v>0</v>
      </c>
      <c r="DB37" s="37">
        <v>0</v>
      </c>
      <c r="DC37" s="38">
        <v>0</v>
      </c>
      <c r="DD37" s="76">
        <f t="shared" si="24"/>
        <v>0</v>
      </c>
      <c r="DE37" s="74" t="s">
        <v>38</v>
      </c>
      <c r="DF37" s="75">
        <v>0</v>
      </c>
      <c r="DG37" s="37">
        <v>0</v>
      </c>
      <c r="DH37" s="37">
        <v>0</v>
      </c>
      <c r="DI37" s="37">
        <v>0</v>
      </c>
      <c r="DJ37" s="37">
        <v>0</v>
      </c>
      <c r="DK37" s="37">
        <v>0</v>
      </c>
      <c r="DL37" s="38">
        <v>0</v>
      </c>
      <c r="DM37" s="76">
        <f t="shared" si="25"/>
        <v>0</v>
      </c>
    </row>
    <row r="38" spans="1:117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</row>
    <row r="39" spans="1:117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</row>
    <row r="40" spans="1:117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</row>
    <row r="41" spans="1:117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</row>
  </sheetData>
  <mergeCells count="47">
    <mergeCell ref="DC1:DD1"/>
    <mergeCell ref="DC2:DD2"/>
    <mergeCell ref="CV4:CV6"/>
    <mergeCell ref="CW4:DD5"/>
    <mergeCell ref="DL1:DM1"/>
    <mergeCell ref="DL2:DM2"/>
    <mergeCell ref="DE4:DE6"/>
    <mergeCell ref="DF4:DM5"/>
    <mergeCell ref="CK1:CL1"/>
    <mergeCell ref="CK2:CL2"/>
    <mergeCell ref="CD4:CD6"/>
    <mergeCell ref="CE4:CL5"/>
    <mergeCell ref="CT1:CU1"/>
    <mergeCell ref="CT2:CU2"/>
    <mergeCell ref="CM4:CM6"/>
    <mergeCell ref="CN4:CU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A4:A6"/>
    <mergeCell ref="B4:I5"/>
    <mergeCell ref="J4:J6"/>
    <mergeCell ref="K4:R5"/>
    <mergeCell ref="T4:AA5"/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2025-09-08T05:10:35Z</cp:lastPrinted>
  <dcterms:created xsi:type="dcterms:W3CDTF">2011-02-15T07:39:11Z</dcterms:created>
  <dcterms:modified xsi:type="dcterms:W3CDTF">2025-10-01T07:17:00Z</dcterms:modified>
</cp:coreProperties>
</file>