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8\02型\"/>
    </mc:Choice>
  </mc:AlternateContent>
  <xr:revisionPtr revIDLastSave="0" documentId="13_ncr:1_{09CAA6A3-8FCF-4CF3-A361-F7D53BED4FAF}" xr6:coauthVersionLast="47" xr6:coauthVersionMax="47" xr10:uidLastSave="{00000000-0000-0000-0000-000000000000}"/>
  <bookViews>
    <workbookView xWindow="915" yWindow="2010" windowWidth="27645" windowHeight="8925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<sst xmlns="http://schemas.openxmlformats.org/spreadsheetml/2006/main" count="821" uniqueCount="66">
  <si>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</si>
  <si>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</si>
  <si>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</si>
  <si>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</si>
  <si>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</si>
  <si>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</si>
  <si>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</si>
  <si>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</si>
  <si>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</si>
  <si>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</si>
  <si>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</si>
  <si>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</si>
  <si>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</si>
  <si>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</si>
  <si>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</si>
  <si>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</si>
  <si>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</si>
  <si>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</si>
  <si>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</si>
  <si>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</si>
  <si>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</si>
  <si>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</si>
  <si>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</si>
  <si>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</si>
  <si>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</si>
  <si>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</si>
  <si>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</si>
  <si>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</si>
  <si>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</si>
  <si>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</si>
  <si>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</si>
  <si>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</si>
  <si>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</si>
  <si>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</si>
  <si>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</si>
  <si>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</si>
  <si>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</si>
  <si>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</si>
  <si>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</si>
  <si>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</si>
  <si>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</si>
  <si>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</si>
  <si>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</si>
  <si>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</si>
  <si>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</si>
  <si>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</si>
  <si>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</si>
  <si>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</si>
  <si>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</si>
  <si>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</si>
  <si>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</si>
  <si>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</si>
  <si>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</si>
  <si>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</si>
  <si>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</si>
  <si>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</si>
  <si>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</si>
  <si>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</si>
  <si>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</si>
  <si>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</si>
  <si>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</si>
  <si>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</si>
  <si>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</si>
  <si>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</si>
  <si>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現物給付（ 6月サービス分）</t>
    <phoneticPr fontId="2"/>
  </si>
  <si>
    <t>　償還給付（ 7月支出決定分）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</si>
</sst>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177" fontId="4" fillId="0" borderId="46">
      <alignment horizontal="right" vertical="center" shrinkToFit="1"/>
    </xf>
    <xf numFmtId="177" fontId="4" fillId="0" borderId="43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</cellStyleXfs>
  <cellXfs count="11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1" fillId="0" borderId="32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distributed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3" fillId="0" borderId="3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3" fillId="0" borderId="34" xfId="0" applyNumberFormat="1" applyFont="1" applyFill="1" applyBorder="1" applyAlignment="1">
      <alignment horizontal="distributed" vertical="center" shrinkToFit="1"/>
    </xf>
    <xf numFmtId="176" fontId="0" fillId="0" borderId="41" xfId="0" applyNumberFormat="1" applyFill="1" applyBorder="1" applyAlignment="1">
      <alignment vertical="center" shrinkToFit="1"/>
    </xf>
    <xf numFmtId="176" fontId="0" fillId="0" borderId="23" xfId="0" applyNumberFormat="1" applyFill="1" applyBorder="1" applyAlignment="1">
      <alignment vertical="center" shrinkToFit="1"/>
    </xf>
    <xf numFmtId="176" fontId="0" fillId="0" borderId="51" xfId="0" applyNumberFormat="1" applyFill="1" applyBorder="1" applyAlignment="1">
      <alignment vertical="center" shrinkToFit="1"/>
    </xf>
    <xf numFmtId="176" fontId="0" fillId="0" borderId="54" xfId="0" applyNumberFormat="1" applyFill="1" applyBorder="1" applyAlignment="1">
      <alignment vertical="center" shrinkToFit="1"/>
    </xf>
    <xf numFmtId="176" fontId="0" fillId="0" borderId="42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horizontal="distributed" vertical="center" shrinkToFit="1"/>
    </xf>
    <xf numFmtId="176" fontId="0" fillId="0" borderId="40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52" xfId="0" applyNumberFormat="1" applyFill="1" applyBorder="1" applyAlignment="1">
      <alignment vertical="center" shrinkToFit="1"/>
    </xf>
    <xf numFmtId="176" fontId="0" fillId="0" borderId="55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3" fillId="0" borderId="45" xfId="0" applyNumberFormat="1" applyFont="1" applyFill="1" applyBorder="1" applyAlignment="1">
      <alignment horizontal="distributed"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53" xfId="0" applyNumberFormat="1" applyFill="1" applyBorder="1" applyAlignment="1">
      <alignment vertical="center" shrinkToFit="1"/>
    </xf>
    <xf numFmtId="176" fontId="0" fillId="0" borderId="56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22" xfId="0" applyNumberFormat="1" applyFill="1" applyBorder="1">
      <alignment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/>
    </xf>
    <xf numFmtId="176" fontId="0" fillId="0" borderId="48" xfId="0" applyNumberFormat="1" applyFill="1" applyBorder="1">
      <alignment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2" xfId="0" applyNumberFormat="1" applyFont="1" applyFill="1" applyBorder="1" applyAlignment="1">
      <alignment horizontal="distributed" vertical="center"/>
    </xf>
    <xf numFmtId="177" fontId="5" fillId="0" borderId="41" xfId="1" applyFont="1" applyFill="1" applyBorder="1">
      <alignment horizontal="right" vertical="center" shrinkToFit="1"/>
    </xf>
    <xf numFmtId="177" fontId="5" fillId="0" borderId="23" xfId="2" applyFont="1" applyFill="1" applyBorder="1">
      <alignment horizontal="right" vertical="center" shrinkToFit="1"/>
    </xf>
    <xf numFmtId="177" fontId="5" fillId="0" borderId="23" xfId="3" applyFont="1" applyFill="1" applyBorder="1">
      <alignment horizontal="right" vertical="center" shrinkToFit="1"/>
    </xf>
    <xf numFmtId="177" fontId="5" fillId="0" borderId="23" xfId="4" applyFont="1" applyFill="1" applyBorder="1">
      <alignment horizontal="right" vertical="center" shrinkToFit="1"/>
    </xf>
    <xf numFmtId="177" fontId="5" fillId="0" borderId="23" xfId="5" applyFont="1" applyFill="1" applyBorder="1">
      <alignment horizontal="right" vertical="center" shrinkToFit="1"/>
    </xf>
    <xf numFmtId="177" fontId="5" fillId="0" borderId="23" xfId="6" applyFont="1" applyFill="1" applyBorder="1">
      <alignment horizontal="right" vertical="center" shrinkToFit="1"/>
    </xf>
    <xf numFmtId="177" fontId="5" fillId="0" borderId="42" xfId="7" applyFont="1" applyFill="1" applyBorder="1">
      <alignment horizontal="right" vertical="center" shrinkToFit="1"/>
    </xf>
    <xf numFmtId="176" fontId="0" fillId="0" borderId="16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7" fontId="5" fillId="0" borderId="40" xfId="1" applyFont="1" applyFill="1" applyBorder="1">
      <alignment horizontal="right" vertical="center" shrinkToFit="1"/>
    </xf>
    <xf numFmtId="177" fontId="5" fillId="0" borderId="1" xfId="2" applyFont="1" applyFill="1" applyBorder="1">
      <alignment horizontal="right" vertical="center" shrinkToFit="1"/>
    </xf>
    <xf numFmtId="177" fontId="5" fillId="0" borderId="1" xfId="3" applyFont="1" applyFill="1" applyBorder="1">
      <alignment horizontal="right" vertical="center" shrinkToFit="1"/>
    </xf>
    <xf numFmtId="177" fontId="5" fillId="0" borderId="1" xfId="4" applyFont="1" applyFill="1" applyBorder="1">
      <alignment horizontal="right" vertical="center" shrinkToFit="1"/>
    </xf>
    <xf numFmtId="177" fontId="5" fillId="0" borderId="1" xfId="5" applyFont="1" applyFill="1" applyBorder="1">
      <alignment horizontal="right" vertical="center" shrinkToFit="1"/>
    </xf>
    <xf numFmtId="177" fontId="5" fillId="0" borderId="1" xfId="6" applyFont="1" applyFill="1" applyBorder="1">
      <alignment horizontal="right" vertical="center" shrinkToFit="1"/>
    </xf>
    <xf numFmtId="177" fontId="5" fillId="0" borderId="19" xfId="7" applyFont="1" applyFill="1" applyBorder="1">
      <alignment horizontal="right" vertical="center" shrinkToFit="1"/>
    </xf>
    <xf numFmtId="176" fontId="0" fillId="0" borderId="20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1" xfId="0" applyNumberFormat="1" applyFont="1" applyFill="1" applyBorder="1" applyAlignment="1">
      <alignment horizontal="distributed" vertical="center"/>
    </xf>
    <xf numFmtId="177" fontId="5" fillId="0" borderId="6" xfId="1" applyFont="1" applyFill="1" applyBorder="1">
      <alignment horizontal="right" vertical="center" shrinkToFit="1"/>
    </xf>
    <xf numFmtId="177" fontId="5" fillId="0" borderId="3" xfId="2" applyFont="1" applyFill="1" applyBorder="1">
      <alignment horizontal="right" vertical="center" shrinkToFit="1"/>
    </xf>
    <xf numFmtId="177" fontId="5" fillId="0" borderId="3" xfId="3" applyFont="1" applyFill="1" applyBorder="1">
      <alignment horizontal="right" vertical="center" shrinkToFit="1"/>
    </xf>
    <xf numFmtId="177" fontId="5" fillId="0" borderId="3" xfId="4" applyFont="1" applyFill="1" applyBorder="1">
      <alignment horizontal="right" vertical="center" shrinkToFit="1"/>
    </xf>
    <xf numFmtId="177" fontId="5" fillId="0" borderId="3" xfId="5" applyFont="1" applyFill="1" applyBorder="1">
      <alignment horizontal="right" vertical="center" shrinkToFit="1"/>
    </xf>
    <xf numFmtId="177" fontId="5" fillId="0" borderId="3" xfId="6" applyFont="1" applyFill="1" applyBorder="1">
      <alignment horizontal="right" vertical="center" shrinkToFit="1"/>
    </xf>
    <xf numFmtId="177" fontId="5" fillId="0" borderId="4" xfId="7" applyFont="1" applyFill="1" applyBorder="1">
      <alignment horizontal="right" vertical="center" shrinkToFit="1"/>
    </xf>
    <xf numFmtId="176" fontId="0" fillId="0" borderId="5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</cellXfs>
  <cellStyles count="8">
    <cellStyle name="ns0_10" xfId="1" xr:uid="{143109C6-08EC-4B98-822C-09A260254459}"/>
    <cellStyle name="ns0_11" xfId="2" xr:uid="{EFF13BF5-FC62-4343-90B8-C05D7C3BF016}"/>
    <cellStyle name="ns0_12" xfId="3" xr:uid="{8F3B21B7-8A0D-438B-97CC-26CD0F0B23A3}"/>
    <cellStyle name="ns0_13" xfId="4" xr:uid="{383D3408-12DC-4899-9F13-D014DF14BB0B}"/>
    <cellStyle name="ns0_14" xfId="5" xr:uid="{4DB06813-D923-4FD1-BE46-CC0C6B8D0187}"/>
    <cellStyle name="ns0_15" xfId="6" xr:uid="{155C0387-B193-4A9D-86F1-29A8FE8A6702}"/>
    <cellStyle name="ns0_16" xfId="7" xr:uid="{A5A58780-A004-43D4-BD5F-70CFB279A0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8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28" ht="15" customHeight="1" thickTop="1" x14ac:dyDescent="0.15">
      <c r="A1" s="7" t="s">
        <v>51</v>
      </c>
      <c r="B1" s="7"/>
      <c r="C1" s="7"/>
      <c r="D1" s="7"/>
      <c r="E1" s="7"/>
      <c r="F1" s="7"/>
      <c r="G1" s="60"/>
      <c r="H1" s="9" t="s">
        <v>64</v>
      </c>
      <c r="I1" s="10"/>
      <c r="J1" s="7" t="s">
        <v>51</v>
      </c>
      <c r="K1" s="7"/>
      <c r="L1" s="7"/>
      <c r="M1" s="7"/>
      <c r="N1" s="7"/>
      <c r="O1" s="7"/>
      <c r="P1" s="7"/>
      <c r="Q1" s="9" t="str">
        <f>$H$1</f>
        <v>　現物給付（ 6月サービス分）</v>
      </c>
      <c r="R1" s="10"/>
      <c r="S1" s="7" t="s">
        <v>51</v>
      </c>
      <c r="T1" s="7"/>
      <c r="U1" s="7"/>
      <c r="V1" s="7"/>
      <c r="W1" s="7"/>
      <c r="X1" s="7"/>
      <c r="Y1" s="7"/>
      <c r="Z1" s="9" t="str">
        <f>$H$1</f>
        <v>　現物給付（ 6月サービス分）</v>
      </c>
      <c r="AA1" s="10"/>
      <c r="AB1" s="3"/>
    </row>
    <row r="2" spans="1:28" ht="15" customHeight="1" thickBot="1" x14ac:dyDescent="0.2">
      <c r="A2" s="7"/>
      <c r="B2" s="7"/>
      <c r="C2" s="7"/>
      <c r="D2" s="7"/>
      <c r="E2" s="7"/>
      <c r="F2" s="7"/>
      <c r="G2" s="7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 7月支出決定分）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 7月支出決定分）</v>
      </c>
      <c r="AA2" s="12"/>
      <c r="AB2" s="3"/>
    </row>
    <row r="3" spans="1:28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52</v>
      </c>
      <c r="J3" s="7"/>
      <c r="K3" s="7"/>
      <c r="L3" s="7"/>
      <c r="M3" s="7"/>
      <c r="N3" s="7"/>
      <c r="O3" s="7"/>
      <c r="P3" s="7"/>
      <c r="Q3" s="7"/>
      <c r="R3" s="13" t="s">
        <v>52</v>
      </c>
      <c r="S3" s="7"/>
      <c r="T3" s="7"/>
      <c r="U3" s="7"/>
      <c r="V3" s="7"/>
      <c r="W3" s="7"/>
      <c r="X3" s="7"/>
      <c r="Y3" s="7"/>
      <c r="Z3" s="7"/>
      <c r="AA3" s="13" t="s">
        <v>52</v>
      </c>
      <c r="AB3" s="4"/>
    </row>
    <row r="4" spans="1:28" ht="15" customHeight="1" x14ac:dyDescent="0.15">
      <c r="A4" s="14" t="s">
        <v>53</v>
      </c>
      <c r="B4" s="61" t="s">
        <v>48</v>
      </c>
      <c r="C4" s="62"/>
      <c r="D4" s="62"/>
      <c r="E4" s="62"/>
      <c r="F4" s="62"/>
      <c r="G4" s="62"/>
      <c r="H4" s="62"/>
      <c r="I4" s="63"/>
      <c r="J4" s="14" t="s">
        <v>53</v>
      </c>
      <c r="K4" s="61" t="s">
        <v>49</v>
      </c>
      <c r="L4" s="62"/>
      <c r="M4" s="62"/>
      <c r="N4" s="62"/>
      <c r="O4" s="62"/>
      <c r="P4" s="62"/>
      <c r="Q4" s="62"/>
      <c r="R4" s="63"/>
      <c r="S4" s="14" t="s">
        <v>53</v>
      </c>
      <c r="T4" s="61" t="s">
        <v>50</v>
      </c>
      <c r="U4" s="62"/>
      <c r="V4" s="62"/>
      <c r="W4" s="62"/>
      <c r="X4" s="62"/>
      <c r="Y4" s="62"/>
      <c r="Z4" s="62"/>
      <c r="AA4" s="63"/>
      <c r="AB4" s="5"/>
    </row>
    <row r="5" spans="1:28" ht="15" customHeight="1" x14ac:dyDescent="0.15">
      <c r="A5" s="21"/>
      <c r="B5" s="64"/>
      <c r="C5" s="65"/>
      <c r="D5" s="65"/>
      <c r="E5" s="65"/>
      <c r="F5" s="65"/>
      <c r="G5" s="65"/>
      <c r="H5" s="65"/>
      <c r="I5" s="66"/>
      <c r="J5" s="21"/>
      <c r="K5" s="64"/>
      <c r="L5" s="65"/>
      <c r="M5" s="65"/>
      <c r="N5" s="65"/>
      <c r="O5" s="65"/>
      <c r="P5" s="65"/>
      <c r="Q5" s="65"/>
      <c r="R5" s="66"/>
      <c r="S5" s="21"/>
      <c r="T5" s="64"/>
      <c r="U5" s="65"/>
      <c r="V5" s="65"/>
      <c r="W5" s="65"/>
      <c r="X5" s="65"/>
      <c r="Y5" s="65"/>
      <c r="Z5" s="65"/>
      <c r="AA5" s="66"/>
      <c r="AB5" s="5"/>
    </row>
    <row r="6" spans="1:28" ht="15" customHeight="1" thickBot="1" x14ac:dyDescent="0.2">
      <c r="A6" s="28"/>
      <c r="B6" s="29" t="s">
        <v>10</v>
      </c>
      <c r="C6" s="30" t="s">
        <v>11</v>
      </c>
      <c r="D6" s="30" t="s">
        <v>12</v>
      </c>
      <c r="E6" s="30" t="s">
        <v>13</v>
      </c>
      <c r="F6" s="30" t="s">
        <v>14</v>
      </c>
      <c r="G6" s="30" t="s">
        <v>15</v>
      </c>
      <c r="H6" s="31" t="s">
        <v>16</v>
      </c>
      <c r="I6" s="32" t="s">
        <v>54</v>
      </c>
      <c r="J6" s="28"/>
      <c r="K6" s="67" t="s">
        <v>10</v>
      </c>
      <c r="L6" s="30" t="s">
        <v>11</v>
      </c>
      <c r="M6" s="30" t="s">
        <v>12</v>
      </c>
      <c r="N6" s="30" t="s">
        <v>13</v>
      </c>
      <c r="O6" s="30" t="s">
        <v>14</v>
      </c>
      <c r="P6" s="30" t="s">
        <v>15</v>
      </c>
      <c r="Q6" s="31" t="s">
        <v>16</v>
      </c>
      <c r="R6" s="32" t="s">
        <v>54</v>
      </c>
      <c r="S6" s="28"/>
      <c r="T6" s="29" t="s">
        <v>10</v>
      </c>
      <c r="U6" s="30" t="s">
        <v>11</v>
      </c>
      <c r="V6" s="30" t="s">
        <v>12</v>
      </c>
      <c r="W6" s="30" t="s">
        <v>13</v>
      </c>
      <c r="X6" s="30" t="s">
        <v>14</v>
      </c>
      <c r="Y6" s="30" t="s">
        <v>15</v>
      </c>
      <c r="Z6" s="31" t="s">
        <v>16</v>
      </c>
      <c r="AA6" s="32" t="s">
        <v>54</v>
      </c>
      <c r="AB6" s="6"/>
    </row>
    <row r="7" spans="1:28" ht="15" customHeight="1" thickBot="1" x14ac:dyDescent="0.2">
      <c r="A7" s="68" t="s">
        <v>47</v>
      </c>
      <c r="B7" s="69">
        <f t="shared" ref="B7:H7" si="0">SUM(B8:B37)</f>
        <v>4317</v>
      </c>
      <c r="C7" s="70">
        <f t="shared" si="0"/>
        <v>5430</v>
      </c>
      <c r="D7" s="70">
        <f t="shared" si="0"/>
        <v>10085</v>
      </c>
      <c r="E7" s="70">
        <f t="shared" si="0"/>
        <v>8002</v>
      </c>
      <c r="F7" s="70">
        <f t="shared" si="0"/>
        <v>5303</v>
      </c>
      <c r="G7" s="70">
        <f t="shared" si="0"/>
        <v>4462</v>
      </c>
      <c r="H7" s="71">
        <f t="shared" si="0"/>
        <v>2743</v>
      </c>
      <c r="I7" s="72">
        <f>SUM(B7:H7)</f>
        <v>40342</v>
      </c>
      <c r="J7" s="68" t="s">
        <v>47</v>
      </c>
      <c r="K7" s="73">
        <f t="shared" ref="K7:Q7" si="1">SUM(K8:K37)</f>
        <v>52</v>
      </c>
      <c r="L7" s="74">
        <f t="shared" si="1"/>
        <v>101</v>
      </c>
      <c r="M7" s="74">
        <f t="shared" si="1"/>
        <v>117</v>
      </c>
      <c r="N7" s="74">
        <f t="shared" si="1"/>
        <v>154</v>
      </c>
      <c r="O7" s="74">
        <f t="shared" si="1"/>
        <v>84</v>
      </c>
      <c r="P7" s="74">
        <f t="shared" si="1"/>
        <v>91</v>
      </c>
      <c r="Q7" s="75">
        <f t="shared" si="1"/>
        <v>79</v>
      </c>
      <c r="R7" s="72">
        <f>SUM(K7:Q7)</f>
        <v>678</v>
      </c>
      <c r="S7" s="68" t="s">
        <v>47</v>
      </c>
      <c r="T7" s="73">
        <f t="shared" ref="T7:Z7" si="2">SUM(T8:T37)</f>
        <v>4369</v>
      </c>
      <c r="U7" s="74">
        <f t="shared" si="2"/>
        <v>5531</v>
      </c>
      <c r="V7" s="74">
        <f t="shared" si="2"/>
        <v>10202</v>
      </c>
      <c r="W7" s="74">
        <f t="shared" si="2"/>
        <v>8156</v>
      </c>
      <c r="X7" s="74">
        <f t="shared" si="2"/>
        <v>5387</v>
      </c>
      <c r="Y7" s="74">
        <f t="shared" si="2"/>
        <v>4553</v>
      </c>
      <c r="Z7" s="75">
        <f t="shared" si="2"/>
        <v>2822</v>
      </c>
      <c r="AA7" s="72">
        <f>SUM(T7:Z7)</f>
        <v>41020</v>
      </c>
    </row>
    <row r="8" spans="1:28" ht="15" customHeight="1" x14ac:dyDescent="0.15">
      <c r="A8" s="76" t="s">
        <v>17</v>
      </c>
      <c r="B8" s="77">
        <v>1932</v>
      </c>
      <c r="C8" s="78">
        <v>2005</v>
      </c>
      <c r="D8" s="79">
        <v>4623</v>
      </c>
      <c r="E8" s="80">
        <v>2985</v>
      </c>
      <c r="F8" s="81">
        <v>2150</v>
      </c>
      <c r="G8" s="82">
        <v>1969</v>
      </c>
      <c r="H8" s="83">
        <v>1370</v>
      </c>
      <c r="I8" s="84">
        <f t="shared" ref="I8:I37" si="3">SUM(B8:H8)</f>
        <v>17034</v>
      </c>
      <c r="J8" s="76" t="s">
        <v>17</v>
      </c>
      <c r="K8" s="85">
        <v>18</v>
      </c>
      <c r="L8" s="86">
        <v>28</v>
      </c>
      <c r="M8" s="86">
        <v>58</v>
      </c>
      <c r="N8" s="86">
        <v>63</v>
      </c>
      <c r="O8" s="86">
        <v>36</v>
      </c>
      <c r="P8" s="86">
        <v>44</v>
      </c>
      <c r="Q8" s="87">
        <v>37</v>
      </c>
      <c r="R8" s="84">
        <f t="shared" ref="R8:R37" si="4">SUM(K8:Q8)</f>
        <v>284</v>
      </c>
      <c r="S8" s="76" t="s">
        <v>17</v>
      </c>
      <c r="T8" s="85">
        <v>1950</v>
      </c>
      <c r="U8" s="86">
        <v>2033</v>
      </c>
      <c r="V8" s="86">
        <v>4681</v>
      </c>
      <c r="W8" s="86">
        <v>3048</v>
      </c>
      <c r="X8" s="86">
        <v>2186</v>
      </c>
      <c r="Y8" s="86">
        <v>2013</v>
      </c>
      <c r="Z8" s="87">
        <v>1407</v>
      </c>
      <c r="AA8" s="84">
        <f t="shared" ref="AA8:AA37" si="5">SUM(T8:Z8)</f>
        <v>17318</v>
      </c>
    </row>
    <row r="9" spans="1:28" ht="15" customHeight="1" x14ac:dyDescent="0.15">
      <c r="A9" s="88" t="s">
        <v>18</v>
      </c>
      <c r="B9" s="89">
        <v>210</v>
      </c>
      <c r="C9" s="90">
        <v>469</v>
      </c>
      <c r="D9" s="91">
        <v>431</v>
      </c>
      <c r="E9" s="92">
        <v>511</v>
      </c>
      <c r="F9" s="93">
        <v>280</v>
      </c>
      <c r="G9" s="94">
        <v>229</v>
      </c>
      <c r="H9" s="95">
        <v>120</v>
      </c>
      <c r="I9" s="96">
        <f t="shared" si="3"/>
        <v>2250</v>
      </c>
      <c r="J9" s="88" t="s">
        <v>18</v>
      </c>
      <c r="K9" s="97">
        <v>3</v>
      </c>
      <c r="L9" s="98">
        <v>2</v>
      </c>
      <c r="M9" s="98">
        <v>3</v>
      </c>
      <c r="N9" s="98">
        <v>5</v>
      </c>
      <c r="O9" s="98">
        <v>1</v>
      </c>
      <c r="P9" s="98">
        <v>5</v>
      </c>
      <c r="Q9" s="99">
        <v>1</v>
      </c>
      <c r="R9" s="96">
        <f t="shared" si="4"/>
        <v>20</v>
      </c>
      <c r="S9" s="88" t="s">
        <v>18</v>
      </c>
      <c r="T9" s="97">
        <v>213</v>
      </c>
      <c r="U9" s="98">
        <v>471</v>
      </c>
      <c r="V9" s="98">
        <v>434</v>
      </c>
      <c r="W9" s="98">
        <v>516</v>
      </c>
      <c r="X9" s="98">
        <v>281</v>
      </c>
      <c r="Y9" s="98">
        <v>234</v>
      </c>
      <c r="Z9" s="99">
        <v>121</v>
      </c>
      <c r="AA9" s="96">
        <f t="shared" si="5"/>
        <v>2270</v>
      </c>
    </row>
    <row r="10" spans="1:28" ht="15" customHeight="1" x14ac:dyDescent="0.15">
      <c r="A10" s="88" t="s">
        <v>19</v>
      </c>
      <c r="B10" s="89">
        <v>330</v>
      </c>
      <c r="C10" s="90">
        <v>317</v>
      </c>
      <c r="D10" s="91">
        <v>793</v>
      </c>
      <c r="E10" s="92">
        <v>312</v>
      </c>
      <c r="F10" s="93">
        <v>244</v>
      </c>
      <c r="G10" s="94">
        <v>143</v>
      </c>
      <c r="H10" s="95">
        <v>93</v>
      </c>
      <c r="I10" s="96">
        <f t="shared" si="3"/>
        <v>2232</v>
      </c>
      <c r="J10" s="88" t="s">
        <v>19</v>
      </c>
      <c r="K10" s="97">
        <v>2</v>
      </c>
      <c r="L10" s="98">
        <v>5</v>
      </c>
      <c r="M10" s="98">
        <v>11</v>
      </c>
      <c r="N10" s="98">
        <v>6</v>
      </c>
      <c r="O10" s="98">
        <v>7</v>
      </c>
      <c r="P10" s="98">
        <v>4</v>
      </c>
      <c r="Q10" s="99">
        <v>1</v>
      </c>
      <c r="R10" s="96">
        <f t="shared" si="4"/>
        <v>36</v>
      </c>
      <c r="S10" s="88" t="s">
        <v>19</v>
      </c>
      <c r="T10" s="97">
        <v>332</v>
      </c>
      <c r="U10" s="98">
        <v>322</v>
      </c>
      <c r="V10" s="98">
        <v>804</v>
      </c>
      <c r="W10" s="98">
        <v>318</v>
      </c>
      <c r="X10" s="98">
        <v>251</v>
      </c>
      <c r="Y10" s="98">
        <v>147</v>
      </c>
      <c r="Z10" s="99">
        <v>94</v>
      </c>
      <c r="AA10" s="96">
        <f t="shared" si="5"/>
        <v>2268</v>
      </c>
    </row>
    <row r="11" spans="1:28" ht="15" customHeight="1" x14ac:dyDescent="0.15">
      <c r="A11" s="88" t="s">
        <v>20</v>
      </c>
      <c r="B11" s="89">
        <v>53</v>
      </c>
      <c r="C11" s="90">
        <v>213</v>
      </c>
      <c r="D11" s="91">
        <v>163</v>
      </c>
      <c r="E11" s="92">
        <v>287</v>
      </c>
      <c r="F11" s="93">
        <v>154</v>
      </c>
      <c r="G11" s="94">
        <v>131</v>
      </c>
      <c r="H11" s="95">
        <v>69</v>
      </c>
      <c r="I11" s="96">
        <f t="shared" si="3"/>
        <v>1070</v>
      </c>
      <c r="J11" s="88" t="s">
        <v>20</v>
      </c>
      <c r="K11" s="97">
        <v>0</v>
      </c>
      <c r="L11" s="98">
        <v>7</v>
      </c>
      <c r="M11" s="98">
        <v>1</v>
      </c>
      <c r="N11" s="98">
        <v>4</v>
      </c>
      <c r="O11" s="98">
        <v>1</v>
      </c>
      <c r="P11" s="98">
        <v>3</v>
      </c>
      <c r="Q11" s="99">
        <v>1</v>
      </c>
      <c r="R11" s="96">
        <f t="shared" si="4"/>
        <v>17</v>
      </c>
      <c r="S11" s="88" t="s">
        <v>20</v>
      </c>
      <c r="T11" s="97">
        <v>53</v>
      </c>
      <c r="U11" s="98">
        <v>220</v>
      </c>
      <c r="V11" s="98">
        <v>164</v>
      </c>
      <c r="W11" s="98">
        <v>291</v>
      </c>
      <c r="X11" s="98">
        <v>155</v>
      </c>
      <c r="Y11" s="98">
        <v>134</v>
      </c>
      <c r="Z11" s="99">
        <v>70</v>
      </c>
      <c r="AA11" s="96">
        <f t="shared" si="5"/>
        <v>1087</v>
      </c>
    </row>
    <row r="12" spans="1:28" ht="15" customHeight="1" x14ac:dyDescent="0.15">
      <c r="A12" s="88" t="s">
        <v>21</v>
      </c>
      <c r="B12" s="89">
        <v>142</v>
      </c>
      <c r="C12" s="90">
        <v>116</v>
      </c>
      <c r="D12" s="91">
        <v>233</v>
      </c>
      <c r="E12" s="92">
        <v>191</v>
      </c>
      <c r="F12" s="93">
        <v>149</v>
      </c>
      <c r="G12" s="94">
        <v>101</v>
      </c>
      <c r="H12" s="95">
        <v>64</v>
      </c>
      <c r="I12" s="96">
        <f t="shared" si="3"/>
        <v>996</v>
      </c>
      <c r="J12" s="88" t="s">
        <v>21</v>
      </c>
      <c r="K12" s="97">
        <v>1</v>
      </c>
      <c r="L12" s="98">
        <v>6</v>
      </c>
      <c r="M12" s="98">
        <v>1</v>
      </c>
      <c r="N12" s="98">
        <v>4</v>
      </c>
      <c r="O12" s="98">
        <v>3</v>
      </c>
      <c r="P12" s="98">
        <v>1</v>
      </c>
      <c r="Q12" s="99">
        <v>2</v>
      </c>
      <c r="R12" s="96">
        <f t="shared" si="4"/>
        <v>18</v>
      </c>
      <c r="S12" s="88" t="s">
        <v>21</v>
      </c>
      <c r="T12" s="97">
        <v>143</v>
      </c>
      <c r="U12" s="98">
        <v>122</v>
      </c>
      <c r="V12" s="98">
        <v>234</v>
      </c>
      <c r="W12" s="98">
        <v>195</v>
      </c>
      <c r="X12" s="98">
        <v>152</v>
      </c>
      <c r="Y12" s="98">
        <v>102</v>
      </c>
      <c r="Z12" s="99">
        <v>66</v>
      </c>
      <c r="AA12" s="96">
        <f t="shared" si="5"/>
        <v>1014</v>
      </c>
    </row>
    <row r="13" spans="1:28" ht="15" customHeight="1" x14ac:dyDescent="0.15">
      <c r="A13" s="88" t="s">
        <v>22</v>
      </c>
      <c r="B13" s="89">
        <v>378</v>
      </c>
      <c r="C13" s="90">
        <v>506</v>
      </c>
      <c r="D13" s="91">
        <v>653</v>
      </c>
      <c r="E13" s="92">
        <v>687</v>
      </c>
      <c r="F13" s="93">
        <v>362</v>
      </c>
      <c r="G13" s="94">
        <v>382</v>
      </c>
      <c r="H13" s="95">
        <v>198</v>
      </c>
      <c r="I13" s="96">
        <f t="shared" si="3"/>
        <v>3166</v>
      </c>
      <c r="J13" s="88" t="s">
        <v>22</v>
      </c>
      <c r="K13" s="97">
        <v>7</v>
      </c>
      <c r="L13" s="98">
        <v>10</v>
      </c>
      <c r="M13" s="98">
        <v>5</v>
      </c>
      <c r="N13" s="98">
        <v>14</v>
      </c>
      <c r="O13" s="98">
        <v>6</v>
      </c>
      <c r="P13" s="98">
        <v>7</v>
      </c>
      <c r="Q13" s="99">
        <v>7</v>
      </c>
      <c r="R13" s="96">
        <f t="shared" si="4"/>
        <v>56</v>
      </c>
      <c r="S13" s="88" t="s">
        <v>22</v>
      </c>
      <c r="T13" s="97">
        <v>385</v>
      </c>
      <c r="U13" s="98">
        <v>516</v>
      </c>
      <c r="V13" s="98">
        <v>658</v>
      </c>
      <c r="W13" s="98">
        <v>701</v>
      </c>
      <c r="X13" s="98">
        <v>368</v>
      </c>
      <c r="Y13" s="98">
        <v>389</v>
      </c>
      <c r="Z13" s="99">
        <v>205</v>
      </c>
      <c r="AA13" s="96">
        <f t="shared" si="5"/>
        <v>3222</v>
      </c>
    </row>
    <row r="14" spans="1:28" ht="15" customHeight="1" x14ac:dyDescent="0.15">
      <c r="A14" s="88" t="s">
        <v>23</v>
      </c>
      <c r="B14" s="89">
        <v>103</v>
      </c>
      <c r="C14" s="90">
        <v>153</v>
      </c>
      <c r="D14" s="91">
        <v>328</v>
      </c>
      <c r="E14" s="92">
        <v>335</v>
      </c>
      <c r="F14" s="93">
        <v>187</v>
      </c>
      <c r="G14" s="94">
        <v>183</v>
      </c>
      <c r="H14" s="95">
        <v>117</v>
      </c>
      <c r="I14" s="96">
        <f t="shared" si="3"/>
        <v>1406</v>
      </c>
      <c r="J14" s="88" t="s">
        <v>23</v>
      </c>
      <c r="K14" s="97">
        <v>1</v>
      </c>
      <c r="L14" s="98">
        <v>5</v>
      </c>
      <c r="M14" s="98">
        <v>4</v>
      </c>
      <c r="N14" s="98">
        <v>3</v>
      </c>
      <c r="O14" s="98">
        <v>2</v>
      </c>
      <c r="P14" s="98">
        <v>3</v>
      </c>
      <c r="Q14" s="99">
        <v>1</v>
      </c>
      <c r="R14" s="96">
        <f t="shared" si="4"/>
        <v>19</v>
      </c>
      <c r="S14" s="88" t="s">
        <v>23</v>
      </c>
      <c r="T14" s="97">
        <v>104</v>
      </c>
      <c r="U14" s="98">
        <v>158</v>
      </c>
      <c r="V14" s="98">
        <v>332</v>
      </c>
      <c r="W14" s="98">
        <v>338</v>
      </c>
      <c r="X14" s="98">
        <v>189</v>
      </c>
      <c r="Y14" s="98">
        <v>186</v>
      </c>
      <c r="Z14" s="99">
        <v>118</v>
      </c>
      <c r="AA14" s="96">
        <f t="shared" si="5"/>
        <v>1425</v>
      </c>
    </row>
    <row r="15" spans="1:28" ht="15" customHeight="1" x14ac:dyDescent="0.15">
      <c r="A15" s="88" t="s">
        <v>24</v>
      </c>
      <c r="B15" s="89">
        <v>125</v>
      </c>
      <c r="C15" s="90">
        <v>289</v>
      </c>
      <c r="D15" s="91">
        <v>538</v>
      </c>
      <c r="E15" s="92">
        <v>575</v>
      </c>
      <c r="F15" s="93">
        <v>369</v>
      </c>
      <c r="G15" s="94">
        <v>294</v>
      </c>
      <c r="H15" s="95">
        <v>142</v>
      </c>
      <c r="I15" s="96">
        <f t="shared" si="3"/>
        <v>2332</v>
      </c>
      <c r="J15" s="88" t="s">
        <v>24</v>
      </c>
      <c r="K15" s="97">
        <v>3</v>
      </c>
      <c r="L15" s="98">
        <v>4</v>
      </c>
      <c r="M15" s="98">
        <v>6</v>
      </c>
      <c r="N15" s="98">
        <v>7</v>
      </c>
      <c r="O15" s="98">
        <v>5</v>
      </c>
      <c r="P15" s="98">
        <v>4</v>
      </c>
      <c r="Q15" s="99">
        <v>6</v>
      </c>
      <c r="R15" s="96">
        <f t="shared" si="4"/>
        <v>35</v>
      </c>
      <c r="S15" s="88" t="s">
        <v>24</v>
      </c>
      <c r="T15" s="97">
        <v>128</v>
      </c>
      <c r="U15" s="98">
        <v>293</v>
      </c>
      <c r="V15" s="98">
        <v>544</v>
      </c>
      <c r="W15" s="98">
        <v>582</v>
      </c>
      <c r="X15" s="98">
        <v>374</v>
      </c>
      <c r="Y15" s="98">
        <v>298</v>
      </c>
      <c r="Z15" s="99">
        <v>148</v>
      </c>
      <c r="AA15" s="96">
        <f t="shared" si="5"/>
        <v>2367</v>
      </c>
    </row>
    <row r="16" spans="1:28" ht="15" customHeight="1" x14ac:dyDescent="0.15">
      <c r="A16" s="88" t="s">
        <v>25</v>
      </c>
      <c r="B16" s="89">
        <v>162</v>
      </c>
      <c r="C16" s="90">
        <v>216</v>
      </c>
      <c r="D16" s="91">
        <v>300</v>
      </c>
      <c r="E16" s="92">
        <v>293</v>
      </c>
      <c r="F16" s="93">
        <v>186</v>
      </c>
      <c r="G16" s="94">
        <v>183</v>
      </c>
      <c r="H16" s="95">
        <v>110</v>
      </c>
      <c r="I16" s="96">
        <f t="shared" si="3"/>
        <v>1450</v>
      </c>
      <c r="J16" s="88" t="s">
        <v>25</v>
      </c>
      <c r="K16" s="97">
        <v>3</v>
      </c>
      <c r="L16" s="98">
        <v>6</v>
      </c>
      <c r="M16" s="98">
        <v>8</v>
      </c>
      <c r="N16" s="98">
        <v>10</v>
      </c>
      <c r="O16" s="98">
        <v>2</v>
      </c>
      <c r="P16" s="98">
        <v>9</v>
      </c>
      <c r="Q16" s="99">
        <v>8</v>
      </c>
      <c r="R16" s="96">
        <f t="shared" si="4"/>
        <v>46</v>
      </c>
      <c r="S16" s="88" t="s">
        <v>25</v>
      </c>
      <c r="T16" s="97">
        <v>165</v>
      </c>
      <c r="U16" s="98">
        <v>222</v>
      </c>
      <c r="V16" s="98">
        <v>308</v>
      </c>
      <c r="W16" s="98">
        <v>303</v>
      </c>
      <c r="X16" s="98">
        <v>188</v>
      </c>
      <c r="Y16" s="98">
        <v>192</v>
      </c>
      <c r="Z16" s="99">
        <v>118</v>
      </c>
      <c r="AA16" s="96">
        <f t="shared" si="5"/>
        <v>1496</v>
      </c>
    </row>
    <row r="17" spans="1:27" ht="15" customHeight="1" x14ac:dyDescent="0.15">
      <c r="A17" s="88" t="s">
        <v>26</v>
      </c>
      <c r="B17" s="89">
        <v>106</v>
      </c>
      <c r="C17" s="90">
        <v>55</v>
      </c>
      <c r="D17" s="91">
        <v>141</v>
      </c>
      <c r="E17" s="92">
        <v>104</v>
      </c>
      <c r="F17" s="93">
        <v>69</v>
      </c>
      <c r="G17" s="94">
        <v>47</v>
      </c>
      <c r="H17" s="95">
        <v>20</v>
      </c>
      <c r="I17" s="96">
        <f t="shared" si="3"/>
        <v>542</v>
      </c>
      <c r="J17" s="88" t="s">
        <v>26</v>
      </c>
      <c r="K17" s="97">
        <v>0</v>
      </c>
      <c r="L17" s="98">
        <v>0</v>
      </c>
      <c r="M17" s="98">
        <v>1</v>
      </c>
      <c r="N17" s="98">
        <v>0</v>
      </c>
      <c r="O17" s="98">
        <v>1</v>
      </c>
      <c r="P17" s="98">
        <v>0</v>
      </c>
      <c r="Q17" s="99">
        <v>0</v>
      </c>
      <c r="R17" s="96">
        <f t="shared" si="4"/>
        <v>2</v>
      </c>
      <c r="S17" s="88" t="s">
        <v>26</v>
      </c>
      <c r="T17" s="97">
        <v>106</v>
      </c>
      <c r="U17" s="98">
        <v>55</v>
      </c>
      <c r="V17" s="98">
        <v>142</v>
      </c>
      <c r="W17" s="98">
        <v>104</v>
      </c>
      <c r="X17" s="98">
        <v>70</v>
      </c>
      <c r="Y17" s="98">
        <v>47</v>
      </c>
      <c r="Z17" s="99">
        <v>20</v>
      </c>
      <c r="AA17" s="96">
        <f t="shared" si="5"/>
        <v>544</v>
      </c>
    </row>
    <row r="18" spans="1:27" ht="15" customHeight="1" x14ac:dyDescent="0.15">
      <c r="A18" s="88" t="s">
        <v>27</v>
      </c>
      <c r="B18" s="89">
        <v>43</v>
      </c>
      <c r="C18" s="90">
        <v>54</v>
      </c>
      <c r="D18" s="91">
        <v>169</v>
      </c>
      <c r="E18" s="92">
        <v>168</v>
      </c>
      <c r="F18" s="93">
        <v>159</v>
      </c>
      <c r="G18" s="94">
        <v>75</v>
      </c>
      <c r="H18" s="95">
        <v>36</v>
      </c>
      <c r="I18" s="96">
        <f t="shared" si="3"/>
        <v>704</v>
      </c>
      <c r="J18" s="88" t="s">
        <v>27</v>
      </c>
      <c r="K18" s="97">
        <v>2</v>
      </c>
      <c r="L18" s="98">
        <v>2</v>
      </c>
      <c r="M18" s="98">
        <v>2</v>
      </c>
      <c r="N18" s="98">
        <v>4</v>
      </c>
      <c r="O18" s="98">
        <v>3</v>
      </c>
      <c r="P18" s="98">
        <v>0</v>
      </c>
      <c r="Q18" s="99">
        <v>1</v>
      </c>
      <c r="R18" s="96">
        <f t="shared" si="4"/>
        <v>14</v>
      </c>
      <c r="S18" s="88" t="s">
        <v>27</v>
      </c>
      <c r="T18" s="97">
        <v>45</v>
      </c>
      <c r="U18" s="98">
        <v>56</v>
      </c>
      <c r="V18" s="98">
        <v>171</v>
      </c>
      <c r="W18" s="98">
        <v>172</v>
      </c>
      <c r="X18" s="98">
        <v>162</v>
      </c>
      <c r="Y18" s="98">
        <v>75</v>
      </c>
      <c r="Z18" s="99">
        <v>37</v>
      </c>
      <c r="AA18" s="96">
        <f t="shared" si="5"/>
        <v>718</v>
      </c>
    </row>
    <row r="19" spans="1:27" ht="15" customHeight="1" x14ac:dyDescent="0.15">
      <c r="A19" s="88" t="s">
        <v>28</v>
      </c>
      <c r="B19" s="89">
        <v>26</v>
      </c>
      <c r="C19" s="90">
        <v>27</v>
      </c>
      <c r="D19" s="91">
        <v>71</v>
      </c>
      <c r="E19" s="92">
        <v>40</v>
      </c>
      <c r="F19" s="93">
        <v>19</v>
      </c>
      <c r="G19" s="94">
        <v>13</v>
      </c>
      <c r="H19" s="95">
        <v>2</v>
      </c>
      <c r="I19" s="96">
        <f t="shared" si="3"/>
        <v>198</v>
      </c>
      <c r="J19" s="88" t="s">
        <v>28</v>
      </c>
      <c r="K19" s="97">
        <v>0</v>
      </c>
      <c r="L19" s="98">
        <v>1</v>
      </c>
      <c r="M19" s="98">
        <v>0</v>
      </c>
      <c r="N19" s="98">
        <v>0</v>
      </c>
      <c r="O19" s="98">
        <v>0</v>
      </c>
      <c r="P19" s="98">
        <v>1</v>
      </c>
      <c r="Q19" s="99">
        <v>0</v>
      </c>
      <c r="R19" s="96">
        <f t="shared" si="4"/>
        <v>2</v>
      </c>
      <c r="S19" s="88" t="s">
        <v>28</v>
      </c>
      <c r="T19" s="97">
        <v>26</v>
      </c>
      <c r="U19" s="98">
        <v>28</v>
      </c>
      <c r="V19" s="98">
        <v>71</v>
      </c>
      <c r="W19" s="98">
        <v>40</v>
      </c>
      <c r="X19" s="98">
        <v>19</v>
      </c>
      <c r="Y19" s="98">
        <v>14</v>
      </c>
      <c r="Z19" s="99">
        <v>2</v>
      </c>
      <c r="AA19" s="96">
        <f t="shared" si="5"/>
        <v>200</v>
      </c>
    </row>
    <row r="20" spans="1:27" ht="15" customHeight="1" x14ac:dyDescent="0.15">
      <c r="A20" s="88" t="s">
        <v>29</v>
      </c>
      <c r="B20" s="89">
        <v>12</v>
      </c>
      <c r="C20" s="90">
        <v>17</v>
      </c>
      <c r="D20" s="91">
        <v>29</v>
      </c>
      <c r="E20" s="92">
        <v>44</v>
      </c>
      <c r="F20" s="93">
        <v>28</v>
      </c>
      <c r="G20" s="94">
        <v>9</v>
      </c>
      <c r="H20" s="95">
        <v>6</v>
      </c>
      <c r="I20" s="96">
        <f t="shared" si="3"/>
        <v>145</v>
      </c>
      <c r="J20" s="88" t="s">
        <v>29</v>
      </c>
      <c r="K20" s="97">
        <v>0</v>
      </c>
      <c r="L20" s="98">
        <v>0</v>
      </c>
      <c r="M20" s="98">
        <v>1</v>
      </c>
      <c r="N20" s="98">
        <v>1</v>
      </c>
      <c r="O20" s="98">
        <v>1</v>
      </c>
      <c r="P20" s="98">
        <v>0</v>
      </c>
      <c r="Q20" s="99">
        <v>0</v>
      </c>
      <c r="R20" s="96">
        <f t="shared" si="4"/>
        <v>3</v>
      </c>
      <c r="S20" s="88" t="s">
        <v>29</v>
      </c>
      <c r="T20" s="97">
        <v>12</v>
      </c>
      <c r="U20" s="98">
        <v>17</v>
      </c>
      <c r="V20" s="98">
        <v>30</v>
      </c>
      <c r="W20" s="98">
        <v>45</v>
      </c>
      <c r="X20" s="98">
        <v>29</v>
      </c>
      <c r="Y20" s="98">
        <v>9</v>
      </c>
      <c r="Z20" s="99">
        <v>6</v>
      </c>
      <c r="AA20" s="96">
        <f t="shared" si="5"/>
        <v>148</v>
      </c>
    </row>
    <row r="21" spans="1:27" ht="15" customHeight="1" x14ac:dyDescent="0.15">
      <c r="A21" s="88" t="s">
        <v>30</v>
      </c>
      <c r="B21" s="89">
        <v>58</v>
      </c>
      <c r="C21" s="90">
        <v>110</v>
      </c>
      <c r="D21" s="91">
        <v>101</v>
      </c>
      <c r="E21" s="92">
        <v>106</v>
      </c>
      <c r="F21" s="93">
        <v>47</v>
      </c>
      <c r="G21" s="94">
        <v>47</v>
      </c>
      <c r="H21" s="95">
        <v>26</v>
      </c>
      <c r="I21" s="96">
        <f t="shared" si="3"/>
        <v>495</v>
      </c>
      <c r="J21" s="88" t="s">
        <v>30</v>
      </c>
      <c r="K21" s="97">
        <v>0</v>
      </c>
      <c r="L21" s="98">
        <v>2</v>
      </c>
      <c r="M21" s="98">
        <v>0</v>
      </c>
      <c r="N21" s="98">
        <v>2</v>
      </c>
      <c r="O21" s="98">
        <v>1</v>
      </c>
      <c r="P21" s="98">
        <v>0</v>
      </c>
      <c r="Q21" s="99">
        <v>2</v>
      </c>
      <c r="R21" s="96">
        <f t="shared" si="4"/>
        <v>7</v>
      </c>
      <c r="S21" s="88" t="s">
        <v>30</v>
      </c>
      <c r="T21" s="97">
        <v>58</v>
      </c>
      <c r="U21" s="98">
        <v>112</v>
      </c>
      <c r="V21" s="98">
        <v>101</v>
      </c>
      <c r="W21" s="98">
        <v>108</v>
      </c>
      <c r="X21" s="98">
        <v>48</v>
      </c>
      <c r="Y21" s="98">
        <v>47</v>
      </c>
      <c r="Z21" s="99">
        <v>28</v>
      </c>
      <c r="AA21" s="96">
        <f t="shared" si="5"/>
        <v>502</v>
      </c>
    </row>
    <row r="22" spans="1:27" ht="15" customHeight="1" x14ac:dyDescent="0.15">
      <c r="A22" s="88" t="s">
        <v>31</v>
      </c>
      <c r="B22" s="89">
        <v>10</v>
      </c>
      <c r="C22" s="90">
        <v>47</v>
      </c>
      <c r="D22" s="91">
        <v>40</v>
      </c>
      <c r="E22" s="92">
        <v>58</v>
      </c>
      <c r="F22" s="93">
        <v>36</v>
      </c>
      <c r="G22" s="94">
        <v>22</v>
      </c>
      <c r="H22" s="95">
        <v>8</v>
      </c>
      <c r="I22" s="96">
        <f t="shared" si="3"/>
        <v>221</v>
      </c>
      <c r="J22" s="88" t="s">
        <v>31</v>
      </c>
      <c r="K22" s="97">
        <v>0</v>
      </c>
      <c r="L22" s="98">
        <v>0</v>
      </c>
      <c r="M22" s="98">
        <v>1</v>
      </c>
      <c r="N22" s="98">
        <v>3</v>
      </c>
      <c r="O22" s="98">
        <v>0</v>
      </c>
      <c r="P22" s="98">
        <v>0</v>
      </c>
      <c r="Q22" s="99">
        <v>1</v>
      </c>
      <c r="R22" s="96">
        <f t="shared" si="4"/>
        <v>5</v>
      </c>
      <c r="S22" s="88" t="s">
        <v>31</v>
      </c>
      <c r="T22" s="97">
        <v>10</v>
      </c>
      <c r="U22" s="98">
        <v>47</v>
      </c>
      <c r="V22" s="98">
        <v>41</v>
      </c>
      <c r="W22" s="98">
        <v>61</v>
      </c>
      <c r="X22" s="98">
        <v>36</v>
      </c>
      <c r="Y22" s="98">
        <v>22</v>
      </c>
      <c r="Z22" s="99">
        <v>9</v>
      </c>
      <c r="AA22" s="96">
        <f t="shared" si="5"/>
        <v>226</v>
      </c>
    </row>
    <row r="23" spans="1:27" ht="15" customHeight="1" x14ac:dyDescent="0.15">
      <c r="A23" s="88" t="s">
        <v>32</v>
      </c>
      <c r="B23" s="89">
        <v>97</v>
      </c>
      <c r="C23" s="90">
        <v>133</v>
      </c>
      <c r="D23" s="91">
        <v>189</v>
      </c>
      <c r="E23" s="92">
        <v>142</v>
      </c>
      <c r="F23" s="93">
        <v>97</v>
      </c>
      <c r="G23" s="94">
        <v>86</v>
      </c>
      <c r="H23" s="95">
        <v>47</v>
      </c>
      <c r="I23" s="96">
        <f t="shared" si="3"/>
        <v>791</v>
      </c>
      <c r="J23" s="88" t="s">
        <v>32</v>
      </c>
      <c r="K23" s="97">
        <v>2</v>
      </c>
      <c r="L23" s="98">
        <v>5</v>
      </c>
      <c r="M23" s="98">
        <v>2</v>
      </c>
      <c r="N23" s="98">
        <v>2</v>
      </c>
      <c r="O23" s="98">
        <v>4</v>
      </c>
      <c r="P23" s="98">
        <v>0</v>
      </c>
      <c r="Q23" s="99">
        <v>5</v>
      </c>
      <c r="R23" s="96">
        <f t="shared" si="4"/>
        <v>20</v>
      </c>
      <c r="S23" s="88" t="s">
        <v>32</v>
      </c>
      <c r="T23" s="97">
        <v>99</v>
      </c>
      <c r="U23" s="98">
        <v>138</v>
      </c>
      <c r="V23" s="98">
        <v>191</v>
      </c>
      <c r="W23" s="98">
        <v>144</v>
      </c>
      <c r="X23" s="98">
        <v>101</v>
      </c>
      <c r="Y23" s="98">
        <v>86</v>
      </c>
      <c r="Z23" s="99">
        <v>52</v>
      </c>
      <c r="AA23" s="96">
        <f t="shared" si="5"/>
        <v>811</v>
      </c>
    </row>
    <row r="24" spans="1:27" ht="15" customHeight="1" x14ac:dyDescent="0.15">
      <c r="A24" s="88" t="s">
        <v>33</v>
      </c>
      <c r="B24" s="89">
        <v>33</v>
      </c>
      <c r="C24" s="90">
        <v>30</v>
      </c>
      <c r="D24" s="91">
        <v>51</v>
      </c>
      <c r="E24" s="92">
        <v>66</v>
      </c>
      <c r="F24" s="93">
        <v>55</v>
      </c>
      <c r="G24" s="94">
        <v>25</v>
      </c>
      <c r="H24" s="95">
        <v>17</v>
      </c>
      <c r="I24" s="96">
        <f t="shared" si="3"/>
        <v>277</v>
      </c>
      <c r="J24" s="88" t="s">
        <v>33</v>
      </c>
      <c r="K24" s="97">
        <v>0</v>
      </c>
      <c r="L24" s="98">
        <v>0</v>
      </c>
      <c r="M24" s="98">
        <v>0</v>
      </c>
      <c r="N24" s="98">
        <v>3</v>
      </c>
      <c r="O24" s="98">
        <v>1</v>
      </c>
      <c r="P24" s="98">
        <v>0</v>
      </c>
      <c r="Q24" s="99">
        <v>0</v>
      </c>
      <c r="R24" s="96">
        <f t="shared" si="4"/>
        <v>4</v>
      </c>
      <c r="S24" s="88" t="s">
        <v>33</v>
      </c>
      <c r="T24" s="97">
        <v>33</v>
      </c>
      <c r="U24" s="98">
        <v>30</v>
      </c>
      <c r="V24" s="98">
        <v>51</v>
      </c>
      <c r="W24" s="98">
        <v>69</v>
      </c>
      <c r="X24" s="98">
        <v>56</v>
      </c>
      <c r="Y24" s="98">
        <v>25</v>
      </c>
      <c r="Z24" s="99">
        <v>17</v>
      </c>
      <c r="AA24" s="96">
        <f t="shared" si="5"/>
        <v>281</v>
      </c>
    </row>
    <row r="25" spans="1:27" ht="15" customHeight="1" x14ac:dyDescent="0.15">
      <c r="A25" s="88" t="s">
        <v>34</v>
      </c>
      <c r="B25" s="89">
        <v>26</v>
      </c>
      <c r="C25" s="90">
        <v>30</v>
      </c>
      <c r="D25" s="91">
        <v>61</v>
      </c>
      <c r="E25" s="92">
        <v>75</v>
      </c>
      <c r="F25" s="93">
        <v>40</v>
      </c>
      <c r="G25" s="94">
        <v>33</v>
      </c>
      <c r="H25" s="95">
        <v>10</v>
      </c>
      <c r="I25" s="96">
        <f t="shared" si="3"/>
        <v>275</v>
      </c>
      <c r="J25" s="88" t="s">
        <v>34</v>
      </c>
      <c r="K25" s="97">
        <v>1</v>
      </c>
      <c r="L25" s="98">
        <v>2</v>
      </c>
      <c r="M25" s="98">
        <v>0</v>
      </c>
      <c r="N25" s="98">
        <v>1</v>
      </c>
      <c r="O25" s="98">
        <v>0</v>
      </c>
      <c r="P25" s="98">
        <v>0</v>
      </c>
      <c r="Q25" s="99">
        <v>0</v>
      </c>
      <c r="R25" s="96">
        <f t="shared" si="4"/>
        <v>4</v>
      </c>
      <c r="S25" s="88" t="s">
        <v>34</v>
      </c>
      <c r="T25" s="97">
        <v>27</v>
      </c>
      <c r="U25" s="98">
        <v>32</v>
      </c>
      <c r="V25" s="98">
        <v>61</v>
      </c>
      <c r="W25" s="98">
        <v>76</v>
      </c>
      <c r="X25" s="98">
        <v>40</v>
      </c>
      <c r="Y25" s="98">
        <v>33</v>
      </c>
      <c r="Z25" s="99">
        <v>10</v>
      </c>
      <c r="AA25" s="96">
        <f t="shared" si="5"/>
        <v>279</v>
      </c>
    </row>
    <row r="26" spans="1:27" ht="15" customHeight="1" x14ac:dyDescent="0.15">
      <c r="A26" s="88" t="s">
        <v>35</v>
      </c>
      <c r="B26" s="89">
        <v>24</v>
      </c>
      <c r="C26" s="90">
        <v>22</v>
      </c>
      <c r="D26" s="91">
        <v>53</v>
      </c>
      <c r="E26" s="92">
        <v>32</v>
      </c>
      <c r="F26" s="93">
        <v>32</v>
      </c>
      <c r="G26" s="94">
        <v>31</v>
      </c>
      <c r="H26" s="95">
        <v>13</v>
      </c>
      <c r="I26" s="96">
        <f t="shared" si="3"/>
        <v>207</v>
      </c>
      <c r="J26" s="88" t="s">
        <v>35</v>
      </c>
      <c r="K26" s="97">
        <v>1</v>
      </c>
      <c r="L26" s="98">
        <v>0</v>
      </c>
      <c r="M26" s="98">
        <v>0</v>
      </c>
      <c r="N26" s="98">
        <v>1</v>
      </c>
      <c r="O26" s="98">
        <v>0</v>
      </c>
      <c r="P26" s="98">
        <v>0</v>
      </c>
      <c r="Q26" s="99">
        <v>0</v>
      </c>
      <c r="R26" s="96">
        <f t="shared" si="4"/>
        <v>2</v>
      </c>
      <c r="S26" s="88" t="s">
        <v>35</v>
      </c>
      <c r="T26" s="97">
        <v>25</v>
      </c>
      <c r="U26" s="98">
        <v>22</v>
      </c>
      <c r="V26" s="98">
        <v>53</v>
      </c>
      <c r="W26" s="98">
        <v>33</v>
      </c>
      <c r="X26" s="98">
        <v>32</v>
      </c>
      <c r="Y26" s="98">
        <v>31</v>
      </c>
      <c r="Z26" s="99">
        <v>13</v>
      </c>
      <c r="AA26" s="96">
        <f t="shared" si="5"/>
        <v>209</v>
      </c>
    </row>
    <row r="27" spans="1:27" ht="15" customHeight="1" x14ac:dyDescent="0.15">
      <c r="A27" s="88" t="s">
        <v>36</v>
      </c>
      <c r="B27" s="89">
        <v>18</v>
      </c>
      <c r="C27" s="90">
        <v>22</v>
      </c>
      <c r="D27" s="91">
        <v>52</v>
      </c>
      <c r="E27" s="92">
        <v>54</v>
      </c>
      <c r="F27" s="93">
        <v>32</v>
      </c>
      <c r="G27" s="94">
        <v>19</v>
      </c>
      <c r="H27" s="95">
        <v>14</v>
      </c>
      <c r="I27" s="96">
        <f t="shared" si="3"/>
        <v>211</v>
      </c>
      <c r="J27" s="88" t="s">
        <v>36</v>
      </c>
      <c r="K27" s="97">
        <v>0</v>
      </c>
      <c r="L27" s="98">
        <v>1</v>
      </c>
      <c r="M27" s="98">
        <v>1</v>
      </c>
      <c r="N27" s="98">
        <v>1</v>
      </c>
      <c r="O27" s="98">
        <v>1</v>
      </c>
      <c r="P27" s="98">
        <v>0</v>
      </c>
      <c r="Q27" s="99">
        <v>1</v>
      </c>
      <c r="R27" s="96">
        <f t="shared" si="4"/>
        <v>5</v>
      </c>
      <c r="S27" s="88" t="s">
        <v>36</v>
      </c>
      <c r="T27" s="97">
        <v>18</v>
      </c>
      <c r="U27" s="98">
        <v>23</v>
      </c>
      <c r="V27" s="98">
        <v>53</v>
      </c>
      <c r="W27" s="98">
        <v>55</v>
      </c>
      <c r="X27" s="98">
        <v>33</v>
      </c>
      <c r="Y27" s="98">
        <v>19</v>
      </c>
      <c r="Z27" s="99">
        <v>15</v>
      </c>
      <c r="AA27" s="96">
        <f t="shared" si="5"/>
        <v>216</v>
      </c>
    </row>
    <row r="28" spans="1:27" ht="15" customHeight="1" x14ac:dyDescent="0.15">
      <c r="A28" s="88" t="s">
        <v>37</v>
      </c>
      <c r="B28" s="89">
        <v>58</v>
      </c>
      <c r="C28" s="90">
        <v>77</v>
      </c>
      <c r="D28" s="91">
        <v>111</v>
      </c>
      <c r="E28" s="92">
        <v>96</v>
      </c>
      <c r="F28" s="93">
        <v>52</v>
      </c>
      <c r="G28" s="94">
        <v>48</v>
      </c>
      <c r="H28" s="95">
        <v>34</v>
      </c>
      <c r="I28" s="96">
        <f t="shared" si="3"/>
        <v>476</v>
      </c>
      <c r="J28" s="88" t="s">
        <v>37</v>
      </c>
      <c r="K28" s="97">
        <v>2</v>
      </c>
      <c r="L28" s="98">
        <v>0</v>
      </c>
      <c r="M28" s="98">
        <v>0</v>
      </c>
      <c r="N28" s="98">
        <v>2</v>
      </c>
      <c r="O28" s="98">
        <v>0</v>
      </c>
      <c r="P28" s="98">
        <v>1</v>
      </c>
      <c r="Q28" s="99">
        <v>0</v>
      </c>
      <c r="R28" s="96">
        <f t="shared" si="4"/>
        <v>5</v>
      </c>
      <c r="S28" s="88" t="s">
        <v>37</v>
      </c>
      <c r="T28" s="97">
        <v>60</v>
      </c>
      <c r="U28" s="98">
        <v>77</v>
      </c>
      <c r="V28" s="98">
        <v>111</v>
      </c>
      <c r="W28" s="98">
        <v>98</v>
      </c>
      <c r="X28" s="98">
        <v>52</v>
      </c>
      <c r="Y28" s="98">
        <v>49</v>
      </c>
      <c r="Z28" s="99">
        <v>34</v>
      </c>
      <c r="AA28" s="96">
        <f t="shared" si="5"/>
        <v>481</v>
      </c>
    </row>
    <row r="29" spans="1:27" ht="15" customHeight="1" x14ac:dyDescent="0.15">
      <c r="A29" s="88" t="s">
        <v>38</v>
      </c>
      <c r="B29" s="89">
        <v>37</v>
      </c>
      <c r="C29" s="90">
        <v>41</v>
      </c>
      <c r="D29" s="91">
        <v>93</v>
      </c>
      <c r="E29" s="92">
        <v>68</v>
      </c>
      <c r="F29" s="93">
        <v>31</v>
      </c>
      <c r="G29" s="94">
        <v>32</v>
      </c>
      <c r="H29" s="95">
        <v>22</v>
      </c>
      <c r="I29" s="96">
        <f t="shared" si="3"/>
        <v>324</v>
      </c>
      <c r="J29" s="88" t="s">
        <v>38</v>
      </c>
      <c r="K29" s="97">
        <v>1</v>
      </c>
      <c r="L29" s="98">
        <v>2</v>
      </c>
      <c r="M29" s="98">
        <v>2</v>
      </c>
      <c r="N29" s="98">
        <v>0</v>
      </c>
      <c r="O29" s="98">
        <v>1</v>
      </c>
      <c r="P29" s="98">
        <v>2</v>
      </c>
      <c r="Q29" s="99">
        <v>0</v>
      </c>
      <c r="R29" s="96">
        <f t="shared" si="4"/>
        <v>8</v>
      </c>
      <c r="S29" s="88" t="s">
        <v>38</v>
      </c>
      <c r="T29" s="97">
        <v>38</v>
      </c>
      <c r="U29" s="98">
        <v>43</v>
      </c>
      <c r="V29" s="98">
        <v>95</v>
      </c>
      <c r="W29" s="98">
        <v>68</v>
      </c>
      <c r="X29" s="98">
        <v>32</v>
      </c>
      <c r="Y29" s="98">
        <v>34</v>
      </c>
      <c r="Z29" s="99">
        <v>22</v>
      </c>
      <c r="AA29" s="96">
        <f t="shared" si="5"/>
        <v>332</v>
      </c>
    </row>
    <row r="30" spans="1:27" ht="15" customHeight="1" x14ac:dyDescent="0.15">
      <c r="A30" s="88" t="s">
        <v>39</v>
      </c>
      <c r="B30" s="89">
        <v>88</v>
      </c>
      <c r="C30" s="90">
        <v>149</v>
      </c>
      <c r="D30" s="91">
        <v>260</v>
      </c>
      <c r="E30" s="92">
        <v>204</v>
      </c>
      <c r="F30" s="93">
        <v>140</v>
      </c>
      <c r="G30" s="94">
        <v>107</v>
      </c>
      <c r="H30" s="95">
        <v>65</v>
      </c>
      <c r="I30" s="96">
        <f t="shared" si="3"/>
        <v>1013</v>
      </c>
      <c r="J30" s="88" t="s">
        <v>39</v>
      </c>
      <c r="K30" s="97">
        <v>2</v>
      </c>
      <c r="L30" s="98">
        <v>6</v>
      </c>
      <c r="M30" s="98">
        <v>5</v>
      </c>
      <c r="N30" s="98">
        <v>7</v>
      </c>
      <c r="O30" s="98">
        <v>3</v>
      </c>
      <c r="P30" s="98">
        <v>2</v>
      </c>
      <c r="Q30" s="99">
        <v>3</v>
      </c>
      <c r="R30" s="96">
        <f t="shared" si="4"/>
        <v>28</v>
      </c>
      <c r="S30" s="88" t="s">
        <v>39</v>
      </c>
      <c r="T30" s="97">
        <v>90</v>
      </c>
      <c r="U30" s="98">
        <v>155</v>
      </c>
      <c r="V30" s="98">
        <v>265</v>
      </c>
      <c r="W30" s="98">
        <v>211</v>
      </c>
      <c r="X30" s="98">
        <v>143</v>
      </c>
      <c r="Y30" s="98">
        <v>109</v>
      </c>
      <c r="Z30" s="99">
        <v>68</v>
      </c>
      <c r="AA30" s="96">
        <f t="shared" si="5"/>
        <v>1041</v>
      </c>
    </row>
    <row r="31" spans="1:27" ht="15" customHeight="1" x14ac:dyDescent="0.15">
      <c r="A31" s="88" t="s">
        <v>40</v>
      </c>
      <c r="B31" s="89">
        <v>50</v>
      </c>
      <c r="C31" s="90">
        <v>88</v>
      </c>
      <c r="D31" s="91">
        <v>84</v>
      </c>
      <c r="E31" s="92">
        <v>121</v>
      </c>
      <c r="F31" s="93">
        <v>80</v>
      </c>
      <c r="G31" s="94">
        <v>68</v>
      </c>
      <c r="H31" s="95">
        <v>50</v>
      </c>
      <c r="I31" s="96">
        <f t="shared" si="3"/>
        <v>541</v>
      </c>
      <c r="J31" s="88" t="s">
        <v>40</v>
      </c>
      <c r="K31" s="97">
        <v>1</v>
      </c>
      <c r="L31" s="98">
        <v>1</v>
      </c>
      <c r="M31" s="98">
        <v>1</v>
      </c>
      <c r="N31" s="98">
        <v>3</v>
      </c>
      <c r="O31" s="98">
        <v>0</v>
      </c>
      <c r="P31" s="98">
        <v>0</v>
      </c>
      <c r="Q31" s="99">
        <v>1</v>
      </c>
      <c r="R31" s="96">
        <f t="shared" si="4"/>
        <v>7</v>
      </c>
      <c r="S31" s="88" t="s">
        <v>40</v>
      </c>
      <c r="T31" s="97">
        <v>51</v>
      </c>
      <c r="U31" s="98">
        <v>89</v>
      </c>
      <c r="V31" s="98">
        <v>85</v>
      </c>
      <c r="W31" s="98">
        <v>124</v>
      </c>
      <c r="X31" s="98">
        <v>80</v>
      </c>
      <c r="Y31" s="98">
        <v>68</v>
      </c>
      <c r="Z31" s="99">
        <v>51</v>
      </c>
      <c r="AA31" s="96">
        <f t="shared" si="5"/>
        <v>548</v>
      </c>
    </row>
    <row r="32" spans="1:27" ht="15" customHeight="1" x14ac:dyDescent="0.15">
      <c r="A32" s="88" t="s">
        <v>41</v>
      </c>
      <c r="B32" s="89">
        <v>29</v>
      </c>
      <c r="C32" s="90">
        <v>29</v>
      </c>
      <c r="D32" s="91">
        <v>65</v>
      </c>
      <c r="E32" s="92">
        <v>41</v>
      </c>
      <c r="F32" s="93">
        <v>40</v>
      </c>
      <c r="G32" s="94">
        <v>16</v>
      </c>
      <c r="H32" s="95">
        <v>6</v>
      </c>
      <c r="I32" s="96">
        <f t="shared" si="3"/>
        <v>226</v>
      </c>
      <c r="J32" s="88" t="s">
        <v>41</v>
      </c>
      <c r="K32" s="97">
        <v>0</v>
      </c>
      <c r="L32" s="98">
        <v>1</v>
      </c>
      <c r="M32" s="98">
        <v>1</v>
      </c>
      <c r="N32" s="98">
        <v>3</v>
      </c>
      <c r="O32" s="98">
        <v>1</v>
      </c>
      <c r="P32" s="98">
        <v>1</v>
      </c>
      <c r="Q32" s="99">
        <v>0</v>
      </c>
      <c r="R32" s="96">
        <f t="shared" si="4"/>
        <v>7</v>
      </c>
      <c r="S32" s="88" t="s">
        <v>41</v>
      </c>
      <c r="T32" s="97">
        <v>29</v>
      </c>
      <c r="U32" s="98">
        <v>30</v>
      </c>
      <c r="V32" s="98">
        <v>66</v>
      </c>
      <c r="W32" s="98">
        <v>44</v>
      </c>
      <c r="X32" s="98">
        <v>41</v>
      </c>
      <c r="Y32" s="98">
        <v>17</v>
      </c>
      <c r="Z32" s="99">
        <v>6</v>
      </c>
      <c r="AA32" s="96">
        <f t="shared" si="5"/>
        <v>233</v>
      </c>
    </row>
    <row r="33" spans="1:27" ht="15" customHeight="1" x14ac:dyDescent="0.15">
      <c r="A33" s="88" t="s">
        <v>42</v>
      </c>
      <c r="B33" s="89">
        <v>70</v>
      </c>
      <c r="C33" s="90">
        <v>89</v>
      </c>
      <c r="D33" s="91">
        <v>163</v>
      </c>
      <c r="E33" s="92">
        <v>141</v>
      </c>
      <c r="F33" s="93">
        <v>83</v>
      </c>
      <c r="G33" s="94">
        <v>65</v>
      </c>
      <c r="H33" s="95">
        <v>24</v>
      </c>
      <c r="I33" s="96">
        <f t="shared" si="3"/>
        <v>635</v>
      </c>
      <c r="J33" s="88" t="s">
        <v>42</v>
      </c>
      <c r="K33" s="97">
        <v>0</v>
      </c>
      <c r="L33" s="98">
        <v>4</v>
      </c>
      <c r="M33" s="98">
        <v>1</v>
      </c>
      <c r="N33" s="98">
        <v>0</v>
      </c>
      <c r="O33" s="98">
        <v>2</v>
      </c>
      <c r="P33" s="98">
        <v>3</v>
      </c>
      <c r="Q33" s="99">
        <v>0</v>
      </c>
      <c r="R33" s="96">
        <f t="shared" si="4"/>
        <v>10</v>
      </c>
      <c r="S33" s="88" t="s">
        <v>42</v>
      </c>
      <c r="T33" s="97">
        <v>70</v>
      </c>
      <c r="U33" s="98">
        <v>93</v>
      </c>
      <c r="V33" s="98">
        <v>164</v>
      </c>
      <c r="W33" s="98">
        <v>141</v>
      </c>
      <c r="X33" s="98">
        <v>85</v>
      </c>
      <c r="Y33" s="98">
        <v>68</v>
      </c>
      <c r="Z33" s="99">
        <v>24</v>
      </c>
      <c r="AA33" s="96">
        <f t="shared" si="5"/>
        <v>645</v>
      </c>
    </row>
    <row r="34" spans="1:27" ht="15" customHeight="1" x14ac:dyDescent="0.15">
      <c r="A34" s="88" t="s">
        <v>43</v>
      </c>
      <c r="B34" s="89">
        <v>16</v>
      </c>
      <c r="C34" s="90">
        <v>25</v>
      </c>
      <c r="D34" s="91">
        <v>33</v>
      </c>
      <c r="E34" s="92">
        <v>23</v>
      </c>
      <c r="F34" s="93">
        <v>19</v>
      </c>
      <c r="G34" s="94">
        <v>6</v>
      </c>
      <c r="H34" s="95">
        <v>8</v>
      </c>
      <c r="I34" s="96">
        <f t="shared" si="3"/>
        <v>130</v>
      </c>
      <c r="J34" s="88" t="s">
        <v>43</v>
      </c>
      <c r="K34" s="97">
        <v>0</v>
      </c>
      <c r="L34" s="98">
        <v>1</v>
      </c>
      <c r="M34" s="98">
        <v>0</v>
      </c>
      <c r="N34" s="98">
        <v>1</v>
      </c>
      <c r="O34" s="98">
        <v>0</v>
      </c>
      <c r="P34" s="98">
        <v>0</v>
      </c>
      <c r="Q34" s="99">
        <v>0</v>
      </c>
      <c r="R34" s="96">
        <f t="shared" si="4"/>
        <v>2</v>
      </c>
      <c r="S34" s="88" t="s">
        <v>43</v>
      </c>
      <c r="T34" s="97">
        <v>16</v>
      </c>
      <c r="U34" s="98">
        <v>26</v>
      </c>
      <c r="V34" s="98">
        <v>33</v>
      </c>
      <c r="W34" s="98">
        <v>24</v>
      </c>
      <c r="X34" s="98">
        <v>19</v>
      </c>
      <c r="Y34" s="98">
        <v>6</v>
      </c>
      <c r="Z34" s="99">
        <v>8</v>
      </c>
      <c r="AA34" s="96">
        <f t="shared" si="5"/>
        <v>132</v>
      </c>
    </row>
    <row r="35" spans="1:27" ht="15" customHeight="1" x14ac:dyDescent="0.15">
      <c r="A35" s="88" t="s">
        <v>44</v>
      </c>
      <c r="B35" s="89">
        <v>28</v>
      </c>
      <c r="C35" s="90">
        <v>18</v>
      </c>
      <c r="D35" s="91">
        <v>53</v>
      </c>
      <c r="E35" s="92">
        <v>26</v>
      </c>
      <c r="F35" s="93">
        <v>15</v>
      </c>
      <c r="G35" s="94">
        <v>12</v>
      </c>
      <c r="H35" s="95">
        <v>9</v>
      </c>
      <c r="I35" s="96">
        <f t="shared" si="3"/>
        <v>161</v>
      </c>
      <c r="J35" s="88" t="s">
        <v>44</v>
      </c>
      <c r="K35" s="97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9">
        <v>0</v>
      </c>
      <c r="R35" s="96">
        <f t="shared" si="4"/>
        <v>0</v>
      </c>
      <c r="S35" s="88" t="s">
        <v>44</v>
      </c>
      <c r="T35" s="97">
        <v>28</v>
      </c>
      <c r="U35" s="98">
        <v>18</v>
      </c>
      <c r="V35" s="98">
        <v>53</v>
      </c>
      <c r="W35" s="98">
        <v>26</v>
      </c>
      <c r="X35" s="98">
        <v>15</v>
      </c>
      <c r="Y35" s="98">
        <v>12</v>
      </c>
      <c r="Z35" s="99">
        <v>9</v>
      </c>
      <c r="AA35" s="96">
        <f t="shared" si="5"/>
        <v>161</v>
      </c>
    </row>
    <row r="36" spans="1:27" ht="15" customHeight="1" x14ac:dyDescent="0.15">
      <c r="A36" s="88" t="s">
        <v>45</v>
      </c>
      <c r="B36" s="89">
        <v>7</v>
      </c>
      <c r="C36" s="90">
        <v>1</v>
      </c>
      <c r="D36" s="91">
        <v>8</v>
      </c>
      <c r="E36" s="92">
        <v>1</v>
      </c>
      <c r="F36" s="93">
        <v>2</v>
      </c>
      <c r="G36" s="94">
        <v>8</v>
      </c>
      <c r="H36" s="95">
        <v>1</v>
      </c>
      <c r="I36" s="96">
        <f t="shared" si="3"/>
        <v>28</v>
      </c>
      <c r="J36" s="88" t="s">
        <v>45</v>
      </c>
      <c r="K36" s="97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9">
        <v>0</v>
      </c>
      <c r="R36" s="96">
        <f t="shared" si="4"/>
        <v>0</v>
      </c>
      <c r="S36" s="88" t="s">
        <v>45</v>
      </c>
      <c r="T36" s="97">
        <v>7</v>
      </c>
      <c r="U36" s="98">
        <v>1</v>
      </c>
      <c r="V36" s="98">
        <v>8</v>
      </c>
      <c r="W36" s="98">
        <v>1</v>
      </c>
      <c r="X36" s="98">
        <v>2</v>
      </c>
      <c r="Y36" s="98">
        <v>8</v>
      </c>
      <c r="Z36" s="99">
        <v>1</v>
      </c>
      <c r="AA36" s="96">
        <f t="shared" si="5"/>
        <v>28</v>
      </c>
    </row>
    <row r="37" spans="1:27" ht="15" customHeight="1" thickBot="1" x14ac:dyDescent="0.2">
      <c r="A37" s="100" t="s">
        <v>46</v>
      </c>
      <c r="B37" s="101">
        <v>46</v>
      </c>
      <c r="C37" s="102">
        <v>82</v>
      </c>
      <c r="D37" s="103">
        <v>196</v>
      </c>
      <c r="E37" s="104">
        <v>216</v>
      </c>
      <c r="F37" s="105">
        <v>146</v>
      </c>
      <c r="G37" s="106">
        <v>78</v>
      </c>
      <c r="H37" s="107">
        <v>42</v>
      </c>
      <c r="I37" s="108">
        <f t="shared" si="3"/>
        <v>806</v>
      </c>
      <c r="J37" s="100" t="s">
        <v>46</v>
      </c>
      <c r="K37" s="109">
        <v>2</v>
      </c>
      <c r="L37" s="110">
        <v>0</v>
      </c>
      <c r="M37" s="110">
        <v>2</v>
      </c>
      <c r="N37" s="110">
        <v>4</v>
      </c>
      <c r="O37" s="110">
        <v>2</v>
      </c>
      <c r="P37" s="110">
        <v>1</v>
      </c>
      <c r="Q37" s="111">
        <v>1</v>
      </c>
      <c r="R37" s="108">
        <f t="shared" si="4"/>
        <v>12</v>
      </c>
      <c r="S37" s="100" t="s">
        <v>46</v>
      </c>
      <c r="T37" s="109">
        <v>48</v>
      </c>
      <c r="U37" s="110">
        <v>82</v>
      </c>
      <c r="V37" s="110">
        <v>198</v>
      </c>
      <c r="W37" s="110">
        <v>220</v>
      </c>
      <c r="X37" s="110">
        <v>148</v>
      </c>
      <c r="Y37" s="110">
        <v>79</v>
      </c>
      <c r="Z37" s="111">
        <v>43</v>
      </c>
      <c r="AA37" s="108">
        <f t="shared" si="5"/>
        <v>818</v>
      </c>
    </row>
    <row r="38" spans="1:27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</sheetData>
  <mergeCells count="12">
    <mergeCell ref="T4:AA5"/>
    <mergeCell ref="H1:I1"/>
    <mergeCell ref="Q1:R1"/>
    <mergeCell ref="Z1:AA1"/>
    <mergeCell ref="H2:I2"/>
    <mergeCell ref="Q2:R2"/>
    <mergeCell ref="Z2:AA2"/>
    <mergeCell ref="A4:A6"/>
    <mergeCell ref="J4:J6"/>
    <mergeCell ref="B4:I5"/>
    <mergeCell ref="K4:R5"/>
    <mergeCell ref="S4:S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37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4" ht="15" customHeight="1" thickTop="1" x14ac:dyDescent="0.15">
      <c r="A1" s="7" t="s">
        <v>57</v>
      </c>
      <c r="B1" s="7"/>
      <c r="C1" s="7"/>
      <c r="D1" s="7"/>
      <c r="E1" s="7"/>
      <c r="F1" s="8"/>
      <c r="G1" s="8"/>
      <c r="H1" s="9" t="s">
        <v>64</v>
      </c>
      <c r="I1" s="10"/>
      <c r="J1" s="7" t="s">
        <v>57</v>
      </c>
      <c r="K1" s="7"/>
      <c r="L1" s="7"/>
      <c r="M1" s="7"/>
      <c r="N1" s="7"/>
      <c r="O1" s="7"/>
      <c r="P1" s="7"/>
      <c r="Q1" s="9" t="str">
        <f>$H$1</f>
        <v>　現物給付（ 6月サービス分）</v>
      </c>
      <c r="R1" s="10"/>
      <c r="S1" s="7" t="s">
        <v>55</v>
      </c>
      <c r="T1" s="7"/>
      <c r="U1" s="7"/>
      <c r="V1" s="7"/>
      <c r="W1" s="7"/>
      <c r="X1" s="7"/>
      <c r="Y1" s="7"/>
      <c r="Z1" s="9" t="str">
        <f>$H$1</f>
        <v>　現物給付（ 6月サービス分）</v>
      </c>
      <c r="AA1" s="10"/>
      <c r="AB1" s="7" t="s">
        <v>55</v>
      </c>
      <c r="AC1" s="7"/>
      <c r="AD1" s="7"/>
      <c r="AE1" s="7"/>
      <c r="AF1" s="7"/>
      <c r="AG1" s="7"/>
      <c r="AH1" s="7"/>
      <c r="AI1" s="9" t="str">
        <f>$H$1</f>
        <v>　現物給付（ 6月サービス分）</v>
      </c>
      <c r="AJ1" s="10"/>
      <c r="AK1" s="7" t="s">
        <v>55</v>
      </c>
      <c r="AL1" s="7"/>
      <c r="AM1" s="7"/>
      <c r="AN1" s="7"/>
      <c r="AO1" s="7"/>
      <c r="AP1" s="7"/>
      <c r="AQ1" s="7"/>
      <c r="AR1" s="9" t="str">
        <f>$H$1</f>
        <v>　現物給付（ 6月サービス分）</v>
      </c>
      <c r="AS1" s="10"/>
      <c r="AT1" s="7" t="s">
        <v>55</v>
      </c>
      <c r="AU1" s="7"/>
      <c r="AV1" s="7"/>
      <c r="AW1" s="7"/>
      <c r="AX1" s="7"/>
      <c r="AY1" s="7"/>
      <c r="AZ1" s="7"/>
      <c r="BA1" s="9" t="str">
        <f>$H$1</f>
        <v>　現物給付（ 6月サービス分）</v>
      </c>
      <c r="BB1" s="10"/>
      <c r="BC1" s="7" t="s">
        <v>55</v>
      </c>
      <c r="BD1" s="7"/>
      <c r="BE1" s="7"/>
      <c r="BF1" s="7"/>
      <c r="BG1" s="7"/>
      <c r="BH1" s="7"/>
      <c r="BI1" s="7"/>
      <c r="BJ1" s="9" t="str">
        <f>$H$1</f>
        <v>　現物給付（ 6月サービス分）</v>
      </c>
      <c r="BK1" s="10"/>
      <c r="BL1" s="7" t="s">
        <v>55</v>
      </c>
      <c r="BM1" s="7"/>
      <c r="BN1" s="7"/>
      <c r="BO1" s="7"/>
      <c r="BP1" s="7"/>
      <c r="BQ1" s="7"/>
      <c r="BR1" s="7"/>
      <c r="BS1" s="9" t="str">
        <f>$H$1</f>
        <v>　現物給付（ 6月サービス分）</v>
      </c>
      <c r="BT1" s="10"/>
      <c r="BU1" s="7" t="s">
        <v>55</v>
      </c>
      <c r="BV1" s="7"/>
      <c r="BW1" s="7"/>
      <c r="BX1" s="7"/>
      <c r="BY1" s="7"/>
      <c r="BZ1" s="7"/>
      <c r="CA1" s="7"/>
      <c r="CB1" s="9" t="str">
        <f>$H$1</f>
        <v>　現物給付（ 6月サービス分）</v>
      </c>
      <c r="CC1" s="10"/>
      <c r="CD1" s="7" t="s">
        <v>55</v>
      </c>
      <c r="CE1" s="7"/>
      <c r="CF1" s="7"/>
      <c r="CG1" s="7"/>
      <c r="CH1" s="7"/>
      <c r="CI1" s="7"/>
      <c r="CJ1" s="7"/>
      <c r="CK1" s="9" t="str">
        <f>$H$1</f>
        <v>　現物給付（ 6月サービス分）</v>
      </c>
      <c r="CL1" s="10"/>
      <c r="CM1" s="7" t="s">
        <v>55</v>
      </c>
      <c r="CN1" s="7"/>
      <c r="CO1" s="7"/>
      <c r="CP1" s="7"/>
      <c r="CQ1" s="7"/>
      <c r="CR1" s="7"/>
      <c r="CS1" s="7"/>
      <c r="CT1" s="9" t="str">
        <f>$H$1</f>
        <v>　現物給付（ 6月サービス分）</v>
      </c>
      <c r="CU1" s="10"/>
      <c r="CV1" s="7" t="s">
        <v>55</v>
      </c>
      <c r="CW1" s="7"/>
      <c r="CX1" s="7"/>
      <c r="CY1" s="7"/>
      <c r="CZ1" s="7"/>
      <c r="DA1" s="7"/>
      <c r="DB1" s="7"/>
      <c r="DC1" s="9" t="str">
        <f>$H$1</f>
        <v>　現物給付（ 6月サービス分）</v>
      </c>
      <c r="DD1" s="10"/>
      <c r="DE1" s="7" t="s">
        <v>55</v>
      </c>
      <c r="DF1" s="7"/>
      <c r="DG1" s="7"/>
      <c r="DH1" s="7"/>
      <c r="DI1" s="7"/>
      <c r="DJ1" s="7"/>
      <c r="DK1" s="7"/>
      <c r="DL1" s="9" t="str">
        <f>$H$1</f>
        <v>　現物給付（ 6月サービス分）</v>
      </c>
      <c r="DM1" s="10"/>
      <c r="DN1" s="7" t="s">
        <v>55</v>
      </c>
      <c r="DO1" s="7"/>
      <c r="DP1" s="7"/>
      <c r="DQ1" s="7"/>
      <c r="DR1" s="7"/>
      <c r="DS1" s="7"/>
      <c r="DT1" s="7"/>
      <c r="DU1" s="9" t="str">
        <f>$H$1</f>
        <v>　現物給付（ 6月サービス分）</v>
      </c>
      <c r="DV1" s="10"/>
      <c r="DW1" s="7" t="s">
        <v>55</v>
      </c>
      <c r="DX1" s="7"/>
      <c r="DY1" s="7"/>
      <c r="DZ1" s="7"/>
      <c r="EA1" s="7"/>
      <c r="EB1" s="7"/>
      <c r="EC1" s="7"/>
      <c r="ED1" s="9" t="str">
        <f>$H$1</f>
        <v>　現物給付（ 6月サービス分）</v>
      </c>
      <c r="EE1" s="10"/>
      <c r="EF1" s="7" t="s">
        <v>55</v>
      </c>
      <c r="EG1" s="7"/>
      <c r="EH1" s="7"/>
      <c r="EI1" s="7"/>
      <c r="EJ1" s="7"/>
      <c r="EK1" s="7"/>
      <c r="EL1" s="7"/>
      <c r="EM1" s="9" t="str">
        <f>$H$1</f>
        <v>　現物給付（ 6月サービス分）</v>
      </c>
      <c r="EN1" s="10"/>
    </row>
    <row r="2" spans="1:144" ht="15" customHeight="1" thickBot="1" x14ac:dyDescent="0.2">
      <c r="A2" s="7"/>
      <c r="B2" s="7"/>
      <c r="C2" s="7"/>
      <c r="D2" s="7"/>
      <c r="E2" s="7"/>
      <c r="F2" s="8"/>
      <c r="G2" s="8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 7月支出決定分）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 7月支出決定分）</v>
      </c>
      <c r="AA2" s="12"/>
      <c r="AB2" s="7"/>
      <c r="AC2" s="7"/>
      <c r="AD2" s="7"/>
      <c r="AE2" s="7"/>
      <c r="AF2" s="7"/>
      <c r="AG2" s="7"/>
      <c r="AH2" s="7"/>
      <c r="AI2" s="11" t="str">
        <f>$H$2</f>
        <v>　償還給付（ 7月支出決定分）</v>
      </c>
      <c r="AJ2" s="12"/>
      <c r="AK2" s="7"/>
      <c r="AL2" s="7"/>
      <c r="AM2" s="7"/>
      <c r="AN2" s="7"/>
      <c r="AO2" s="7"/>
      <c r="AP2" s="7"/>
      <c r="AQ2" s="7"/>
      <c r="AR2" s="11" t="str">
        <f>$H$2</f>
        <v>　償還給付（ 7月支出決定分）</v>
      </c>
      <c r="AS2" s="12"/>
      <c r="AT2" s="7"/>
      <c r="AU2" s="7"/>
      <c r="AV2" s="7"/>
      <c r="AW2" s="7"/>
      <c r="AX2" s="7"/>
      <c r="AY2" s="7"/>
      <c r="AZ2" s="7"/>
      <c r="BA2" s="11" t="str">
        <f>$H$2</f>
        <v>　償還給付（ 7月支出決定分）</v>
      </c>
      <c r="BB2" s="12"/>
      <c r="BC2" s="7"/>
      <c r="BD2" s="7"/>
      <c r="BE2" s="7"/>
      <c r="BF2" s="7"/>
      <c r="BG2" s="7"/>
      <c r="BH2" s="7"/>
      <c r="BI2" s="7"/>
      <c r="BJ2" s="11" t="str">
        <f>$H$2</f>
        <v>　償還給付（ 7月支出決定分）</v>
      </c>
      <c r="BK2" s="12"/>
      <c r="BL2" s="7"/>
      <c r="BM2" s="7"/>
      <c r="BN2" s="7"/>
      <c r="BO2" s="7"/>
      <c r="BP2" s="7"/>
      <c r="BQ2" s="7"/>
      <c r="BR2" s="7"/>
      <c r="BS2" s="11" t="str">
        <f>$H$2</f>
        <v>　償還給付（ 7月支出決定分）</v>
      </c>
      <c r="BT2" s="12"/>
      <c r="BU2" s="7"/>
      <c r="BV2" s="7"/>
      <c r="BW2" s="7"/>
      <c r="BX2" s="7"/>
      <c r="BY2" s="7"/>
      <c r="BZ2" s="7"/>
      <c r="CA2" s="7"/>
      <c r="CB2" s="11" t="str">
        <f>$H$2</f>
        <v>　償還給付（ 7月支出決定分）</v>
      </c>
      <c r="CC2" s="12"/>
      <c r="CD2" s="7"/>
      <c r="CE2" s="7"/>
      <c r="CF2" s="7"/>
      <c r="CG2" s="7"/>
      <c r="CH2" s="7"/>
      <c r="CI2" s="7"/>
      <c r="CJ2" s="7"/>
      <c r="CK2" s="11" t="str">
        <f>$H$2</f>
        <v>　償還給付（ 7月支出決定分）</v>
      </c>
      <c r="CL2" s="12"/>
      <c r="CM2" s="7"/>
      <c r="CN2" s="7"/>
      <c r="CO2" s="7"/>
      <c r="CP2" s="7"/>
      <c r="CQ2" s="7"/>
      <c r="CR2" s="7"/>
      <c r="CS2" s="7"/>
      <c r="CT2" s="11" t="str">
        <f>$H$2</f>
        <v>　償還給付（ 7月支出決定分）</v>
      </c>
      <c r="CU2" s="12"/>
      <c r="CV2" s="7"/>
      <c r="CW2" s="7"/>
      <c r="CX2" s="7"/>
      <c r="CY2" s="7"/>
      <c r="CZ2" s="7"/>
      <c r="DA2" s="7"/>
      <c r="DB2" s="7"/>
      <c r="DC2" s="11" t="str">
        <f>$H$2</f>
        <v>　償還給付（ 7月支出決定分）</v>
      </c>
      <c r="DD2" s="12"/>
      <c r="DE2" s="7"/>
      <c r="DF2" s="7"/>
      <c r="DG2" s="7"/>
      <c r="DH2" s="7"/>
      <c r="DI2" s="7"/>
      <c r="DJ2" s="7"/>
      <c r="DK2" s="7"/>
      <c r="DL2" s="11" t="str">
        <f>$H$2</f>
        <v>　償還給付（ 7月支出決定分）</v>
      </c>
      <c r="DM2" s="12"/>
      <c r="DN2" s="7"/>
      <c r="DO2" s="7"/>
      <c r="DP2" s="7"/>
      <c r="DQ2" s="7"/>
      <c r="DR2" s="7"/>
      <c r="DS2" s="7"/>
      <c r="DT2" s="7"/>
      <c r="DU2" s="11" t="str">
        <f>$H$2</f>
        <v>　償還給付（ 7月支出決定分）</v>
      </c>
      <c r="DV2" s="12"/>
      <c r="DW2" s="7"/>
      <c r="DX2" s="7"/>
      <c r="DY2" s="7"/>
      <c r="DZ2" s="7"/>
      <c r="EA2" s="7"/>
      <c r="EB2" s="7"/>
      <c r="EC2" s="7"/>
      <c r="ED2" s="11" t="str">
        <f>$H$2</f>
        <v>　償還給付（ 7月支出決定分）</v>
      </c>
      <c r="EE2" s="12"/>
      <c r="EF2" s="7"/>
      <c r="EG2" s="7"/>
      <c r="EH2" s="7"/>
      <c r="EI2" s="7"/>
      <c r="EJ2" s="7"/>
      <c r="EK2" s="7"/>
      <c r="EL2" s="7"/>
      <c r="EM2" s="11" t="str">
        <f>$H$2</f>
        <v>　償還給付（ 7月支出決定分）</v>
      </c>
      <c r="EN2" s="12"/>
    </row>
    <row r="3" spans="1:144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56</v>
      </c>
      <c r="J3" s="7"/>
      <c r="K3" s="7"/>
      <c r="L3" s="7"/>
      <c r="M3" s="7"/>
      <c r="N3" s="7"/>
      <c r="O3" s="7"/>
      <c r="P3" s="7"/>
      <c r="Q3" s="7"/>
      <c r="R3" s="13" t="s">
        <v>56</v>
      </c>
      <c r="S3" s="7"/>
      <c r="T3" s="7"/>
      <c r="U3" s="7"/>
      <c r="V3" s="7"/>
      <c r="W3" s="7"/>
      <c r="X3" s="7"/>
      <c r="Y3" s="7"/>
      <c r="Z3" s="7"/>
      <c r="AA3" s="13" t="s">
        <v>56</v>
      </c>
      <c r="AB3" s="7"/>
      <c r="AC3" s="7"/>
      <c r="AD3" s="7"/>
      <c r="AE3" s="7"/>
      <c r="AF3" s="7"/>
      <c r="AG3" s="7"/>
      <c r="AH3" s="7"/>
      <c r="AI3" s="7"/>
      <c r="AJ3" s="13" t="s">
        <v>56</v>
      </c>
      <c r="AK3" s="7"/>
      <c r="AL3" s="7"/>
      <c r="AM3" s="7"/>
      <c r="AN3" s="7"/>
      <c r="AO3" s="7"/>
      <c r="AP3" s="7"/>
      <c r="AQ3" s="7"/>
      <c r="AR3" s="7"/>
      <c r="AS3" s="13" t="s">
        <v>56</v>
      </c>
      <c r="AT3" s="7"/>
      <c r="AU3" s="7"/>
      <c r="AV3" s="7"/>
      <c r="AW3" s="7"/>
      <c r="AX3" s="7"/>
      <c r="AY3" s="7"/>
      <c r="AZ3" s="7"/>
      <c r="BA3" s="7"/>
      <c r="BB3" s="13" t="s">
        <v>56</v>
      </c>
      <c r="BC3" s="7"/>
      <c r="BD3" s="7"/>
      <c r="BE3" s="7"/>
      <c r="BF3" s="7"/>
      <c r="BG3" s="7"/>
      <c r="BH3" s="7"/>
      <c r="BI3" s="7"/>
      <c r="BJ3" s="7"/>
      <c r="BK3" s="13" t="s">
        <v>56</v>
      </c>
      <c r="BL3" s="7"/>
      <c r="BM3" s="7"/>
      <c r="BN3" s="7"/>
      <c r="BO3" s="7"/>
      <c r="BP3" s="7"/>
      <c r="BQ3" s="7"/>
      <c r="BR3" s="7"/>
      <c r="BS3" s="7"/>
      <c r="BT3" s="13" t="s">
        <v>56</v>
      </c>
      <c r="BU3" s="7"/>
      <c r="BV3" s="7"/>
      <c r="BW3" s="7"/>
      <c r="BX3" s="7"/>
      <c r="BY3" s="7"/>
      <c r="BZ3" s="7"/>
      <c r="CA3" s="7"/>
      <c r="CB3" s="7"/>
      <c r="CC3" s="13" t="s">
        <v>56</v>
      </c>
      <c r="CD3" s="7"/>
      <c r="CE3" s="7"/>
      <c r="CF3" s="7"/>
      <c r="CG3" s="7"/>
      <c r="CH3" s="7"/>
      <c r="CI3" s="7"/>
      <c r="CJ3" s="7"/>
      <c r="CK3" s="7"/>
      <c r="CL3" s="13" t="s">
        <v>56</v>
      </c>
      <c r="CM3" s="7"/>
      <c r="CN3" s="7"/>
      <c r="CO3" s="7"/>
      <c r="CP3" s="7"/>
      <c r="CQ3" s="7"/>
      <c r="CR3" s="7"/>
      <c r="CS3" s="7"/>
      <c r="CT3" s="7"/>
      <c r="CU3" s="13" t="s">
        <v>56</v>
      </c>
      <c r="CV3" s="7"/>
      <c r="CW3" s="7"/>
      <c r="CX3" s="7"/>
      <c r="CY3" s="7"/>
      <c r="CZ3" s="7"/>
      <c r="DA3" s="7"/>
      <c r="DB3" s="7"/>
      <c r="DC3" s="7"/>
      <c r="DD3" s="13" t="s">
        <v>56</v>
      </c>
      <c r="DE3" s="7"/>
      <c r="DF3" s="7"/>
      <c r="DG3" s="7"/>
      <c r="DH3" s="7"/>
      <c r="DI3" s="7"/>
      <c r="DJ3" s="7"/>
      <c r="DK3" s="7"/>
      <c r="DL3" s="7"/>
      <c r="DM3" s="13" t="s">
        <v>56</v>
      </c>
      <c r="DN3" s="7"/>
      <c r="DO3" s="7"/>
      <c r="DP3" s="7"/>
      <c r="DQ3" s="7"/>
      <c r="DR3" s="7"/>
      <c r="DS3" s="7"/>
      <c r="DT3" s="7"/>
      <c r="DU3" s="7"/>
      <c r="DV3" s="13" t="s">
        <v>56</v>
      </c>
      <c r="DW3" s="7"/>
      <c r="DX3" s="7"/>
      <c r="DY3" s="7"/>
      <c r="DZ3" s="7"/>
      <c r="EA3" s="7"/>
      <c r="EB3" s="7"/>
      <c r="EC3" s="7"/>
      <c r="ED3" s="7"/>
      <c r="EE3" s="13" t="s">
        <v>56</v>
      </c>
      <c r="EF3" s="7"/>
      <c r="EG3" s="7"/>
      <c r="EH3" s="7"/>
      <c r="EI3" s="7"/>
      <c r="EJ3" s="7"/>
      <c r="EK3" s="7"/>
      <c r="EL3" s="7"/>
      <c r="EM3" s="7"/>
      <c r="EN3" s="13" t="s">
        <v>56</v>
      </c>
    </row>
    <row r="4" spans="1:144" ht="15" customHeight="1" x14ac:dyDescent="0.15">
      <c r="A4" s="14" t="s">
        <v>53</v>
      </c>
      <c r="B4" s="15" t="s">
        <v>0</v>
      </c>
      <c r="C4" s="15"/>
      <c r="D4" s="15"/>
      <c r="E4" s="15"/>
      <c r="F4" s="15"/>
      <c r="G4" s="15"/>
      <c r="H4" s="15"/>
      <c r="I4" s="16"/>
      <c r="J4" s="14" t="s">
        <v>53</v>
      </c>
      <c r="K4" s="17" t="s">
        <v>1</v>
      </c>
      <c r="L4" s="18"/>
      <c r="M4" s="18"/>
      <c r="N4" s="18"/>
      <c r="O4" s="18"/>
      <c r="P4" s="18"/>
      <c r="Q4" s="18"/>
      <c r="R4" s="19"/>
      <c r="S4" s="14" t="s">
        <v>53</v>
      </c>
      <c r="T4" s="17" t="s">
        <v>2</v>
      </c>
      <c r="U4" s="18"/>
      <c r="V4" s="18"/>
      <c r="W4" s="18"/>
      <c r="X4" s="18"/>
      <c r="Y4" s="18"/>
      <c r="Z4" s="18"/>
      <c r="AA4" s="19"/>
      <c r="AB4" s="14" t="s">
        <v>53</v>
      </c>
      <c r="AC4" s="17" t="s">
        <v>3</v>
      </c>
      <c r="AD4" s="18"/>
      <c r="AE4" s="18"/>
      <c r="AF4" s="18"/>
      <c r="AG4" s="18"/>
      <c r="AH4" s="18"/>
      <c r="AI4" s="18"/>
      <c r="AJ4" s="19"/>
      <c r="AK4" s="14" t="s">
        <v>53</v>
      </c>
      <c r="AL4" s="17" t="s">
        <v>4</v>
      </c>
      <c r="AM4" s="18"/>
      <c r="AN4" s="18"/>
      <c r="AO4" s="18"/>
      <c r="AP4" s="18"/>
      <c r="AQ4" s="18"/>
      <c r="AR4" s="18"/>
      <c r="AS4" s="19"/>
      <c r="AT4" s="14" t="s">
        <v>53</v>
      </c>
      <c r="AU4" s="17" t="s">
        <v>5</v>
      </c>
      <c r="AV4" s="18"/>
      <c r="AW4" s="18"/>
      <c r="AX4" s="18"/>
      <c r="AY4" s="18"/>
      <c r="AZ4" s="18"/>
      <c r="BA4" s="18"/>
      <c r="BB4" s="19"/>
      <c r="BC4" s="14" t="s">
        <v>53</v>
      </c>
      <c r="BD4" s="17" t="s">
        <v>6</v>
      </c>
      <c r="BE4" s="18"/>
      <c r="BF4" s="18"/>
      <c r="BG4" s="18"/>
      <c r="BH4" s="18"/>
      <c r="BI4" s="18"/>
      <c r="BJ4" s="18"/>
      <c r="BK4" s="19"/>
      <c r="BL4" s="14" t="s">
        <v>53</v>
      </c>
      <c r="BM4" s="17" t="s">
        <v>7</v>
      </c>
      <c r="BN4" s="18"/>
      <c r="BO4" s="18"/>
      <c r="BP4" s="18"/>
      <c r="BQ4" s="18"/>
      <c r="BR4" s="18"/>
      <c r="BS4" s="18"/>
      <c r="BT4" s="19"/>
      <c r="BU4" s="14" t="s">
        <v>53</v>
      </c>
      <c r="BV4" s="17" t="s">
        <v>8</v>
      </c>
      <c r="BW4" s="18"/>
      <c r="BX4" s="18"/>
      <c r="BY4" s="18"/>
      <c r="BZ4" s="18"/>
      <c r="CA4" s="18"/>
      <c r="CB4" s="18"/>
      <c r="CC4" s="19"/>
      <c r="CD4" s="14" t="s">
        <v>53</v>
      </c>
      <c r="CE4" s="17" t="s">
        <v>59</v>
      </c>
      <c r="CF4" s="18"/>
      <c r="CG4" s="18"/>
      <c r="CH4" s="18"/>
      <c r="CI4" s="18"/>
      <c r="CJ4" s="18"/>
      <c r="CK4" s="18"/>
      <c r="CL4" s="19"/>
      <c r="CM4" s="14" t="s">
        <v>53</v>
      </c>
      <c r="CN4" s="17" t="s">
        <v>58</v>
      </c>
      <c r="CO4" s="18"/>
      <c r="CP4" s="18"/>
      <c r="CQ4" s="18"/>
      <c r="CR4" s="18"/>
      <c r="CS4" s="18"/>
      <c r="CT4" s="18"/>
      <c r="CU4" s="19"/>
      <c r="CV4" s="20" t="s">
        <v>53</v>
      </c>
      <c r="CW4" s="17" t="s">
        <v>9</v>
      </c>
      <c r="CX4" s="18"/>
      <c r="CY4" s="18"/>
      <c r="CZ4" s="18"/>
      <c r="DA4" s="18"/>
      <c r="DB4" s="18"/>
      <c r="DC4" s="18"/>
      <c r="DD4" s="19"/>
      <c r="DE4" s="14" t="s">
        <v>53</v>
      </c>
      <c r="DF4" s="17" t="s">
        <v>60</v>
      </c>
      <c r="DG4" s="18"/>
      <c r="DH4" s="18"/>
      <c r="DI4" s="18"/>
      <c r="DJ4" s="18"/>
      <c r="DK4" s="18"/>
      <c r="DL4" s="18"/>
      <c r="DM4" s="19"/>
      <c r="DN4" s="14" t="s">
        <v>53</v>
      </c>
      <c r="DO4" s="17" t="s">
        <v>61</v>
      </c>
      <c r="DP4" s="18"/>
      <c r="DQ4" s="18"/>
      <c r="DR4" s="18"/>
      <c r="DS4" s="18"/>
      <c r="DT4" s="18"/>
      <c r="DU4" s="18"/>
      <c r="DV4" s="19"/>
      <c r="DW4" s="14" t="s">
        <v>53</v>
      </c>
      <c r="DX4" s="17" t="s">
        <v>62</v>
      </c>
      <c r="DY4" s="18"/>
      <c r="DZ4" s="18"/>
      <c r="EA4" s="18"/>
      <c r="EB4" s="18"/>
      <c r="EC4" s="18"/>
      <c r="ED4" s="18"/>
      <c r="EE4" s="19"/>
      <c r="EF4" s="14" t="s">
        <v>53</v>
      </c>
      <c r="EG4" s="17" t="s">
        <v>63</v>
      </c>
      <c r="EH4" s="18"/>
      <c r="EI4" s="18"/>
      <c r="EJ4" s="18"/>
      <c r="EK4" s="18"/>
      <c r="EL4" s="18"/>
      <c r="EM4" s="18"/>
      <c r="EN4" s="19"/>
    </row>
    <row r="5" spans="1:144" ht="15" customHeight="1" x14ac:dyDescent="0.15">
      <c r="A5" s="21"/>
      <c r="B5" s="22"/>
      <c r="C5" s="22"/>
      <c r="D5" s="22"/>
      <c r="E5" s="22"/>
      <c r="F5" s="22"/>
      <c r="G5" s="22"/>
      <c r="H5" s="22"/>
      <c r="I5" s="23"/>
      <c r="J5" s="21"/>
      <c r="K5" s="24"/>
      <c r="L5" s="25"/>
      <c r="M5" s="25"/>
      <c r="N5" s="25"/>
      <c r="O5" s="25"/>
      <c r="P5" s="25"/>
      <c r="Q5" s="25"/>
      <c r="R5" s="26"/>
      <c r="S5" s="21"/>
      <c r="T5" s="24"/>
      <c r="U5" s="25"/>
      <c r="V5" s="25"/>
      <c r="W5" s="25"/>
      <c r="X5" s="25"/>
      <c r="Y5" s="25"/>
      <c r="Z5" s="25"/>
      <c r="AA5" s="26"/>
      <c r="AB5" s="21"/>
      <c r="AC5" s="24"/>
      <c r="AD5" s="25"/>
      <c r="AE5" s="25"/>
      <c r="AF5" s="25"/>
      <c r="AG5" s="25"/>
      <c r="AH5" s="25"/>
      <c r="AI5" s="25"/>
      <c r="AJ5" s="26"/>
      <c r="AK5" s="21"/>
      <c r="AL5" s="24"/>
      <c r="AM5" s="25"/>
      <c r="AN5" s="25"/>
      <c r="AO5" s="25"/>
      <c r="AP5" s="25"/>
      <c r="AQ5" s="25"/>
      <c r="AR5" s="25"/>
      <c r="AS5" s="26"/>
      <c r="AT5" s="21"/>
      <c r="AU5" s="24"/>
      <c r="AV5" s="25"/>
      <c r="AW5" s="25"/>
      <c r="AX5" s="25"/>
      <c r="AY5" s="25"/>
      <c r="AZ5" s="25"/>
      <c r="BA5" s="25"/>
      <c r="BB5" s="26"/>
      <c r="BC5" s="21"/>
      <c r="BD5" s="24"/>
      <c r="BE5" s="25"/>
      <c r="BF5" s="25"/>
      <c r="BG5" s="25"/>
      <c r="BH5" s="25"/>
      <c r="BI5" s="25"/>
      <c r="BJ5" s="25"/>
      <c r="BK5" s="26"/>
      <c r="BL5" s="21"/>
      <c r="BM5" s="24"/>
      <c r="BN5" s="25"/>
      <c r="BO5" s="25"/>
      <c r="BP5" s="25"/>
      <c r="BQ5" s="25"/>
      <c r="BR5" s="25"/>
      <c r="BS5" s="25"/>
      <c r="BT5" s="26"/>
      <c r="BU5" s="21"/>
      <c r="BV5" s="24"/>
      <c r="BW5" s="25"/>
      <c r="BX5" s="25"/>
      <c r="BY5" s="25"/>
      <c r="BZ5" s="25"/>
      <c r="CA5" s="25"/>
      <c r="CB5" s="25"/>
      <c r="CC5" s="26"/>
      <c r="CD5" s="21"/>
      <c r="CE5" s="24"/>
      <c r="CF5" s="25"/>
      <c r="CG5" s="25"/>
      <c r="CH5" s="25"/>
      <c r="CI5" s="25"/>
      <c r="CJ5" s="25"/>
      <c r="CK5" s="25"/>
      <c r="CL5" s="26"/>
      <c r="CM5" s="21"/>
      <c r="CN5" s="24"/>
      <c r="CO5" s="25"/>
      <c r="CP5" s="25"/>
      <c r="CQ5" s="25"/>
      <c r="CR5" s="25"/>
      <c r="CS5" s="25"/>
      <c r="CT5" s="25"/>
      <c r="CU5" s="26"/>
      <c r="CV5" s="27"/>
      <c r="CW5" s="24"/>
      <c r="CX5" s="25"/>
      <c r="CY5" s="25"/>
      <c r="CZ5" s="25"/>
      <c r="DA5" s="25"/>
      <c r="DB5" s="25"/>
      <c r="DC5" s="25"/>
      <c r="DD5" s="26"/>
      <c r="DE5" s="21"/>
      <c r="DF5" s="24"/>
      <c r="DG5" s="25"/>
      <c r="DH5" s="25"/>
      <c r="DI5" s="25"/>
      <c r="DJ5" s="25"/>
      <c r="DK5" s="25"/>
      <c r="DL5" s="25"/>
      <c r="DM5" s="26"/>
      <c r="DN5" s="21"/>
      <c r="DO5" s="24"/>
      <c r="DP5" s="25"/>
      <c r="DQ5" s="25"/>
      <c r="DR5" s="25"/>
      <c r="DS5" s="25"/>
      <c r="DT5" s="25"/>
      <c r="DU5" s="25"/>
      <c r="DV5" s="26"/>
      <c r="DW5" s="21"/>
      <c r="DX5" s="24"/>
      <c r="DY5" s="25"/>
      <c r="DZ5" s="25"/>
      <c r="EA5" s="25"/>
      <c r="EB5" s="25"/>
      <c r="EC5" s="25"/>
      <c r="ED5" s="25"/>
      <c r="EE5" s="26"/>
      <c r="EF5" s="21"/>
      <c r="EG5" s="24"/>
      <c r="EH5" s="25"/>
      <c r="EI5" s="25"/>
      <c r="EJ5" s="25"/>
      <c r="EK5" s="25"/>
      <c r="EL5" s="25"/>
      <c r="EM5" s="25"/>
      <c r="EN5" s="26"/>
    </row>
    <row r="6" spans="1:144" ht="15" customHeight="1" thickBot="1" x14ac:dyDescent="0.2">
      <c r="A6" s="28"/>
      <c r="B6" s="29" t="s">
        <v>10</v>
      </c>
      <c r="C6" s="30" t="s">
        <v>11</v>
      </c>
      <c r="D6" s="30" t="s">
        <v>12</v>
      </c>
      <c r="E6" s="30" t="s">
        <v>13</v>
      </c>
      <c r="F6" s="30" t="s">
        <v>14</v>
      </c>
      <c r="G6" s="30" t="s">
        <v>15</v>
      </c>
      <c r="H6" s="31" t="s">
        <v>16</v>
      </c>
      <c r="I6" s="32" t="s">
        <v>54</v>
      </c>
      <c r="J6" s="28"/>
      <c r="K6" s="29" t="s">
        <v>10</v>
      </c>
      <c r="L6" s="30" t="s">
        <v>11</v>
      </c>
      <c r="M6" s="30" t="s">
        <v>12</v>
      </c>
      <c r="N6" s="30" t="s">
        <v>13</v>
      </c>
      <c r="O6" s="30" t="s">
        <v>14</v>
      </c>
      <c r="P6" s="30" t="s">
        <v>15</v>
      </c>
      <c r="Q6" s="31" t="s">
        <v>16</v>
      </c>
      <c r="R6" s="32" t="s">
        <v>54</v>
      </c>
      <c r="S6" s="28"/>
      <c r="T6" s="29" t="s">
        <v>10</v>
      </c>
      <c r="U6" s="30" t="s">
        <v>11</v>
      </c>
      <c r="V6" s="30" t="s">
        <v>12</v>
      </c>
      <c r="W6" s="30" t="s">
        <v>13</v>
      </c>
      <c r="X6" s="30" t="s">
        <v>14</v>
      </c>
      <c r="Y6" s="30" t="s">
        <v>15</v>
      </c>
      <c r="Z6" s="31" t="s">
        <v>16</v>
      </c>
      <c r="AA6" s="32" t="s">
        <v>54</v>
      </c>
      <c r="AB6" s="28"/>
      <c r="AC6" s="29" t="s">
        <v>10</v>
      </c>
      <c r="AD6" s="30" t="s">
        <v>11</v>
      </c>
      <c r="AE6" s="30" t="s">
        <v>12</v>
      </c>
      <c r="AF6" s="30" t="s">
        <v>13</v>
      </c>
      <c r="AG6" s="30" t="s">
        <v>14</v>
      </c>
      <c r="AH6" s="30" t="s">
        <v>15</v>
      </c>
      <c r="AI6" s="31" t="s">
        <v>16</v>
      </c>
      <c r="AJ6" s="32" t="s">
        <v>54</v>
      </c>
      <c r="AK6" s="28"/>
      <c r="AL6" s="29" t="s">
        <v>10</v>
      </c>
      <c r="AM6" s="30" t="s">
        <v>11</v>
      </c>
      <c r="AN6" s="30" t="s">
        <v>12</v>
      </c>
      <c r="AO6" s="30" t="s">
        <v>13</v>
      </c>
      <c r="AP6" s="30" t="s">
        <v>14</v>
      </c>
      <c r="AQ6" s="30" t="s">
        <v>15</v>
      </c>
      <c r="AR6" s="31" t="s">
        <v>16</v>
      </c>
      <c r="AS6" s="32" t="s">
        <v>54</v>
      </c>
      <c r="AT6" s="28"/>
      <c r="AU6" s="29" t="s">
        <v>10</v>
      </c>
      <c r="AV6" s="30" t="s">
        <v>11</v>
      </c>
      <c r="AW6" s="30" t="s">
        <v>12</v>
      </c>
      <c r="AX6" s="30" t="s">
        <v>13</v>
      </c>
      <c r="AY6" s="30" t="s">
        <v>14</v>
      </c>
      <c r="AZ6" s="30" t="s">
        <v>15</v>
      </c>
      <c r="BA6" s="31" t="s">
        <v>16</v>
      </c>
      <c r="BB6" s="32" t="s">
        <v>54</v>
      </c>
      <c r="BC6" s="28"/>
      <c r="BD6" s="29" t="s">
        <v>10</v>
      </c>
      <c r="BE6" s="30" t="s">
        <v>11</v>
      </c>
      <c r="BF6" s="30" t="s">
        <v>12</v>
      </c>
      <c r="BG6" s="30" t="s">
        <v>13</v>
      </c>
      <c r="BH6" s="30" t="s">
        <v>14</v>
      </c>
      <c r="BI6" s="30" t="s">
        <v>15</v>
      </c>
      <c r="BJ6" s="31" t="s">
        <v>16</v>
      </c>
      <c r="BK6" s="32" t="s">
        <v>54</v>
      </c>
      <c r="BL6" s="28"/>
      <c r="BM6" s="29" t="s">
        <v>10</v>
      </c>
      <c r="BN6" s="30" t="s">
        <v>11</v>
      </c>
      <c r="BO6" s="30" t="s">
        <v>12</v>
      </c>
      <c r="BP6" s="30" t="s">
        <v>13</v>
      </c>
      <c r="BQ6" s="30" t="s">
        <v>14</v>
      </c>
      <c r="BR6" s="30" t="s">
        <v>15</v>
      </c>
      <c r="BS6" s="31" t="s">
        <v>16</v>
      </c>
      <c r="BT6" s="32" t="s">
        <v>54</v>
      </c>
      <c r="BU6" s="28"/>
      <c r="BV6" s="29" t="s">
        <v>10</v>
      </c>
      <c r="BW6" s="30" t="s">
        <v>11</v>
      </c>
      <c r="BX6" s="30" t="s">
        <v>12</v>
      </c>
      <c r="BY6" s="30" t="s">
        <v>13</v>
      </c>
      <c r="BZ6" s="30" t="s">
        <v>14</v>
      </c>
      <c r="CA6" s="30" t="s">
        <v>15</v>
      </c>
      <c r="CB6" s="31" t="s">
        <v>16</v>
      </c>
      <c r="CC6" s="32" t="s">
        <v>54</v>
      </c>
      <c r="CD6" s="28"/>
      <c r="CE6" s="29" t="s">
        <v>10</v>
      </c>
      <c r="CF6" s="30" t="s">
        <v>11</v>
      </c>
      <c r="CG6" s="30" t="s">
        <v>12</v>
      </c>
      <c r="CH6" s="30" t="s">
        <v>13</v>
      </c>
      <c r="CI6" s="30" t="s">
        <v>14</v>
      </c>
      <c r="CJ6" s="30" t="s">
        <v>15</v>
      </c>
      <c r="CK6" s="31" t="s">
        <v>16</v>
      </c>
      <c r="CL6" s="32" t="s">
        <v>54</v>
      </c>
      <c r="CM6" s="28"/>
      <c r="CN6" s="29" t="s">
        <v>10</v>
      </c>
      <c r="CO6" s="30" t="s">
        <v>11</v>
      </c>
      <c r="CP6" s="30" t="s">
        <v>12</v>
      </c>
      <c r="CQ6" s="30" t="s">
        <v>13</v>
      </c>
      <c r="CR6" s="30" t="s">
        <v>14</v>
      </c>
      <c r="CS6" s="30" t="s">
        <v>15</v>
      </c>
      <c r="CT6" s="31" t="s">
        <v>16</v>
      </c>
      <c r="CU6" s="32" t="s">
        <v>54</v>
      </c>
      <c r="CV6" s="33"/>
      <c r="CW6" s="29" t="s">
        <v>10</v>
      </c>
      <c r="CX6" s="30" t="s">
        <v>11</v>
      </c>
      <c r="CY6" s="30" t="s">
        <v>12</v>
      </c>
      <c r="CZ6" s="30" t="s">
        <v>13</v>
      </c>
      <c r="DA6" s="30" t="s">
        <v>14</v>
      </c>
      <c r="DB6" s="30" t="s">
        <v>15</v>
      </c>
      <c r="DC6" s="31" t="s">
        <v>16</v>
      </c>
      <c r="DD6" s="32" t="s">
        <v>54</v>
      </c>
      <c r="DE6" s="28"/>
      <c r="DF6" s="29" t="s">
        <v>10</v>
      </c>
      <c r="DG6" s="30" t="s">
        <v>11</v>
      </c>
      <c r="DH6" s="30" t="s">
        <v>12</v>
      </c>
      <c r="DI6" s="30" t="s">
        <v>13</v>
      </c>
      <c r="DJ6" s="30" t="s">
        <v>14</v>
      </c>
      <c r="DK6" s="30" t="s">
        <v>15</v>
      </c>
      <c r="DL6" s="31" t="s">
        <v>16</v>
      </c>
      <c r="DM6" s="32" t="s">
        <v>54</v>
      </c>
      <c r="DN6" s="28"/>
      <c r="DO6" s="29" t="s">
        <v>10</v>
      </c>
      <c r="DP6" s="30" t="s">
        <v>11</v>
      </c>
      <c r="DQ6" s="30" t="s">
        <v>12</v>
      </c>
      <c r="DR6" s="30" t="s">
        <v>13</v>
      </c>
      <c r="DS6" s="30" t="s">
        <v>14</v>
      </c>
      <c r="DT6" s="30" t="s">
        <v>15</v>
      </c>
      <c r="DU6" s="31" t="s">
        <v>16</v>
      </c>
      <c r="DV6" s="32" t="s">
        <v>54</v>
      </c>
      <c r="DW6" s="28"/>
      <c r="DX6" s="29" t="s">
        <v>10</v>
      </c>
      <c r="DY6" s="30" t="s">
        <v>11</v>
      </c>
      <c r="DZ6" s="30" t="s">
        <v>12</v>
      </c>
      <c r="EA6" s="30" t="s">
        <v>13</v>
      </c>
      <c r="EB6" s="30" t="s">
        <v>14</v>
      </c>
      <c r="EC6" s="30" t="s">
        <v>15</v>
      </c>
      <c r="ED6" s="31" t="s">
        <v>16</v>
      </c>
      <c r="EE6" s="32" t="s">
        <v>54</v>
      </c>
      <c r="EF6" s="28"/>
      <c r="EG6" s="29" t="s">
        <v>10</v>
      </c>
      <c r="EH6" s="30" t="s">
        <v>11</v>
      </c>
      <c r="EI6" s="30" t="s">
        <v>12</v>
      </c>
      <c r="EJ6" s="30" t="s">
        <v>13</v>
      </c>
      <c r="EK6" s="30" t="s">
        <v>14</v>
      </c>
      <c r="EL6" s="30" t="s">
        <v>15</v>
      </c>
      <c r="EM6" s="31" t="s">
        <v>16</v>
      </c>
      <c r="EN6" s="32" t="s">
        <v>54</v>
      </c>
    </row>
    <row r="7" spans="1:144" s="2" customFormat="1" ht="15" customHeight="1" thickBot="1" x14ac:dyDescent="0.2">
      <c r="A7" s="34" t="s">
        <v>47</v>
      </c>
      <c r="B7" s="35">
        <f t="shared" ref="B7:H7" si="0">SUM(B8:B37)</f>
        <v>0</v>
      </c>
      <c r="C7" s="36">
        <f t="shared" si="0"/>
        <v>0</v>
      </c>
      <c r="D7" s="36">
        <f t="shared" si="0"/>
        <v>193832029</v>
      </c>
      <c r="E7" s="36">
        <f t="shared" si="0"/>
        <v>227840832</v>
      </c>
      <c r="F7" s="36">
        <f t="shared" si="0"/>
        <v>255895929</v>
      </c>
      <c r="G7" s="36">
        <f t="shared" si="0"/>
        <v>347606618</v>
      </c>
      <c r="H7" s="37">
        <f t="shared" si="0"/>
        <v>315535422</v>
      </c>
      <c r="I7" s="38">
        <f>SUM(B7:H7)</f>
        <v>1340710830</v>
      </c>
      <c r="J7" s="34" t="s">
        <v>47</v>
      </c>
      <c r="K7" s="35">
        <f t="shared" ref="K7:Q7" si="1">SUM(K8:K37)</f>
        <v>0</v>
      </c>
      <c r="L7" s="36">
        <f t="shared" si="1"/>
        <v>0</v>
      </c>
      <c r="M7" s="36">
        <f t="shared" si="1"/>
        <v>338316</v>
      </c>
      <c r="N7" s="36">
        <f t="shared" si="1"/>
        <v>1695420</v>
      </c>
      <c r="O7" s="36">
        <f t="shared" si="1"/>
        <v>2573622</v>
      </c>
      <c r="P7" s="36">
        <f t="shared" si="1"/>
        <v>6158729</v>
      </c>
      <c r="Q7" s="37">
        <f t="shared" si="1"/>
        <v>13361105</v>
      </c>
      <c r="R7" s="38">
        <f>SUM(K7:Q7)</f>
        <v>24127192</v>
      </c>
      <c r="S7" s="34" t="s">
        <v>47</v>
      </c>
      <c r="T7" s="35">
        <f t="shared" ref="T7:Z7" si="2">SUM(T8:T37)</f>
        <v>13312751</v>
      </c>
      <c r="U7" s="36">
        <f t="shared" si="2"/>
        <v>29931819</v>
      </c>
      <c r="V7" s="36">
        <f t="shared" si="2"/>
        <v>61254191</v>
      </c>
      <c r="W7" s="36">
        <f t="shared" si="2"/>
        <v>72736252</v>
      </c>
      <c r="X7" s="36">
        <f t="shared" si="2"/>
        <v>53850726</v>
      </c>
      <c r="Y7" s="36">
        <f t="shared" si="2"/>
        <v>59659587</v>
      </c>
      <c r="Z7" s="37">
        <f t="shared" si="2"/>
        <v>58623553</v>
      </c>
      <c r="AA7" s="38">
        <f>SUM(T7:Z7)</f>
        <v>349368879</v>
      </c>
      <c r="AB7" s="34" t="s">
        <v>47</v>
      </c>
      <c r="AC7" s="35">
        <f t="shared" ref="AC7:AI7" si="3">SUM(AC8:AC37)</f>
        <v>3248512</v>
      </c>
      <c r="AD7" s="36">
        <f t="shared" si="3"/>
        <v>6271767</v>
      </c>
      <c r="AE7" s="36">
        <f t="shared" si="3"/>
        <v>9817857</v>
      </c>
      <c r="AF7" s="36">
        <f t="shared" si="3"/>
        <v>13135357</v>
      </c>
      <c r="AG7" s="36">
        <f t="shared" si="3"/>
        <v>8796403</v>
      </c>
      <c r="AH7" s="36">
        <f t="shared" si="3"/>
        <v>8446756</v>
      </c>
      <c r="AI7" s="37">
        <f t="shared" si="3"/>
        <v>6795070</v>
      </c>
      <c r="AJ7" s="38">
        <f>SUM(AC7:AI7)</f>
        <v>56511722</v>
      </c>
      <c r="AK7" s="34" t="s">
        <v>47</v>
      </c>
      <c r="AL7" s="35">
        <f t="shared" ref="AL7:AR7" si="4">SUM(AL8:AL37)</f>
        <v>1959058</v>
      </c>
      <c r="AM7" s="36">
        <f t="shared" si="4"/>
        <v>2682523</v>
      </c>
      <c r="AN7" s="36">
        <f t="shared" si="4"/>
        <v>14709146</v>
      </c>
      <c r="AO7" s="36">
        <f t="shared" si="4"/>
        <v>14680978</v>
      </c>
      <c r="AP7" s="36">
        <f t="shared" si="4"/>
        <v>14469541</v>
      </c>
      <c r="AQ7" s="36">
        <f t="shared" si="4"/>
        <v>17517413</v>
      </c>
      <c r="AR7" s="37">
        <f t="shared" si="4"/>
        <v>15018313</v>
      </c>
      <c r="AS7" s="38">
        <f>SUM(AL7:AR7)</f>
        <v>81036972</v>
      </c>
      <c r="AT7" s="34" t="s">
        <v>47</v>
      </c>
      <c r="AU7" s="35">
        <f t="shared" ref="AU7:BA7" si="5">SUM(AU8:AU37)</f>
        <v>0</v>
      </c>
      <c r="AV7" s="36">
        <f t="shared" si="5"/>
        <v>0</v>
      </c>
      <c r="AW7" s="36">
        <f t="shared" si="5"/>
        <v>223208620</v>
      </c>
      <c r="AX7" s="36">
        <f t="shared" si="5"/>
        <v>217004808</v>
      </c>
      <c r="AY7" s="36">
        <f t="shared" si="5"/>
        <v>182388829</v>
      </c>
      <c r="AZ7" s="36">
        <f t="shared" si="5"/>
        <v>157959475</v>
      </c>
      <c r="BA7" s="37">
        <f t="shared" si="5"/>
        <v>88020371</v>
      </c>
      <c r="BB7" s="38">
        <f>SUM(AU7:BA7)</f>
        <v>868582103</v>
      </c>
      <c r="BC7" s="34" t="s">
        <v>47</v>
      </c>
      <c r="BD7" s="35">
        <f t="shared" ref="BD7:BJ7" si="6">SUM(BD8:BD37)</f>
        <v>23454939</v>
      </c>
      <c r="BE7" s="36">
        <f t="shared" si="6"/>
        <v>56594169</v>
      </c>
      <c r="BF7" s="36">
        <f t="shared" si="6"/>
        <v>70929447</v>
      </c>
      <c r="BG7" s="36">
        <f t="shared" si="6"/>
        <v>67847586</v>
      </c>
      <c r="BH7" s="36">
        <f t="shared" si="6"/>
        <v>47134130</v>
      </c>
      <c r="BI7" s="36">
        <f t="shared" si="6"/>
        <v>35479293</v>
      </c>
      <c r="BJ7" s="37">
        <f t="shared" si="6"/>
        <v>17106325</v>
      </c>
      <c r="BK7" s="38">
        <f>SUM(BD7:BJ7)</f>
        <v>318545889</v>
      </c>
      <c r="BL7" s="34" t="s">
        <v>47</v>
      </c>
      <c r="BM7" s="35">
        <f t="shared" ref="BM7:BS7" si="7">SUM(BM8:BM37)</f>
        <v>353240</v>
      </c>
      <c r="BN7" s="36">
        <f t="shared" si="7"/>
        <v>1982407</v>
      </c>
      <c r="BO7" s="36">
        <f t="shared" si="7"/>
        <v>23523256</v>
      </c>
      <c r="BP7" s="36">
        <f t="shared" si="7"/>
        <v>48866892</v>
      </c>
      <c r="BQ7" s="36">
        <f t="shared" si="7"/>
        <v>88029690</v>
      </c>
      <c r="BR7" s="36">
        <f t="shared" si="7"/>
        <v>77700557</v>
      </c>
      <c r="BS7" s="37">
        <f t="shared" si="7"/>
        <v>38074378</v>
      </c>
      <c r="BT7" s="38">
        <f>SUM(BM7:BS7)</f>
        <v>278530420</v>
      </c>
      <c r="BU7" s="34" t="s">
        <v>47</v>
      </c>
      <c r="BV7" s="35">
        <f t="shared" ref="BV7:CB7" si="8">SUM(BV8:BV37)</f>
        <v>8475</v>
      </c>
      <c r="BW7" s="36">
        <f t="shared" si="8"/>
        <v>850440</v>
      </c>
      <c r="BX7" s="36">
        <f t="shared" si="8"/>
        <v>5732301</v>
      </c>
      <c r="BY7" s="36">
        <f t="shared" si="8"/>
        <v>7870818</v>
      </c>
      <c r="BZ7" s="36">
        <f t="shared" si="8"/>
        <v>10485240</v>
      </c>
      <c r="CA7" s="36">
        <f t="shared" si="8"/>
        <v>9645433</v>
      </c>
      <c r="CB7" s="37">
        <f t="shared" si="8"/>
        <v>5373715</v>
      </c>
      <c r="CC7" s="38">
        <f>SUM(BV7:CB7)</f>
        <v>39966422</v>
      </c>
      <c r="CD7" s="34" t="s">
        <v>47</v>
      </c>
      <c r="CE7" s="35">
        <f t="shared" ref="CE7:CK7" si="9">SUM(CE8:CE37)</f>
        <v>21420</v>
      </c>
      <c r="CF7" s="36">
        <f t="shared" si="9"/>
        <v>0</v>
      </c>
      <c r="CG7" s="36">
        <f t="shared" si="9"/>
        <v>272821</v>
      </c>
      <c r="CH7" s="36">
        <f t="shared" si="9"/>
        <v>140724</v>
      </c>
      <c r="CI7" s="36">
        <f t="shared" si="9"/>
        <v>240198</v>
      </c>
      <c r="CJ7" s="36">
        <f t="shared" si="9"/>
        <v>233946</v>
      </c>
      <c r="CK7" s="37">
        <f t="shared" si="9"/>
        <v>0</v>
      </c>
      <c r="CL7" s="38">
        <f>SUM(CE7:CK7)</f>
        <v>909109</v>
      </c>
      <c r="CM7" s="34" t="s">
        <v>47</v>
      </c>
      <c r="CN7" s="35">
        <f t="shared" ref="CN7:CT7" si="10">SUM(CN8:CN37)</f>
        <v>0</v>
      </c>
      <c r="CO7" s="36">
        <f t="shared" si="10"/>
        <v>0</v>
      </c>
      <c r="CP7" s="36">
        <f t="shared" si="10"/>
        <v>0</v>
      </c>
      <c r="CQ7" s="36">
        <f t="shared" si="10"/>
        <v>0</v>
      </c>
      <c r="CR7" s="36">
        <f t="shared" si="10"/>
        <v>208126</v>
      </c>
      <c r="CS7" s="36">
        <f t="shared" si="10"/>
        <v>41715</v>
      </c>
      <c r="CT7" s="37">
        <f t="shared" si="10"/>
        <v>264312</v>
      </c>
      <c r="CU7" s="38">
        <f>SUM(CN7:CT7)</f>
        <v>514153</v>
      </c>
      <c r="CV7" s="34" t="s">
        <v>47</v>
      </c>
      <c r="CW7" s="35">
        <f t="shared" ref="CW7:DC7" si="11">SUM(CW8:CW37)</f>
        <v>18254459</v>
      </c>
      <c r="CX7" s="36">
        <f t="shared" si="11"/>
        <v>29115438</v>
      </c>
      <c r="CY7" s="36">
        <f t="shared" si="11"/>
        <v>33449515</v>
      </c>
      <c r="CZ7" s="36">
        <f t="shared" si="11"/>
        <v>66263451</v>
      </c>
      <c r="DA7" s="36">
        <f t="shared" si="11"/>
        <v>52742402</v>
      </c>
      <c r="DB7" s="36">
        <f t="shared" si="11"/>
        <v>57279288</v>
      </c>
      <c r="DC7" s="37">
        <f t="shared" si="11"/>
        <v>43888467</v>
      </c>
      <c r="DD7" s="38">
        <f>SUM(CW7:DC7)</f>
        <v>300993020</v>
      </c>
      <c r="DE7" s="34" t="s">
        <v>47</v>
      </c>
      <c r="DF7" s="35">
        <f t="shared" ref="DF7:DL7" si="12">SUM(DF8:DF37)</f>
        <v>1775407</v>
      </c>
      <c r="DG7" s="36">
        <f t="shared" si="12"/>
        <v>2352381</v>
      </c>
      <c r="DH7" s="36">
        <f t="shared" si="12"/>
        <v>3154995</v>
      </c>
      <c r="DI7" s="36">
        <f t="shared" si="12"/>
        <v>3207279</v>
      </c>
      <c r="DJ7" s="36">
        <f t="shared" si="12"/>
        <v>1927400</v>
      </c>
      <c r="DK7" s="36">
        <f t="shared" si="12"/>
        <v>2085776</v>
      </c>
      <c r="DL7" s="37">
        <f t="shared" si="12"/>
        <v>892269</v>
      </c>
      <c r="DM7" s="38">
        <f>SUM(DF7:DL7)</f>
        <v>15395507</v>
      </c>
      <c r="DN7" s="34" t="s">
        <v>47</v>
      </c>
      <c r="DO7" s="35">
        <f t="shared" ref="DO7:DU7" si="13">SUM(DO8:DO37)</f>
        <v>10269382</v>
      </c>
      <c r="DP7" s="36">
        <f t="shared" si="13"/>
        <v>9556447</v>
      </c>
      <c r="DQ7" s="36">
        <f t="shared" si="13"/>
        <v>10206372</v>
      </c>
      <c r="DR7" s="36">
        <f t="shared" si="13"/>
        <v>6594854</v>
      </c>
      <c r="DS7" s="36">
        <f t="shared" si="13"/>
        <v>3449116</v>
      </c>
      <c r="DT7" s="36">
        <f t="shared" si="13"/>
        <v>2008181</v>
      </c>
      <c r="DU7" s="37">
        <f t="shared" si="13"/>
        <v>973151</v>
      </c>
      <c r="DV7" s="38">
        <f>SUM(DO7:DU7)</f>
        <v>43057503</v>
      </c>
      <c r="DW7" s="34" t="s">
        <v>47</v>
      </c>
      <c r="DX7" s="35">
        <f t="shared" ref="DX7:ED7" si="14">SUM(DX8:DX37)</f>
        <v>5361697</v>
      </c>
      <c r="DY7" s="36">
        <f t="shared" si="14"/>
        <v>11173681</v>
      </c>
      <c r="DZ7" s="36">
        <f t="shared" si="14"/>
        <v>66622156</v>
      </c>
      <c r="EA7" s="36">
        <f t="shared" si="14"/>
        <v>49980689</v>
      </c>
      <c r="EB7" s="36">
        <f t="shared" si="14"/>
        <v>43633327</v>
      </c>
      <c r="EC7" s="36">
        <f t="shared" si="14"/>
        <v>55597974</v>
      </c>
      <c r="ED7" s="37">
        <f t="shared" si="14"/>
        <v>34380373</v>
      </c>
      <c r="EE7" s="38">
        <f>SUM(DX7:ED7)</f>
        <v>266749897</v>
      </c>
      <c r="EF7" s="34" t="s">
        <v>47</v>
      </c>
      <c r="EG7" s="35">
        <f t="shared" ref="EG7:EM7" si="15">SUM(EG8:EG37)</f>
        <v>0</v>
      </c>
      <c r="EH7" s="36">
        <f t="shared" si="15"/>
        <v>0</v>
      </c>
      <c r="EI7" s="36">
        <f t="shared" si="15"/>
        <v>190089</v>
      </c>
      <c r="EJ7" s="36">
        <f t="shared" si="15"/>
        <v>425211</v>
      </c>
      <c r="EK7" s="36">
        <f t="shared" si="15"/>
        <v>497614</v>
      </c>
      <c r="EL7" s="36">
        <f t="shared" si="15"/>
        <v>263773</v>
      </c>
      <c r="EM7" s="37">
        <f t="shared" si="15"/>
        <v>68949</v>
      </c>
      <c r="EN7" s="38">
        <f>SUM(EG7:EM7)</f>
        <v>1445636</v>
      </c>
    </row>
    <row r="8" spans="1:144" s="2" customFormat="1" ht="15" customHeight="1" x14ac:dyDescent="0.15">
      <c r="A8" s="39" t="s">
        <v>17</v>
      </c>
      <c r="B8" s="40">
        <v>0</v>
      </c>
      <c r="C8" s="41">
        <v>0</v>
      </c>
      <c r="D8" s="41">
        <v>94622765</v>
      </c>
      <c r="E8" s="41">
        <v>94975380</v>
      </c>
      <c r="F8" s="41">
        <v>126824620</v>
      </c>
      <c r="G8" s="41">
        <v>177855228</v>
      </c>
      <c r="H8" s="42">
        <v>174973390</v>
      </c>
      <c r="I8" s="43">
        <f t="shared" ref="I8:I37" si="16">SUM(B8:H8)</f>
        <v>669251383</v>
      </c>
      <c r="J8" s="39" t="s">
        <v>17</v>
      </c>
      <c r="K8" s="40">
        <v>0</v>
      </c>
      <c r="L8" s="41">
        <v>0</v>
      </c>
      <c r="M8" s="41">
        <v>41019</v>
      </c>
      <c r="N8" s="41">
        <v>380695</v>
      </c>
      <c r="O8" s="41">
        <v>1348599</v>
      </c>
      <c r="P8" s="41">
        <v>3282684</v>
      </c>
      <c r="Q8" s="44">
        <v>6155978</v>
      </c>
      <c r="R8" s="45">
        <f t="shared" ref="R8:R37" si="17">SUM(K8:Q8)</f>
        <v>11208975</v>
      </c>
      <c r="S8" s="39" t="s">
        <v>17</v>
      </c>
      <c r="T8" s="40">
        <v>3426110</v>
      </c>
      <c r="U8" s="41">
        <v>7086157</v>
      </c>
      <c r="V8" s="41">
        <v>27479026</v>
      </c>
      <c r="W8" s="41">
        <v>24977573</v>
      </c>
      <c r="X8" s="41">
        <v>19406164</v>
      </c>
      <c r="Y8" s="41">
        <v>22513089</v>
      </c>
      <c r="Z8" s="44">
        <v>25576109</v>
      </c>
      <c r="AA8" s="45">
        <f t="shared" ref="AA8:AA37" si="18">SUM(T8:Z8)</f>
        <v>130464228</v>
      </c>
      <c r="AB8" s="39" t="s">
        <v>17</v>
      </c>
      <c r="AC8" s="40">
        <v>961261</v>
      </c>
      <c r="AD8" s="41">
        <v>2117304</v>
      </c>
      <c r="AE8" s="41">
        <v>5153724</v>
      </c>
      <c r="AF8" s="41">
        <v>5976730</v>
      </c>
      <c r="AG8" s="41">
        <v>4149638</v>
      </c>
      <c r="AH8" s="41">
        <v>3975207</v>
      </c>
      <c r="AI8" s="44">
        <v>3758651</v>
      </c>
      <c r="AJ8" s="45">
        <f t="shared" ref="AJ8:AJ37" si="19">SUM(AC8:AI8)</f>
        <v>26092515</v>
      </c>
      <c r="AK8" s="39" t="s">
        <v>17</v>
      </c>
      <c r="AL8" s="40">
        <v>968675</v>
      </c>
      <c r="AM8" s="41">
        <v>1233822</v>
      </c>
      <c r="AN8" s="41">
        <v>9658692</v>
      </c>
      <c r="AO8" s="41">
        <v>8700861</v>
      </c>
      <c r="AP8" s="41">
        <v>9310842</v>
      </c>
      <c r="AQ8" s="41">
        <v>11498377</v>
      </c>
      <c r="AR8" s="44">
        <v>10426233</v>
      </c>
      <c r="AS8" s="45">
        <f t="shared" ref="AS8:AS37" si="20">SUM(AL8:AR8)</f>
        <v>51797502</v>
      </c>
      <c r="AT8" s="39" t="s">
        <v>17</v>
      </c>
      <c r="AU8" s="40">
        <v>0</v>
      </c>
      <c r="AV8" s="41">
        <v>0</v>
      </c>
      <c r="AW8" s="41">
        <v>91240786</v>
      </c>
      <c r="AX8" s="41">
        <v>74297662</v>
      </c>
      <c r="AY8" s="41">
        <v>74087556</v>
      </c>
      <c r="AZ8" s="41">
        <v>72295383</v>
      </c>
      <c r="BA8" s="44">
        <v>44935996</v>
      </c>
      <c r="BB8" s="45">
        <f t="shared" ref="BB8:BB37" si="21">SUM(AU8:BA8)</f>
        <v>356857383</v>
      </c>
      <c r="BC8" s="39" t="s">
        <v>17</v>
      </c>
      <c r="BD8" s="40">
        <v>11488842</v>
      </c>
      <c r="BE8" s="41">
        <v>22238491</v>
      </c>
      <c r="BF8" s="41">
        <v>29547573</v>
      </c>
      <c r="BG8" s="41">
        <v>21055168</v>
      </c>
      <c r="BH8" s="41">
        <v>14168019</v>
      </c>
      <c r="BI8" s="41">
        <v>12205500</v>
      </c>
      <c r="BJ8" s="44">
        <v>5992668</v>
      </c>
      <c r="BK8" s="45">
        <f t="shared" ref="BK8:BK37" si="22">SUM(BD8:BJ8)</f>
        <v>116696261</v>
      </c>
      <c r="BL8" s="39" t="s">
        <v>17</v>
      </c>
      <c r="BM8" s="40">
        <v>201666</v>
      </c>
      <c r="BN8" s="41">
        <v>125971</v>
      </c>
      <c r="BO8" s="41">
        <v>4983729</v>
      </c>
      <c r="BP8" s="41">
        <v>14305309</v>
      </c>
      <c r="BQ8" s="41">
        <v>22024748</v>
      </c>
      <c r="BR8" s="41">
        <v>15390692</v>
      </c>
      <c r="BS8" s="44">
        <v>8800192</v>
      </c>
      <c r="BT8" s="45">
        <f t="shared" ref="BT8:BT37" si="23">SUM(BM8:BS8)</f>
        <v>65832307</v>
      </c>
      <c r="BU8" s="39" t="s">
        <v>17</v>
      </c>
      <c r="BV8" s="40">
        <v>8475</v>
      </c>
      <c r="BW8" s="41">
        <v>116460</v>
      </c>
      <c r="BX8" s="41">
        <v>766292</v>
      </c>
      <c r="BY8" s="41">
        <v>1110507</v>
      </c>
      <c r="BZ8" s="41">
        <v>1983218</v>
      </c>
      <c r="CA8" s="41">
        <v>1687274</v>
      </c>
      <c r="CB8" s="44">
        <v>2456533</v>
      </c>
      <c r="CC8" s="45">
        <f t="shared" ref="CC8:CC37" si="24">SUM(BV8:CB8)</f>
        <v>8128759</v>
      </c>
      <c r="CD8" s="39" t="s">
        <v>17</v>
      </c>
      <c r="CE8" s="40">
        <v>0</v>
      </c>
      <c r="CF8" s="41">
        <v>0</v>
      </c>
      <c r="CG8" s="41">
        <v>178753</v>
      </c>
      <c r="CH8" s="41">
        <v>0</v>
      </c>
      <c r="CI8" s="41">
        <v>59672</v>
      </c>
      <c r="CJ8" s="41">
        <v>0</v>
      </c>
      <c r="CK8" s="44">
        <v>0</v>
      </c>
      <c r="CL8" s="45">
        <f t="shared" ref="CL8:CL37" si="25">SUM(CE8:CK8)</f>
        <v>238425</v>
      </c>
      <c r="CM8" s="39" t="s">
        <v>17</v>
      </c>
      <c r="CN8" s="40">
        <v>0</v>
      </c>
      <c r="CO8" s="41">
        <v>0</v>
      </c>
      <c r="CP8" s="41">
        <v>0</v>
      </c>
      <c r="CQ8" s="41">
        <v>0</v>
      </c>
      <c r="CR8" s="41">
        <v>0</v>
      </c>
      <c r="CS8" s="41">
        <v>0</v>
      </c>
      <c r="CT8" s="44">
        <v>0</v>
      </c>
      <c r="CU8" s="45">
        <f t="shared" ref="CU8:CU37" si="26">SUM(CN8:CT8)</f>
        <v>0</v>
      </c>
      <c r="CV8" s="39" t="s">
        <v>17</v>
      </c>
      <c r="CW8" s="40">
        <v>8759086</v>
      </c>
      <c r="CX8" s="41">
        <v>12022987</v>
      </c>
      <c r="CY8" s="41">
        <v>18392932</v>
      </c>
      <c r="CZ8" s="41">
        <v>27155251</v>
      </c>
      <c r="DA8" s="41">
        <v>22129205</v>
      </c>
      <c r="DB8" s="41">
        <v>25434673</v>
      </c>
      <c r="DC8" s="44">
        <v>20547256</v>
      </c>
      <c r="DD8" s="45">
        <f t="shared" ref="DD8:DD37" si="27">SUM(CW8:DC8)</f>
        <v>134441390</v>
      </c>
      <c r="DE8" s="39" t="s">
        <v>17</v>
      </c>
      <c r="DF8" s="40">
        <v>935154</v>
      </c>
      <c r="DG8" s="41">
        <v>732465</v>
      </c>
      <c r="DH8" s="41">
        <v>1785321</v>
      </c>
      <c r="DI8" s="41">
        <v>1171376</v>
      </c>
      <c r="DJ8" s="41">
        <v>850514</v>
      </c>
      <c r="DK8" s="41">
        <v>915878</v>
      </c>
      <c r="DL8" s="44">
        <v>320040</v>
      </c>
      <c r="DM8" s="45">
        <f t="shared" ref="DM8:DM37" si="28">SUM(DF8:DL8)</f>
        <v>6710748</v>
      </c>
      <c r="DN8" s="39" t="s">
        <v>17</v>
      </c>
      <c r="DO8" s="40">
        <v>4786796</v>
      </c>
      <c r="DP8" s="41">
        <v>2348623</v>
      </c>
      <c r="DQ8" s="41">
        <v>4431519</v>
      </c>
      <c r="DR8" s="41">
        <v>2383710</v>
      </c>
      <c r="DS8" s="41">
        <v>1354945</v>
      </c>
      <c r="DT8" s="41">
        <v>950142</v>
      </c>
      <c r="DU8" s="44">
        <v>68552</v>
      </c>
      <c r="DV8" s="45">
        <f t="shared" ref="DV8:DV37" si="29">SUM(DO8:DU8)</f>
        <v>16324287</v>
      </c>
      <c r="DW8" s="39" t="s">
        <v>17</v>
      </c>
      <c r="DX8" s="40">
        <v>2726351</v>
      </c>
      <c r="DY8" s="41">
        <v>3468974</v>
      </c>
      <c r="DZ8" s="41">
        <v>32963917.999999996</v>
      </c>
      <c r="EA8" s="41">
        <v>20922916</v>
      </c>
      <c r="EB8" s="41">
        <v>20076434</v>
      </c>
      <c r="EC8" s="41">
        <v>26474827</v>
      </c>
      <c r="ED8" s="44">
        <v>19578225</v>
      </c>
      <c r="EE8" s="45">
        <f t="shared" ref="EE8:EE37" si="30">SUM(DX8:ED8)</f>
        <v>126211645</v>
      </c>
      <c r="EF8" s="39" t="s">
        <v>17</v>
      </c>
      <c r="EG8" s="40">
        <v>0</v>
      </c>
      <c r="EH8" s="41">
        <v>0</v>
      </c>
      <c r="EI8" s="41">
        <v>190089</v>
      </c>
      <c r="EJ8" s="41">
        <v>425211</v>
      </c>
      <c r="EK8" s="41">
        <v>497614</v>
      </c>
      <c r="EL8" s="41">
        <v>263773</v>
      </c>
      <c r="EM8" s="44">
        <v>0</v>
      </c>
      <c r="EN8" s="45">
        <f t="shared" ref="EN8:EN37" si="31">SUM(EG8:EM8)</f>
        <v>1376687</v>
      </c>
    </row>
    <row r="9" spans="1:144" s="2" customFormat="1" ht="15" customHeight="1" x14ac:dyDescent="0.15">
      <c r="A9" s="46" t="s">
        <v>18</v>
      </c>
      <c r="B9" s="47">
        <v>0</v>
      </c>
      <c r="C9" s="48">
        <v>0</v>
      </c>
      <c r="D9" s="48">
        <v>8325262.0000000009</v>
      </c>
      <c r="E9" s="48">
        <v>13397007</v>
      </c>
      <c r="F9" s="48">
        <v>11913631</v>
      </c>
      <c r="G9" s="48">
        <v>14681077</v>
      </c>
      <c r="H9" s="49">
        <v>11114537</v>
      </c>
      <c r="I9" s="50">
        <f t="shared" si="16"/>
        <v>59431514</v>
      </c>
      <c r="J9" s="46" t="s">
        <v>18</v>
      </c>
      <c r="K9" s="47">
        <v>0</v>
      </c>
      <c r="L9" s="48">
        <v>0</v>
      </c>
      <c r="M9" s="48">
        <v>0</v>
      </c>
      <c r="N9" s="48">
        <v>102571</v>
      </c>
      <c r="O9" s="48">
        <v>156357</v>
      </c>
      <c r="P9" s="48">
        <v>863742</v>
      </c>
      <c r="Q9" s="51">
        <v>1107700</v>
      </c>
      <c r="R9" s="52">
        <f t="shared" si="17"/>
        <v>2230370</v>
      </c>
      <c r="S9" s="46" t="s">
        <v>18</v>
      </c>
      <c r="T9" s="47">
        <v>371088</v>
      </c>
      <c r="U9" s="48">
        <v>1055155</v>
      </c>
      <c r="V9" s="48">
        <v>1528132</v>
      </c>
      <c r="W9" s="48">
        <v>2623740</v>
      </c>
      <c r="X9" s="48">
        <v>1545218</v>
      </c>
      <c r="Y9" s="48">
        <v>2316330</v>
      </c>
      <c r="Z9" s="51">
        <v>1848728</v>
      </c>
      <c r="AA9" s="52">
        <f t="shared" si="18"/>
        <v>11288391</v>
      </c>
      <c r="AB9" s="46" t="s">
        <v>18</v>
      </c>
      <c r="AC9" s="47">
        <v>135819</v>
      </c>
      <c r="AD9" s="48">
        <v>440698</v>
      </c>
      <c r="AE9" s="48">
        <v>405058</v>
      </c>
      <c r="AF9" s="48">
        <v>937722</v>
      </c>
      <c r="AG9" s="48">
        <v>811926</v>
      </c>
      <c r="AH9" s="48">
        <v>696420</v>
      </c>
      <c r="AI9" s="51">
        <v>615116</v>
      </c>
      <c r="AJ9" s="52">
        <f t="shared" si="19"/>
        <v>4042759</v>
      </c>
      <c r="AK9" s="46" t="s">
        <v>18</v>
      </c>
      <c r="AL9" s="47">
        <v>89262</v>
      </c>
      <c r="AM9" s="48">
        <v>334110</v>
      </c>
      <c r="AN9" s="48">
        <v>752104</v>
      </c>
      <c r="AO9" s="48">
        <v>937594</v>
      </c>
      <c r="AP9" s="48">
        <v>634962</v>
      </c>
      <c r="AQ9" s="48">
        <v>960722</v>
      </c>
      <c r="AR9" s="51">
        <v>640935</v>
      </c>
      <c r="AS9" s="52">
        <f t="shared" si="20"/>
        <v>4349689</v>
      </c>
      <c r="AT9" s="46" t="s">
        <v>18</v>
      </c>
      <c r="AU9" s="47">
        <v>0</v>
      </c>
      <c r="AV9" s="48">
        <v>0</v>
      </c>
      <c r="AW9" s="48">
        <v>11847134</v>
      </c>
      <c r="AX9" s="48">
        <v>16840569</v>
      </c>
      <c r="AY9" s="48">
        <v>7562767</v>
      </c>
      <c r="AZ9" s="48">
        <v>7688853</v>
      </c>
      <c r="BA9" s="51">
        <v>3661809</v>
      </c>
      <c r="BB9" s="52">
        <f t="shared" si="21"/>
        <v>47601132</v>
      </c>
      <c r="BC9" s="46" t="s">
        <v>18</v>
      </c>
      <c r="BD9" s="47">
        <v>2102828</v>
      </c>
      <c r="BE9" s="48">
        <v>8568273</v>
      </c>
      <c r="BF9" s="48">
        <v>4015790</v>
      </c>
      <c r="BG9" s="48">
        <v>7845071</v>
      </c>
      <c r="BH9" s="48">
        <v>4479585</v>
      </c>
      <c r="BI9" s="48">
        <v>4120197</v>
      </c>
      <c r="BJ9" s="51">
        <v>2675686</v>
      </c>
      <c r="BK9" s="52">
        <f t="shared" si="22"/>
        <v>33807430</v>
      </c>
      <c r="BL9" s="46" t="s">
        <v>18</v>
      </c>
      <c r="BM9" s="47">
        <v>27193</v>
      </c>
      <c r="BN9" s="48">
        <v>219267</v>
      </c>
      <c r="BO9" s="48">
        <v>1012199</v>
      </c>
      <c r="BP9" s="48">
        <v>2088708.9999999998</v>
      </c>
      <c r="BQ9" s="48">
        <v>4007933</v>
      </c>
      <c r="BR9" s="48">
        <v>4241511</v>
      </c>
      <c r="BS9" s="51">
        <v>1746431</v>
      </c>
      <c r="BT9" s="52">
        <f t="shared" si="23"/>
        <v>13343243</v>
      </c>
      <c r="BU9" s="46" t="s">
        <v>18</v>
      </c>
      <c r="BV9" s="47">
        <v>0</v>
      </c>
      <c r="BW9" s="48">
        <v>102645</v>
      </c>
      <c r="BX9" s="48">
        <v>562381</v>
      </c>
      <c r="BY9" s="48">
        <v>1166499</v>
      </c>
      <c r="BZ9" s="48">
        <v>639617</v>
      </c>
      <c r="CA9" s="48">
        <v>1484736</v>
      </c>
      <c r="CB9" s="51">
        <v>320004</v>
      </c>
      <c r="CC9" s="52">
        <f t="shared" si="24"/>
        <v>4275882</v>
      </c>
      <c r="CD9" s="46" t="s">
        <v>18</v>
      </c>
      <c r="CE9" s="47">
        <v>0</v>
      </c>
      <c r="CF9" s="48">
        <v>0</v>
      </c>
      <c r="CG9" s="48">
        <v>0</v>
      </c>
      <c r="CH9" s="48">
        <v>0</v>
      </c>
      <c r="CI9" s="48">
        <v>0</v>
      </c>
      <c r="CJ9" s="48">
        <v>0</v>
      </c>
      <c r="CK9" s="51">
        <v>0</v>
      </c>
      <c r="CL9" s="52">
        <f t="shared" si="25"/>
        <v>0</v>
      </c>
      <c r="CM9" s="46" t="s">
        <v>18</v>
      </c>
      <c r="CN9" s="47">
        <v>0</v>
      </c>
      <c r="CO9" s="48">
        <v>0</v>
      </c>
      <c r="CP9" s="48">
        <v>0</v>
      </c>
      <c r="CQ9" s="48">
        <v>0</v>
      </c>
      <c r="CR9" s="48">
        <v>0</v>
      </c>
      <c r="CS9" s="48">
        <v>0</v>
      </c>
      <c r="CT9" s="51">
        <v>0</v>
      </c>
      <c r="CU9" s="52">
        <f t="shared" si="26"/>
        <v>0</v>
      </c>
      <c r="CV9" s="46" t="s">
        <v>18</v>
      </c>
      <c r="CW9" s="47">
        <v>675924</v>
      </c>
      <c r="CX9" s="48">
        <v>2335948</v>
      </c>
      <c r="CY9" s="48">
        <v>999552</v>
      </c>
      <c r="CZ9" s="48">
        <v>4489996</v>
      </c>
      <c r="DA9" s="48">
        <v>2730039</v>
      </c>
      <c r="DB9" s="48">
        <v>2969120</v>
      </c>
      <c r="DC9" s="51">
        <v>2099676</v>
      </c>
      <c r="DD9" s="52">
        <f t="shared" si="27"/>
        <v>16300255</v>
      </c>
      <c r="DE9" s="46" t="s">
        <v>18</v>
      </c>
      <c r="DF9" s="47">
        <v>0</v>
      </c>
      <c r="DG9" s="48">
        <v>240129</v>
      </c>
      <c r="DH9" s="48">
        <v>173151</v>
      </c>
      <c r="DI9" s="48">
        <v>292890</v>
      </c>
      <c r="DJ9" s="48">
        <v>138825</v>
      </c>
      <c r="DK9" s="48">
        <v>17820</v>
      </c>
      <c r="DL9" s="51">
        <v>113760</v>
      </c>
      <c r="DM9" s="52">
        <f t="shared" si="28"/>
        <v>976575</v>
      </c>
      <c r="DN9" s="46" t="s">
        <v>18</v>
      </c>
      <c r="DO9" s="47">
        <v>260200</v>
      </c>
      <c r="DP9" s="48">
        <v>493200</v>
      </c>
      <c r="DQ9" s="48">
        <v>504450</v>
      </c>
      <c r="DR9" s="48">
        <v>699210</v>
      </c>
      <c r="DS9" s="48">
        <v>262200</v>
      </c>
      <c r="DT9" s="48">
        <v>0</v>
      </c>
      <c r="DU9" s="51">
        <v>0</v>
      </c>
      <c r="DV9" s="52">
        <f t="shared" si="29"/>
        <v>2219260</v>
      </c>
      <c r="DW9" s="46" t="s">
        <v>18</v>
      </c>
      <c r="DX9" s="47">
        <v>118104</v>
      </c>
      <c r="DY9" s="48">
        <v>1017982</v>
      </c>
      <c r="DZ9" s="48">
        <v>914193</v>
      </c>
      <c r="EA9" s="48">
        <v>1055752</v>
      </c>
      <c r="EB9" s="48">
        <v>1052293</v>
      </c>
      <c r="EC9" s="48">
        <v>717411</v>
      </c>
      <c r="ED9" s="51">
        <v>524307</v>
      </c>
      <c r="EE9" s="52">
        <f t="shared" si="30"/>
        <v>5400042</v>
      </c>
      <c r="EF9" s="46" t="s">
        <v>18</v>
      </c>
      <c r="EG9" s="47">
        <v>0</v>
      </c>
      <c r="EH9" s="48">
        <v>0</v>
      </c>
      <c r="EI9" s="48">
        <v>0</v>
      </c>
      <c r="EJ9" s="48">
        <v>0</v>
      </c>
      <c r="EK9" s="48">
        <v>0</v>
      </c>
      <c r="EL9" s="48">
        <v>0</v>
      </c>
      <c r="EM9" s="51">
        <v>0</v>
      </c>
      <c r="EN9" s="52">
        <f t="shared" si="31"/>
        <v>0</v>
      </c>
    </row>
    <row r="10" spans="1:144" s="2" customFormat="1" ht="15" customHeight="1" x14ac:dyDescent="0.15">
      <c r="A10" s="46" t="s">
        <v>19</v>
      </c>
      <c r="B10" s="47">
        <v>0</v>
      </c>
      <c r="C10" s="48">
        <v>0</v>
      </c>
      <c r="D10" s="48">
        <v>13073167</v>
      </c>
      <c r="E10" s="48">
        <v>6881814</v>
      </c>
      <c r="F10" s="48">
        <v>7915237</v>
      </c>
      <c r="G10" s="48">
        <v>9533617</v>
      </c>
      <c r="H10" s="49">
        <v>9229899</v>
      </c>
      <c r="I10" s="50">
        <f t="shared" si="16"/>
        <v>46633734</v>
      </c>
      <c r="J10" s="46" t="s">
        <v>19</v>
      </c>
      <c r="K10" s="47">
        <v>0</v>
      </c>
      <c r="L10" s="48">
        <v>0</v>
      </c>
      <c r="M10" s="48">
        <v>297297</v>
      </c>
      <c r="N10" s="48">
        <v>212271</v>
      </c>
      <c r="O10" s="48">
        <v>413696</v>
      </c>
      <c r="P10" s="48">
        <v>540704</v>
      </c>
      <c r="Q10" s="51">
        <v>1364041</v>
      </c>
      <c r="R10" s="52">
        <f t="shared" si="17"/>
        <v>2828009</v>
      </c>
      <c r="S10" s="46" t="s">
        <v>19</v>
      </c>
      <c r="T10" s="47">
        <v>750179</v>
      </c>
      <c r="U10" s="48">
        <v>1132094</v>
      </c>
      <c r="V10" s="48">
        <v>4026846</v>
      </c>
      <c r="W10" s="48">
        <v>2953461</v>
      </c>
      <c r="X10" s="48">
        <v>2559910</v>
      </c>
      <c r="Y10" s="48">
        <v>2303328</v>
      </c>
      <c r="Z10" s="51">
        <v>2123260</v>
      </c>
      <c r="AA10" s="52">
        <f t="shared" si="18"/>
        <v>15849078</v>
      </c>
      <c r="AB10" s="46" t="s">
        <v>19</v>
      </c>
      <c r="AC10" s="47">
        <v>0</v>
      </c>
      <c r="AD10" s="48">
        <v>16956</v>
      </c>
      <c r="AE10" s="48">
        <v>539713</v>
      </c>
      <c r="AF10" s="48">
        <v>433138</v>
      </c>
      <c r="AG10" s="48">
        <v>98693</v>
      </c>
      <c r="AH10" s="48">
        <v>426595</v>
      </c>
      <c r="AI10" s="51">
        <v>191293</v>
      </c>
      <c r="AJ10" s="52">
        <f t="shared" si="19"/>
        <v>1706388</v>
      </c>
      <c r="AK10" s="46" t="s">
        <v>19</v>
      </c>
      <c r="AL10" s="47">
        <v>207126</v>
      </c>
      <c r="AM10" s="48">
        <v>148527</v>
      </c>
      <c r="AN10" s="48">
        <v>1004413</v>
      </c>
      <c r="AO10" s="48">
        <v>582046</v>
      </c>
      <c r="AP10" s="48">
        <v>673268</v>
      </c>
      <c r="AQ10" s="48">
        <v>476406</v>
      </c>
      <c r="AR10" s="51">
        <v>546062</v>
      </c>
      <c r="AS10" s="52">
        <f t="shared" si="20"/>
        <v>3637848</v>
      </c>
      <c r="AT10" s="46" t="s">
        <v>19</v>
      </c>
      <c r="AU10" s="47">
        <v>0</v>
      </c>
      <c r="AV10" s="48">
        <v>0</v>
      </c>
      <c r="AW10" s="48">
        <v>16538835</v>
      </c>
      <c r="AX10" s="48">
        <v>7269306</v>
      </c>
      <c r="AY10" s="48">
        <v>6613911</v>
      </c>
      <c r="AZ10" s="48">
        <v>3721339</v>
      </c>
      <c r="BA10" s="51">
        <v>1625032</v>
      </c>
      <c r="BB10" s="52">
        <f t="shared" si="21"/>
        <v>35768423</v>
      </c>
      <c r="BC10" s="46" t="s">
        <v>19</v>
      </c>
      <c r="BD10" s="47">
        <v>3623259</v>
      </c>
      <c r="BE10" s="48">
        <v>6169152</v>
      </c>
      <c r="BF10" s="48">
        <v>9129443</v>
      </c>
      <c r="BG10" s="48">
        <v>4056480</v>
      </c>
      <c r="BH10" s="48">
        <v>3194820</v>
      </c>
      <c r="BI10" s="48">
        <v>591185</v>
      </c>
      <c r="BJ10" s="51">
        <v>847220</v>
      </c>
      <c r="BK10" s="52">
        <f t="shared" si="22"/>
        <v>27611559</v>
      </c>
      <c r="BL10" s="46" t="s">
        <v>19</v>
      </c>
      <c r="BM10" s="47">
        <v>15850</v>
      </c>
      <c r="BN10" s="48">
        <v>107412</v>
      </c>
      <c r="BO10" s="48">
        <v>1619287</v>
      </c>
      <c r="BP10" s="48">
        <v>2497497</v>
      </c>
      <c r="BQ10" s="48">
        <v>2708367</v>
      </c>
      <c r="BR10" s="48">
        <v>1978940</v>
      </c>
      <c r="BS10" s="51">
        <v>676008</v>
      </c>
      <c r="BT10" s="52">
        <f t="shared" si="23"/>
        <v>9603361</v>
      </c>
      <c r="BU10" s="46" t="s">
        <v>19</v>
      </c>
      <c r="BV10" s="47">
        <v>0</v>
      </c>
      <c r="BW10" s="48">
        <v>35594</v>
      </c>
      <c r="BX10" s="48">
        <v>739994</v>
      </c>
      <c r="BY10" s="48">
        <v>376295</v>
      </c>
      <c r="BZ10" s="48">
        <v>1324450</v>
      </c>
      <c r="CA10" s="48">
        <v>906985</v>
      </c>
      <c r="CB10" s="51">
        <v>58887</v>
      </c>
      <c r="CC10" s="52">
        <f t="shared" si="24"/>
        <v>3442205</v>
      </c>
      <c r="CD10" s="46" t="s">
        <v>19</v>
      </c>
      <c r="CE10" s="47">
        <v>0</v>
      </c>
      <c r="CF10" s="48">
        <v>0</v>
      </c>
      <c r="CG10" s="48">
        <v>0</v>
      </c>
      <c r="CH10" s="48">
        <v>0</v>
      </c>
      <c r="CI10" s="48">
        <v>0</v>
      </c>
      <c r="CJ10" s="48">
        <v>0</v>
      </c>
      <c r="CK10" s="51">
        <v>0</v>
      </c>
      <c r="CL10" s="52">
        <f t="shared" si="25"/>
        <v>0</v>
      </c>
      <c r="CM10" s="46" t="s">
        <v>19</v>
      </c>
      <c r="CN10" s="47">
        <v>0</v>
      </c>
      <c r="CO10" s="48">
        <v>0</v>
      </c>
      <c r="CP10" s="48">
        <v>0</v>
      </c>
      <c r="CQ10" s="48">
        <v>0</v>
      </c>
      <c r="CR10" s="48">
        <v>0</v>
      </c>
      <c r="CS10" s="48">
        <v>0</v>
      </c>
      <c r="CT10" s="51">
        <v>0</v>
      </c>
      <c r="CU10" s="52">
        <f t="shared" si="26"/>
        <v>0</v>
      </c>
      <c r="CV10" s="46" t="s">
        <v>19</v>
      </c>
      <c r="CW10" s="47">
        <v>793558</v>
      </c>
      <c r="CX10" s="48">
        <v>1357736</v>
      </c>
      <c r="CY10" s="48">
        <v>3982157</v>
      </c>
      <c r="CZ10" s="48">
        <v>2804743</v>
      </c>
      <c r="DA10" s="48">
        <v>2821262</v>
      </c>
      <c r="DB10" s="48">
        <v>2309831</v>
      </c>
      <c r="DC10" s="51">
        <v>1776026</v>
      </c>
      <c r="DD10" s="52">
        <f t="shared" si="27"/>
        <v>15845313</v>
      </c>
      <c r="DE10" s="46" t="s">
        <v>19</v>
      </c>
      <c r="DF10" s="47">
        <v>150770</v>
      </c>
      <c r="DG10" s="48">
        <v>228240</v>
      </c>
      <c r="DH10" s="48">
        <v>268785</v>
      </c>
      <c r="DI10" s="48">
        <v>237926</v>
      </c>
      <c r="DJ10" s="48">
        <v>76140</v>
      </c>
      <c r="DK10" s="48">
        <v>57042</v>
      </c>
      <c r="DL10" s="51">
        <v>36000</v>
      </c>
      <c r="DM10" s="52">
        <f t="shared" si="28"/>
        <v>1054903</v>
      </c>
      <c r="DN10" s="46" t="s">
        <v>19</v>
      </c>
      <c r="DO10" s="47">
        <v>608925</v>
      </c>
      <c r="DP10" s="48">
        <v>1061205</v>
      </c>
      <c r="DQ10" s="48">
        <v>566414</v>
      </c>
      <c r="DR10" s="48">
        <v>434162</v>
      </c>
      <c r="DS10" s="48">
        <v>256697.99999999997</v>
      </c>
      <c r="DT10" s="48">
        <v>18080</v>
      </c>
      <c r="DU10" s="51">
        <v>0</v>
      </c>
      <c r="DV10" s="52">
        <f t="shared" si="29"/>
        <v>2945484</v>
      </c>
      <c r="DW10" s="46" t="s">
        <v>19</v>
      </c>
      <c r="DX10" s="47">
        <v>314266</v>
      </c>
      <c r="DY10" s="48">
        <v>100286</v>
      </c>
      <c r="DZ10" s="48">
        <v>3714766</v>
      </c>
      <c r="EA10" s="48">
        <v>1704984</v>
      </c>
      <c r="EB10" s="48">
        <v>1662318</v>
      </c>
      <c r="EC10" s="48">
        <v>974128</v>
      </c>
      <c r="ED10" s="51">
        <v>742104</v>
      </c>
      <c r="EE10" s="52">
        <f t="shared" si="30"/>
        <v>9212852</v>
      </c>
      <c r="EF10" s="46" t="s">
        <v>19</v>
      </c>
      <c r="EG10" s="47">
        <v>0</v>
      </c>
      <c r="EH10" s="48">
        <v>0</v>
      </c>
      <c r="EI10" s="48">
        <v>0</v>
      </c>
      <c r="EJ10" s="48">
        <v>0</v>
      </c>
      <c r="EK10" s="48">
        <v>0</v>
      </c>
      <c r="EL10" s="48">
        <v>0</v>
      </c>
      <c r="EM10" s="51">
        <v>0</v>
      </c>
      <c r="EN10" s="52">
        <f t="shared" si="31"/>
        <v>0</v>
      </c>
    </row>
    <row r="11" spans="1:144" s="2" customFormat="1" ht="15" customHeight="1" x14ac:dyDescent="0.15">
      <c r="A11" s="46" t="s">
        <v>20</v>
      </c>
      <c r="B11" s="47">
        <v>0</v>
      </c>
      <c r="C11" s="48">
        <v>0</v>
      </c>
      <c r="D11" s="48">
        <v>2322743</v>
      </c>
      <c r="E11" s="48">
        <v>4751222</v>
      </c>
      <c r="F11" s="48">
        <v>3800802</v>
      </c>
      <c r="G11" s="48">
        <v>5542510</v>
      </c>
      <c r="H11" s="49">
        <v>5192005</v>
      </c>
      <c r="I11" s="50">
        <f t="shared" si="16"/>
        <v>21609282</v>
      </c>
      <c r="J11" s="46" t="s">
        <v>20</v>
      </c>
      <c r="K11" s="47">
        <v>0</v>
      </c>
      <c r="L11" s="48">
        <v>0</v>
      </c>
      <c r="M11" s="48">
        <v>0</v>
      </c>
      <c r="N11" s="48">
        <v>0</v>
      </c>
      <c r="O11" s="48">
        <v>0</v>
      </c>
      <c r="P11" s="48">
        <v>52821</v>
      </c>
      <c r="Q11" s="51">
        <v>0</v>
      </c>
      <c r="R11" s="52">
        <f t="shared" si="17"/>
        <v>52821</v>
      </c>
      <c r="S11" s="46" t="s">
        <v>20</v>
      </c>
      <c r="T11" s="47">
        <v>80129</v>
      </c>
      <c r="U11" s="48">
        <v>956093</v>
      </c>
      <c r="V11" s="48">
        <v>556517</v>
      </c>
      <c r="W11" s="48">
        <v>1812573</v>
      </c>
      <c r="X11" s="48">
        <v>1527374</v>
      </c>
      <c r="Y11" s="48">
        <v>1487658</v>
      </c>
      <c r="Z11" s="51">
        <v>698816</v>
      </c>
      <c r="AA11" s="52">
        <f t="shared" si="18"/>
        <v>7119160</v>
      </c>
      <c r="AB11" s="46" t="s">
        <v>20</v>
      </c>
      <c r="AC11" s="47">
        <v>131328</v>
      </c>
      <c r="AD11" s="48">
        <v>784520</v>
      </c>
      <c r="AE11" s="48">
        <v>171297</v>
      </c>
      <c r="AF11" s="48">
        <v>714994</v>
      </c>
      <c r="AG11" s="48">
        <v>518529</v>
      </c>
      <c r="AH11" s="48">
        <v>315639</v>
      </c>
      <c r="AI11" s="51">
        <v>154647</v>
      </c>
      <c r="AJ11" s="52">
        <f t="shared" si="19"/>
        <v>2790954</v>
      </c>
      <c r="AK11" s="46" t="s">
        <v>20</v>
      </c>
      <c r="AL11" s="47">
        <v>23130</v>
      </c>
      <c r="AM11" s="48">
        <v>170352</v>
      </c>
      <c r="AN11" s="48">
        <v>361188</v>
      </c>
      <c r="AO11" s="48">
        <v>371545</v>
      </c>
      <c r="AP11" s="48">
        <v>228267</v>
      </c>
      <c r="AQ11" s="48">
        <v>356794</v>
      </c>
      <c r="AR11" s="51">
        <v>267248</v>
      </c>
      <c r="AS11" s="52">
        <f t="shared" si="20"/>
        <v>1778524</v>
      </c>
      <c r="AT11" s="46" t="s">
        <v>20</v>
      </c>
      <c r="AU11" s="47">
        <v>0</v>
      </c>
      <c r="AV11" s="48">
        <v>0</v>
      </c>
      <c r="AW11" s="48">
        <v>4511627</v>
      </c>
      <c r="AX11" s="48">
        <v>8774025</v>
      </c>
      <c r="AY11" s="48">
        <v>7376978</v>
      </c>
      <c r="AZ11" s="48">
        <v>5913900</v>
      </c>
      <c r="BA11" s="51">
        <v>1823943</v>
      </c>
      <c r="BB11" s="52">
        <f t="shared" si="21"/>
        <v>28400473</v>
      </c>
      <c r="BC11" s="46" t="s">
        <v>20</v>
      </c>
      <c r="BD11" s="47">
        <v>25478</v>
      </c>
      <c r="BE11" s="48">
        <v>440068</v>
      </c>
      <c r="BF11" s="48">
        <v>592373</v>
      </c>
      <c r="BG11" s="48">
        <v>335565</v>
      </c>
      <c r="BH11" s="48">
        <v>225141</v>
      </c>
      <c r="BI11" s="48">
        <v>120627</v>
      </c>
      <c r="BJ11" s="51">
        <v>0</v>
      </c>
      <c r="BK11" s="52">
        <f t="shared" si="22"/>
        <v>1739252</v>
      </c>
      <c r="BL11" s="46" t="s">
        <v>20</v>
      </c>
      <c r="BM11" s="47">
        <v>0</v>
      </c>
      <c r="BN11" s="48">
        <v>68274</v>
      </c>
      <c r="BO11" s="48">
        <v>270783</v>
      </c>
      <c r="BP11" s="48">
        <v>1691035</v>
      </c>
      <c r="BQ11" s="48">
        <v>4105395.0000000005</v>
      </c>
      <c r="BR11" s="48">
        <v>3800630</v>
      </c>
      <c r="BS11" s="51">
        <v>2172744</v>
      </c>
      <c r="BT11" s="52">
        <f t="shared" si="23"/>
        <v>12108861</v>
      </c>
      <c r="BU11" s="46" t="s">
        <v>20</v>
      </c>
      <c r="BV11" s="47">
        <v>0</v>
      </c>
      <c r="BW11" s="48">
        <v>0</v>
      </c>
      <c r="BX11" s="48">
        <v>78635</v>
      </c>
      <c r="BY11" s="48">
        <v>0</v>
      </c>
      <c r="BZ11" s="48">
        <v>0</v>
      </c>
      <c r="CA11" s="48">
        <v>0</v>
      </c>
      <c r="CB11" s="51">
        <v>0</v>
      </c>
      <c r="CC11" s="52">
        <f t="shared" si="24"/>
        <v>78635</v>
      </c>
      <c r="CD11" s="46" t="s">
        <v>20</v>
      </c>
      <c r="CE11" s="47">
        <v>0</v>
      </c>
      <c r="CF11" s="48">
        <v>0</v>
      </c>
      <c r="CG11" s="48">
        <v>0</v>
      </c>
      <c r="CH11" s="48">
        <v>0</v>
      </c>
      <c r="CI11" s="48">
        <v>0</v>
      </c>
      <c r="CJ11" s="48">
        <v>0</v>
      </c>
      <c r="CK11" s="51">
        <v>0</v>
      </c>
      <c r="CL11" s="52">
        <f t="shared" si="25"/>
        <v>0</v>
      </c>
      <c r="CM11" s="46" t="s">
        <v>20</v>
      </c>
      <c r="CN11" s="47">
        <v>0</v>
      </c>
      <c r="CO11" s="48">
        <v>0</v>
      </c>
      <c r="CP11" s="48">
        <v>0</v>
      </c>
      <c r="CQ11" s="48">
        <v>0</v>
      </c>
      <c r="CR11" s="48">
        <v>0</v>
      </c>
      <c r="CS11" s="48">
        <v>0</v>
      </c>
      <c r="CT11" s="51">
        <v>0</v>
      </c>
      <c r="CU11" s="52">
        <f t="shared" si="26"/>
        <v>0</v>
      </c>
      <c r="CV11" s="46" t="s">
        <v>20</v>
      </c>
      <c r="CW11" s="47">
        <v>182691</v>
      </c>
      <c r="CX11" s="48">
        <v>1317361</v>
      </c>
      <c r="CY11" s="48">
        <v>302419</v>
      </c>
      <c r="CZ11" s="48">
        <v>1850865</v>
      </c>
      <c r="DA11" s="48">
        <v>1224366</v>
      </c>
      <c r="DB11" s="48">
        <v>1287170</v>
      </c>
      <c r="DC11" s="51">
        <v>932661</v>
      </c>
      <c r="DD11" s="52">
        <f t="shared" si="27"/>
        <v>7097533</v>
      </c>
      <c r="DE11" s="46" t="s">
        <v>20</v>
      </c>
      <c r="DF11" s="47">
        <v>19800</v>
      </c>
      <c r="DG11" s="48">
        <v>84060</v>
      </c>
      <c r="DH11" s="48">
        <v>0</v>
      </c>
      <c r="DI11" s="48">
        <v>104850</v>
      </c>
      <c r="DJ11" s="48">
        <v>40392</v>
      </c>
      <c r="DK11" s="48">
        <v>21000</v>
      </c>
      <c r="DL11" s="51">
        <v>0</v>
      </c>
      <c r="DM11" s="52">
        <f t="shared" si="28"/>
        <v>270102</v>
      </c>
      <c r="DN11" s="46" t="s">
        <v>20</v>
      </c>
      <c r="DO11" s="47">
        <v>180000</v>
      </c>
      <c r="DP11" s="48">
        <v>311264</v>
      </c>
      <c r="DQ11" s="48">
        <v>68800</v>
      </c>
      <c r="DR11" s="48">
        <v>327800</v>
      </c>
      <c r="DS11" s="48">
        <v>113058</v>
      </c>
      <c r="DT11" s="48">
        <v>63000</v>
      </c>
      <c r="DU11" s="51">
        <v>74160</v>
      </c>
      <c r="DV11" s="52">
        <f t="shared" si="29"/>
        <v>1138082</v>
      </c>
      <c r="DW11" s="46" t="s">
        <v>20</v>
      </c>
      <c r="DX11" s="47">
        <v>297486</v>
      </c>
      <c r="DY11" s="48">
        <v>1125080</v>
      </c>
      <c r="DZ11" s="48">
        <v>2520572</v>
      </c>
      <c r="EA11" s="48">
        <v>2100710</v>
      </c>
      <c r="EB11" s="48">
        <v>894485</v>
      </c>
      <c r="EC11" s="48">
        <v>1359621</v>
      </c>
      <c r="ED11" s="51">
        <v>846567</v>
      </c>
      <c r="EE11" s="52">
        <f t="shared" si="30"/>
        <v>9144521</v>
      </c>
      <c r="EF11" s="46" t="s">
        <v>20</v>
      </c>
      <c r="EG11" s="47">
        <v>0</v>
      </c>
      <c r="EH11" s="48">
        <v>0</v>
      </c>
      <c r="EI11" s="48">
        <v>0</v>
      </c>
      <c r="EJ11" s="48">
        <v>0</v>
      </c>
      <c r="EK11" s="48">
        <v>0</v>
      </c>
      <c r="EL11" s="48">
        <v>0</v>
      </c>
      <c r="EM11" s="51">
        <v>0</v>
      </c>
      <c r="EN11" s="52">
        <f t="shared" si="31"/>
        <v>0</v>
      </c>
    </row>
    <row r="12" spans="1:144" s="2" customFormat="1" ht="15" customHeight="1" x14ac:dyDescent="0.15">
      <c r="A12" s="46" t="s">
        <v>21</v>
      </c>
      <c r="B12" s="47">
        <v>0</v>
      </c>
      <c r="C12" s="48">
        <v>0</v>
      </c>
      <c r="D12" s="48">
        <v>3949121</v>
      </c>
      <c r="E12" s="48">
        <v>3940899</v>
      </c>
      <c r="F12" s="48">
        <v>5930460</v>
      </c>
      <c r="G12" s="48">
        <v>4536206</v>
      </c>
      <c r="H12" s="49">
        <v>3468270</v>
      </c>
      <c r="I12" s="50">
        <f t="shared" si="16"/>
        <v>21824956</v>
      </c>
      <c r="J12" s="46" t="s">
        <v>21</v>
      </c>
      <c r="K12" s="47">
        <v>0</v>
      </c>
      <c r="L12" s="48">
        <v>0</v>
      </c>
      <c r="M12" s="48">
        <v>0</v>
      </c>
      <c r="N12" s="48">
        <v>0</v>
      </c>
      <c r="O12" s="48">
        <v>0</v>
      </c>
      <c r="P12" s="48">
        <v>103752</v>
      </c>
      <c r="Q12" s="51">
        <v>91890</v>
      </c>
      <c r="R12" s="52">
        <f t="shared" si="17"/>
        <v>195642</v>
      </c>
      <c r="S12" s="46" t="s">
        <v>21</v>
      </c>
      <c r="T12" s="47">
        <v>249858</v>
      </c>
      <c r="U12" s="48">
        <v>578087</v>
      </c>
      <c r="V12" s="48">
        <v>1086767</v>
      </c>
      <c r="W12" s="48">
        <v>1336331</v>
      </c>
      <c r="X12" s="48">
        <v>1243075</v>
      </c>
      <c r="Y12" s="48">
        <v>779346</v>
      </c>
      <c r="Z12" s="51">
        <v>1405746</v>
      </c>
      <c r="AA12" s="52">
        <f t="shared" si="18"/>
        <v>6679210</v>
      </c>
      <c r="AB12" s="46" t="s">
        <v>21</v>
      </c>
      <c r="AC12" s="47">
        <v>459456</v>
      </c>
      <c r="AD12" s="48">
        <v>436852</v>
      </c>
      <c r="AE12" s="48">
        <v>711033</v>
      </c>
      <c r="AF12" s="48">
        <v>436691</v>
      </c>
      <c r="AG12" s="48">
        <v>218493</v>
      </c>
      <c r="AH12" s="48">
        <v>291150</v>
      </c>
      <c r="AI12" s="51">
        <v>23220</v>
      </c>
      <c r="AJ12" s="52">
        <f t="shared" si="19"/>
        <v>2576895</v>
      </c>
      <c r="AK12" s="46" t="s">
        <v>21</v>
      </c>
      <c r="AL12" s="47">
        <v>19062</v>
      </c>
      <c r="AM12" s="48">
        <v>27972</v>
      </c>
      <c r="AN12" s="48">
        <v>310197</v>
      </c>
      <c r="AO12" s="48">
        <v>169728</v>
      </c>
      <c r="AP12" s="48">
        <v>234346</v>
      </c>
      <c r="AQ12" s="48">
        <v>185013</v>
      </c>
      <c r="AR12" s="51">
        <v>101079</v>
      </c>
      <c r="AS12" s="52">
        <f t="shared" si="20"/>
        <v>1047397</v>
      </c>
      <c r="AT12" s="46" t="s">
        <v>21</v>
      </c>
      <c r="AU12" s="47">
        <v>0</v>
      </c>
      <c r="AV12" s="48">
        <v>0</v>
      </c>
      <c r="AW12" s="48">
        <v>5958727</v>
      </c>
      <c r="AX12" s="48">
        <v>5491749</v>
      </c>
      <c r="AY12" s="48">
        <v>4718298</v>
      </c>
      <c r="AZ12" s="48">
        <v>2778615</v>
      </c>
      <c r="BA12" s="51">
        <v>2790095</v>
      </c>
      <c r="BB12" s="52">
        <f t="shared" si="21"/>
        <v>21737484</v>
      </c>
      <c r="BC12" s="46" t="s">
        <v>21</v>
      </c>
      <c r="BD12" s="47">
        <v>626220</v>
      </c>
      <c r="BE12" s="48">
        <v>969242</v>
      </c>
      <c r="BF12" s="48">
        <v>1693845</v>
      </c>
      <c r="BG12" s="48">
        <v>1776684</v>
      </c>
      <c r="BH12" s="48">
        <v>1824987</v>
      </c>
      <c r="BI12" s="48">
        <v>1273878</v>
      </c>
      <c r="BJ12" s="51">
        <v>593415</v>
      </c>
      <c r="BK12" s="52">
        <f t="shared" si="22"/>
        <v>8758271</v>
      </c>
      <c r="BL12" s="46" t="s">
        <v>21</v>
      </c>
      <c r="BM12" s="47">
        <v>0</v>
      </c>
      <c r="BN12" s="48">
        <v>130275</v>
      </c>
      <c r="BO12" s="48">
        <v>674838</v>
      </c>
      <c r="BP12" s="48">
        <v>829894</v>
      </c>
      <c r="BQ12" s="48">
        <v>3175964</v>
      </c>
      <c r="BR12" s="48">
        <v>4345614</v>
      </c>
      <c r="BS12" s="51">
        <v>3082455</v>
      </c>
      <c r="BT12" s="52">
        <f t="shared" si="23"/>
        <v>12239040</v>
      </c>
      <c r="BU12" s="46" t="s">
        <v>21</v>
      </c>
      <c r="BV12" s="47">
        <v>0</v>
      </c>
      <c r="BW12" s="48">
        <v>0</v>
      </c>
      <c r="BX12" s="48">
        <v>516942</v>
      </c>
      <c r="BY12" s="48">
        <v>86436</v>
      </c>
      <c r="BZ12" s="48">
        <v>359425</v>
      </c>
      <c r="CA12" s="48">
        <v>246177</v>
      </c>
      <c r="CB12" s="51">
        <v>177876</v>
      </c>
      <c r="CC12" s="52">
        <f t="shared" si="24"/>
        <v>1386856</v>
      </c>
      <c r="CD12" s="46" t="s">
        <v>21</v>
      </c>
      <c r="CE12" s="47">
        <v>21420</v>
      </c>
      <c r="CF12" s="48">
        <v>0</v>
      </c>
      <c r="CG12" s="48">
        <v>0</v>
      </c>
      <c r="CH12" s="48">
        <v>69606</v>
      </c>
      <c r="CI12" s="48">
        <v>0</v>
      </c>
      <c r="CJ12" s="48">
        <v>0</v>
      </c>
      <c r="CK12" s="51">
        <v>0</v>
      </c>
      <c r="CL12" s="52">
        <f t="shared" si="25"/>
        <v>91026</v>
      </c>
      <c r="CM12" s="46" t="s">
        <v>21</v>
      </c>
      <c r="CN12" s="47">
        <v>0</v>
      </c>
      <c r="CO12" s="48">
        <v>0</v>
      </c>
      <c r="CP12" s="48">
        <v>0</v>
      </c>
      <c r="CQ12" s="48">
        <v>0</v>
      </c>
      <c r="CR12" s="48">
        <v>0</v>
      </c>
      <c r="CS12" s="48">
        <v>0</v>
      </c>
      <c r="CT12" s="51">
        <v>0</v>
      </c>
      <c r="CU12" s="52">
        <f t="shared" si="26"/>
        <v>0</v>
      </c>
      <c r="CV12" s="46" t="s">
        <v>21</v>
      </c>
      <c r="CW12" s="47">
        <v>531279</v>
      </c>
      <c r="CX12" s="48">
        <v>624345</v>
      </c>
      <c r="CY12" s="48">
        <v>636325</v>
      </c>
      <c r="CZ12" s="48">
        <v>1312845</v>
      </c>
      <c r="DA12" s="48">
        <v>1496538</v>
      </c>
      <c r="DB12" s="48">
        <v>1154691</v>
      </c>
      <c r="DC12" s="51">
        <v>962135</v>
      </c>
      <c r="DD12" s="52">
        <f t="shared" si="27"/>
        <v>6718158</v>
      </c>
      <c r="DE12" s="46" t="s">
        <v>21</v>
      </c>
      <c r="DF12" s="47">
        <v>27720</v>
      </c>
      <c r="DG12" s="48">
        <v>0</v>
      </c>
      <c r="DH12" s="48">
        <v>0</v>
      </c>
      <c r="DI12" s="48">
        <v>121500</v>
      </c>
      <c r="DJ12" s="48">
        <v>0</v>
      </c>
      <c r="DK12" s="48">
        <v>20610</v>
      </c>
      <c r="DL12" s="51">
        <v>0</v>
      </c>
      <c r="DM12" s="52">
        <f t="shared" si="28"/>
        <v>169830</v>
      </c>
      <c r="DN12" s="46" t="s">
        <v>21</v>
      </c>
      <c r="DO12" s="47">
        <v>374526</v>
      </c>
      <c r="DP12" s="48">
        <v>180000</v>
      </c>
      <c r="DQ12" s="48">
        <v>46134</v>
      </c>
      <c r="DR12" s="48">
        <v>82620</v>
      </c>
      <c r="DS12" s="48">
        <v>14850</v>
      </c>
      <c r="DT12" s="48">
        <v>38016</v>
      </c>
      <c r="DU12" s="51">
        <v>114120</v>
      </c>
      <c r="DV12" s="52">
        <f t="shared" si="29"/>
        <v>850266</v>
      </c>
      <c r="DW12" s="46" t="s">
        <v>21</v>
      </c>
      <c r="DX12" s="47">
        <v>259892.99999999997</v>
      </c>
      <c r="DY12" s="48">
        <v>314658</v>
      </c>
      <c r="DZ12" s="48">
        <v>863316</v>
      </c>
      <c r="EA12" s="48">
        <v>2566197</v>
      </c>
      <c r="EB12" s="48">
        <v>661149</v>
      </c>
      <c r="EC12" s="48">
        <v>1441827</v>
      </c>
      <c r="ED12" s="51">
        <v>783018</v>
      </c>
      <c r="EE12" s="52">
        <f t="shared" si="30"/>
        <v>6890058</v>
      </c>
      <c r="EF12" s="46" t="s">
        <v>21</v>
      </c>
      <c r="EG12" s="47">
        <v>0</v>
      </c>
      <c r="EH12" s="48">
        <v>0</v>
      </c>
      <c r="EI12" s="48">
        <v>0</v>
      </c>
      <c r="EJ12" s="48">
        <v>0</v>
      </c>
      <c r="EK12" s="48">
        <v>0</v>
      </c>
      <c r="EL12" s="48">
        <v>0</v>
      </c>
      <c r="EM12" s="51">
        <v>0</v>
      </c>
      <c r="EN12" s="52">
        <f t="shared" si="31"/>
        <v>0</v>
      </c>
    </row>
    <row r="13" spans="1:144" s="2" customFormat="1" ht="15" customHeight="1" x14ac:dyDescent="0.15">
      <c r="A13" s="46" t="s">
        <v>22</v>
      </c>
      <c r="B13" s="47">
        <v>0</v>
      </c>
      <c r="C13" s="48">
        <v>0</v>
      </c>
      <c r="D13" s="48">
        <v>15262886</v>
      </c>
      <c r="E13" s="48">
        <v>22287513</v>
      </c>
      <c r="F13" s="48">
        <v>17545739</v>
      </c>
      <c r="G13" s="48">
        <v>31320722</v>
      </c>
      <c r="H13" s="49">
        <v>24478838</v>
      </c>
      <c r="I13" s="50">
        <f t="shared" si="16"/>
        <v>110895698</v>
      </c>
      <c r="J13" s="46" t="s">
        <v>22</v>
      </c>
      <c r="K13" s="47">
        <v>0</v>
      </c>
      <c r="L13" s="48">
        <v>0</v>
      </c>
      <c r="M13" s="48">
        <v>0</v>
      </c>
      <c r="N13" s="48">
        <v>147258</v>
      </c>
      <c r="O13" s="48">
        <v>12114</v>
      </c>
      <c r="P13" s="48">
        <v>242244</v>
      </c>
      <c r="Q13" s="51">
        <v>768238</v>
      </c>
      <c r="R13" s="52">
        <f t="shared" si="17"/>
        <v>1169854</v>
      </c>
      <c r="S13" s="46" t="s">
        <v>22</v>
      </c>
      <c r="T13" s="47">
        <v>2439821</v>
      </c>
      <c r="U13" s="48">
        <v>5602231</v>
      </c>
      <c r="V13" s="48">
        <v>5623500</v>
      </c>
      <c r="W13" s="48">
        <v>10589618</v>
      </c>
      <c r="X13" s="48">
        <v>6174189</v>
      </c>
      <c r="Y13" s="48">
        <v>7260405</v>
      </c>
      <c r="Z13" s="51">
        <v>6741093</v>
      </c>
      <c r="AA13" s="52">
        <f t="shared" si="18"/>
        <v>44430857</v>
      </c>
      <c r="AB13" s="46" t="s">
        <v>22</v>
      </c>
      <c r="AC13" s="47">
        <v>0</v>
      </c>
      <c r="AD13" s="48">
        <v>252322</v>
      </c>
      <c r="AE13" s="48">
        <v>0</v>
      </c>
      <c r="AF13" s="48">
        <v>250368</v>
      </c>
      <c r="AG13" s="48">
        <v>399960</v>
      </c>
      <c r="AH13" s="48">
        <v>377380</v>
      </c>
      <c r="AI13" s="51">
        <v>67398</v>
      </c>
      <c r="AJ13" s="52">
        <f t="shared" si="19"/>
        <v>1347428</v>
      </c>
      <c r="AK13" s="46" t="s">
        <v>22</v>
      </c>
      <c r="AL13" s="47">
        <v>105049</v>
      </c>
      <c r="AM13" s="48">
        <v>137196</v>
      </c>
      <c r="AN13" s="48">
        <v>265027</v>
      </c>
      <c r="AO13" s="48">
        <v>526712</v>
      </c>
      <c r="AP13" s="48">
        <v>502162</v>
      </c>
      <c r="AQ13" s="48">
        <v>744835</v>
      </c>
      <c r="AR13" s="51">
        <v>577504</v>
      </c>
      <c r="AS13" s="52">
        <f t="shared" si="20"/>
        <v>2858485</v>
      </c>
      <c r="AT13" s="46" t="s">
        <v>22</v>
      </c>
      <c r="AU13" s="47">
        <v>0</v>
      </c>
      <c r="AV13" s="48">
        <v>0</v>
      </c>
      <c r="AW13" s="48">
        <v>10503925</v>
      </c>
      <c r="AX13" s="48">
        <v>11142041</v>
      </c>
      <c r="AY13" s="48">
        <v>6141620</v>
      </c>
      <c r="AZ13" s="48">
        <v>8442955</v>
      </c>
      <c r="BA13" s="51">
        <v>4282202</v>
      </c>
      <c r="BB13" s="52">
        <f t="shared" si="21"/>
        <v>40512743</v>
      </c>
      <c r="BC13" s="46" t="s">
        <v>22</v>
      </c>
      <c r="BD13" s="47">
        <v>467982</v>
      </c>
      <c r="BE13" s="48">
        <v>1556336</v>
      </c>
      <c r="BF13" s="48">
        <v>2453474</v>
      </c>
      <c r="BG13" s="48">
        <v>3972710</v>
      </c>
      <c r="BH13" s="48">
        <v>2624517</v>
      </c>
      <c r="BI13" s="48">
        <v>3159894</v>
      </c>
      <c r="BJ13" s="51">
        <v>910634</v>
      </c>
      <c r="BK13" s="52">
        <f t="shared" si="22"/>
        <v>15145547</v>
      </c>
      <c r="BL13" s="46" t="s">
        <v>22</v>
      </c>
      <c r="BM13" s="47">
        <v>56079</v>
      </c>
      <c r="BN13" s="48">
        <v>291456</v>
      </c>
      <c r="BO13" s="48">
        <v>2122144</v>
      </c>
      <c r="BP13" s="48">
        <v>2886155</v>
      </c>
      <c r="BQ13" s="48">
        <v>4992596</v>
      </c>
      <c r="BR13" s="48">
        <v>6233330</v>
      </c>
      <c r="BS13" s="51">
        <v>2864555</v>
      </c>
      <c r="BT13" s="52">
        <f t="shared" si="23"/>
        <v>19446315</v>
      </c>
      <c r="BU13" s="46" t="s">
        <v>22</v>
      </c>
      <c r="BV13" s="47">
        <v>0</v>
      </c>
      <c r="BW13" s="48">
        <v>70920</v>
      </c>
      <c r="BX13" s="48">
        <v>987523</v>
      </c>
      <c r="BY13" s="48">
        <v>1298391</v>
      </c>
      <c r="BZ13" s="48">
        <v>882585</v>
      </c>
      <c r="CA13" s="48">
        <v>1488564</v>
      </c>
      <c r="CB13" s="51">
        <v>670941</v>
      </c>
      <c r="CC13" s="52">
        <f t="shared" si="24"/>
        <v>5398924</v>
      </c>
      <c r="CD13" s="46" t="s">
        <v>22</v>
      </c>
      <c r="CE13" s="47">
        <v>0</v>
      </c>
      <c r="CF13" s="48">
        <v>0</v>
      </c>
      <c r="CG13" s="48">
        <v>0</v>
      </c>
      <c r="CH13" s="48">
        <v>0</v>
      </c>
      <c r="CI13" s="48">
        <v>0</v>
      </c>
      <c r="CJ13" s="48">
        <v>0</v>
      </c>
      <c r="CK13" s="51">
        <v>0</v>
      </c>
      <c r="CL13" s="52">
        <f t="shared" si="25"/>
        <v>0</v>
      </c>
      <c r="CM13" s="46" t="s">
        <v>22</v>
      </c>
      <c r="CN13" s="47">
        <v>0</v>
      </c>
      <c r="CO13" s="48">
        <v>0</v>
      </c>
      <c r="CP13" s="48">
        <v>0</v>
      </c>
      <c r="CQ13" s="48">
        <v>0</v>
      </c>
      <c r="CR13" s="48">
        <v>0</v>
      </c>
      <c r="CS13" s="48">
        <v>0</v>
      </c>
      <c r="CT13" s="51">
        <v>46152</v>
      </c>
      <c r="CU13" s="52">
        <f t="shared" si="26"/>
        <v>46152</v>
      </c>
      <c r="CV13" s="46" t="s">
        <v>22</v>
      </c>
      <c r="CW13" s="47">
        <v>1570117</v>
      </c>
      <c r="CX13" s="48">
        <v>2230456</v>
      </c>
      <c r="CY13" s="48">
        <v>1256087</v>
      </c>
      <c r="CZ13" s="48">
        <v>5968198</v>
      </c>
      <c r="DA13" s="48">
        <v>3767665</v>
      </c>
      <c r="DB13" s="48">
        <v>5170161</v>
      </c>
      <c r="DC13" s="51">
        <v>3743207</v>
      </c>
      <c r="DD13" s="52">
        <f t="shared" si="27"/>
        <v>23705891</v>
      </c>
      <c r="DE13" s="46" t="s">
        <v>22</v>
      </c>
      <c r="DF13" s="47">
        <v>157518</v>
      </c>
      <c r="DG13" s="48">
        <v>276975</v>
      </c>
      <c r="DH13" s="48">
        <v>129834</v>
      </c>
      <c r="DI13" s="48">
        <v>356927</v>
      </c>
      <c r="DJ13" s="48">
        <v>135720</v>
      </c>
      <c r="DK13" s="48">
        <v>287460</v>
      </c>
      <c r="DL13" s="51">
        <v>185139</v>
      </c>
      <c r="DM13" s="52">
        <f t="shared" si="28"/>
        <v>1529573</v>
      </c>
      <c r="DN13" s="46" t="s">
        <v>22</v>
      </c>
      <c r="DO13" s="47">
        <v>405934</v>
      </c>
      <c r="DP13" s="48">
        <v>1010451</v>
      </c>
      <c r="DQ13" s="48">
        <v>593945</v>
      </c>
      <c r="DR13" s="48">
        <v>566782</v>
      </c>
      <c r="DS13" s="48">
        <v>140490</v>
      </c>
      <c r="DT13" s="48">
        <v>14256</v>
      </c>
      <c r="DU13" s="51">
        <v>271872</v>
      </c>
      <c r="DV13" s="52">
        <f t="shared" si="29"/>
        <v>3003730</v>
      </c>
      <c r="DW13" s="46" t="s">
        <v>22</v>
      </c>
      <c r="DX13" s="47">
        <v>359882</v>
      </c>
      <c r="DY13" s="48">
        <v>1719209</v>
      </c>
      <c r="DZ13" s="48">
        <v>5967198</v>
      </c>
      <c r="EA13" s="48">
        <v>5669216</v>
      </c>
      <c r="EB13" s="48">
        <v>4793437</v>
      </c>
      <c r="EC13" s="48">
        <v>5754360</v>
      </c>
      <c r="ED13" s="51">
        <v>2683748</v>
      </c>
      <c r="EE13" s="52">
        <f t="shared" si="30"/>
        <v>26947050</v>
      </c>
      <c r="EF13" s="46" t="s">
        <v>22</v>
      </c>
      <c r="EG13" s="47">
        <v>0</v>
      </c>
      <c r="EH13" s="48">
        <v>0</v>
      </c>
      <c r="EI13" s="48">
        <v>0</v>
      </c>
      <c r="EJ13" s="48">
        <v>0</v>
      </c>
      <c r="EK13" s="48">
        <v>0</v>
      </c>
      <c r="EL13" s="48">
        <v>0</v>
      </c>
      <c r="EM13" s="51">
        <v>68949</v>
      </c>
      <c r="EN13" s="52">
        <f t="shared" si="31"/>
        <v>68949</v>
      </c>
    </row>
    <row r="14" spans="1:144" s="2" customFormat="1" ht="15" customHeight="1" x14ac:dyDescent="0.15">
      <c r="A14" s="46" t="s">
        <v>23</v>
      </c>
      <c r="B14" s="47">
        <v>0</v>
      </c>
      <c r="C14" s="48">
        <v>0</v>
      </c>
      <c r="D14" s="48">
        <v>10656551</v>
      </c>
      <c r="E14" s="48">
        <v>13239328</v>
      </c>
      <c r="F14" s="48">
        <v>10247809</v>
      </c>
      <c r="G14" s="48">
        <v>15520624</v>
      </c>
      <c r="H14" s="49">
        <v>15374564</v>
      </c>
      <c r="I14" s="50">
        <f t="shared" si="16"/>
        <v>65038876</v>
      </c>
      <c r="J14" s="46" t="s">
        <v>23</v>
      </c>
      <c r="K14" s="47">
        <v>0</v>
      </c>
      <c r="L14" s="48">
        <v>0</v>
      </c>
      <c r="M14" s="48">
        <v>0</v>
      </c>
      <c r="N14" s="48">
        <v>24336</v>
      </c>
      <c r="O14" s="48">
        <v>14112</v>
      </c>
      <c r="P14" s="48">
        <v>112077</v>
      </c>
      <c r="Q14" s="51">
        <v>127712</v>
      </c>
      <c r="R14" s="52">
        <f t="shared" si="17"/>
        <v>278237</v>
      </c>
      <c r="S14" s="46" t="s">
        <v>23</v>
      </c>
      <c r="T14" s="47">
        <v>324837</v>
      </c>
      <c r="U14" s="48">
        <v>877590</v>
      </c>
      <c r="V14" s="48">
        <v>1873141</v>
      </c>
      <c r="W14" s="48">
        <v>2389172</v>
      </c>
      <c r="X14" s="48">
        <v>2154325</v>
      </c>
      <c r="Y14" s="48">
        <v>2101273</v>
      </c>
      <c r="Z14" s="51">
        <v>2402435</v>
      </c>
      <c r="AA14" s="52">
        <f t="shared" si="18"/>
        <v>12122773</v>
      </c>
      <c r="AB14" s="46" t="s">
        <v>23</v>
      </c>
      <c r="AC14" s="47">
        <v>259805.99999999997</v>
      </c>
      <c r="AD14" s="48">
        <v>267462</v>
      </c>
      <c r="AE14" s="48">
        <v>291402</v>
      </c>
      <c r="AF14" s="48">
        <v>336972</v>
      </c>
      <c r="AG14" s="48">
        <v>191388</v>
      </c>
      <c r="AH14" s="48">
        <v>73651</v>
      </c>
      <c r="AI14" s="51">
        <v>272664</v>
      </c>
      <c r="AJ14" s="52">
        <f t="shared" si="19"/>
        <v>1693345</v>
      </c>
      <c r="AK14" s="46" t="s">
        <v>23</v>
      </c>
      <c r="AL14" s="47">
        <v>41634</v>
      </c>
      <c r="AM14" s="48">
        <v>15498</v>
      </c>
      <c r="AN14" s="48">
        <v>107514</v>
      </c>
      <c r="AO14" s="48">
        <v>178468</v>
      </c>
      <c r="AP14" s="48">
        <v>149796</v>
      </c>
      <c r="AQ14" s="48">
        <v>137466</v>
      </c>
      <c r="AR14" s="51">
        <v>179418</v>
      </c>
      <c r="AS14" s="52">
        <f t="shared" si="20"/>
        <v>809794</v>
      </c>
      <c r="AT14" s="46" t="s">
        <v>23</v>
      </c>
      <c r="AU14" s="47">
        <v>0</v>
      </c>
      <c r="AV14" s="48">
        <v>0</v>
      </c>
      <c r="AW14" s="48">
        <v>5131103</v>
      </c>
      <c r="AX14" s="48">
        <v>9029187</v>
      </c>
      <c r="AY14" s="48">
        <v>7815517</v>
      </c>
      <c r="AZ14" s="48">
        <v>10153789</v>
      </c>
      <c r="BA14" s="51">
        <v>6628477</v>
      </c>
      <c r="BB14" s="52">
        <f t="shared" si="21"/>
        <v>38758073</v>
      </c>
      <c r="BC14" s="46" t="s">
        <v>23</v>
      </c>
      <c r="BD14" s="47">
        <v>335529</v>
      </c>
      <c r="BE14" s="48">
        <v>1334988</v>
      </c>
      <c r="BF14" s="48">
        <v>2278416</v>
      </c>
      <c r="BG14" s="48">
        <v>3070097</v>
      </c>
      <c r="BH14" s="48">
        <v>1920948</v>
      </c>
      <c r="BI14" s="48">
        <v>2072558</v>
      </c>
      <c r="BJ14" s="51">
        <v>930513</v>
      </c>
      <c r="BK14" s="52">
        <f t="shared" si="22"/>
        <v>11943049</v>
      </c>
      <c r="BL14" s="46" t="s">
        <v>23</v>
      </c>
      <c r="BM14" s="47">
        <v>0</v>
      </c>
      <c r="BN14" s="48">
        <v>32958</v>
      </c>
      <c r="BO14" s="48">
        <v>1663536</v>
      </c>
      <c r="BP14" s="48">
        <v>2744030</v>
      </c>
      <c r="BQ14" s="48">
        <v>3395449</v>
      </c>
      <c r="BR14" s="48">
        <v>5541075</v>
      </c>
      <c r="BS14" s="51">
        <v>2493086</v>
      </c>
      <c r="BT14" s="52">
        <f t="shared" si="23"/>
        <v>15870134</v>
      </c>
      <c r="BU14" s="46" t="s">
        <v>23</v>
      </c>
      <c r="BV14" s="47">
        <v>0</v>
      </c>
      <c r="BW14" s="48">
        <v>57681</v>
      </c>
      <c r="BX14" s="48">
        <v>391077</v>
      </c>
      <c r="BY14" s="48">
        <v>580612</v>
      </c>
      <c r="BZ14" s="48">
        <v>983223</v>
      </c>
      <c r="CA14" s="48">
        <v>807642</v>
      </c>
      <c r="CB14" s="51">
        <v>50076</v>
      </c>
      <c r="CC14" s="52">
        <f t="shared" si="24"/>
        <v>2870311</v>
      </c>
      <c r="CD14" s="46" t="s">
        <v>23</v>
      </c>
      <c r="CE14" s="47">
        <v>0</v>
      </c>
      <c r="CF14" s="48">
        <v>0</v>
      </c>
      <c r="CG14" s="48">
        <v>0</v>
      </c>
      <c r="CH14" s="48">
        <v>0</v>
      </c>
      <c r="CI14" s="48">
        <v>0</v>
      </c>
      <c r="CJ14" s="48">
        <v>0</v>
      </c>
      <c r="CK14" s="51">
        <v>0</v>
      </c>
      <c r="CL14" s="52">
        <f t="shared" si="25"/>
        <v>0</v>
      </c>
      <c r="CM14" s="46" t="s">
        <v>23</v>
      </c>
      <c r="CN14" s="47">
        <v>0</v>
      </c>
      <c r="CO14" s="48">
        <v>0</v>
      </c>
      <c r="CP14" s="48">
        <v>0</v>
      </c>
      <c r="CQ14" s="48">
        <v>0</v>
      </c>
      <c r="CR14" s="48">
        <v>0</v>
      </c>
      <c r="CS14" s="48">
        <v>0</v>
      </c>
      <c r="CT14" s="51">
        <v>0</v>
      </c>
      <c r="CU14" s="52">
        <f t="shared" si="26"/>
        <v>0</v>
      </c>
      <c r="CV14" s="46" t="s">
        <v>23</v>
      </c>
      <c r="CW14" s="47">
        <v>319812</v>
      </c>
      <c r="CX14" s="48">
        <v>698021</v>
      </c>
      <c r="CY14" s="48">
        <v>681619</v>
      </c>
      <c r="CZ14" s="48">
        <v>2365224</v>
      </c>
      <c r="DA14" s="48">
        <v>1696576</v>
      </c>
      <c r="DB14" s="48">
        <v>2089349.0000000002</v>
      </c>
      <c r="DC14" s="51">
        <v>1882844</v>
      </c>
      <c r="DD14" s="52">
        <f t="shared" si="27"/>
        <v>9733445</v>
      </c>
      <c r="DE14" s="46" t="s">
        <v>23</v>
      </c>
      <c r="DF14" s="47">
        <v>27126</v>
      </c>
      <c r="DG14" s="48">
        <v>41310</v>
      </c>
      <c r="DH14" s="48">
        <v>73980</v>
      </c>
      <c r="DI14" s="48">
        <v>117765</v>
      </c>
      <c r="DJ14" s="48">
        <v>40590</v>
      </c>
      <c r="DK14" s="48">
        <v>268092</v>
      </c>
      <c r="DL14" s="51">
        <v>15840</v>
      </c>
      <c r="DM14" s="52">
        <f t="shared" si="28"/>
        <v>584703</v>
      </c>
      <c r="DN14" s="46" t="s">
        <v>23</v>
      </c>
      <c r="DO14" s="47">
        <v>283338</v>
      </c>
      <c r="DP14" s="48">
        <v>258800</v>
      </c>
      <c r="DQ14" s="48">
        <v>386181</v>
      </c>
      <c r="DR14" s="48">
        <v>84239</v>
      </c>
      <c r="DS14" s="48">
        <v>68211</v>
      </c>
      <c r="DT14" s="48">
        <v>175824</v>
      </c>
      <c r="DU14" s="51">
        <v>22077</v>
      </c>
      <c r="DV14" s="52">
        <f t="shared" si="29"/>
        <v>1278670</v>
      </c>
      <c r="DW14" s="46" t="s">
        <v>23</v>
      </c>
      <c r="DX14" s="47">
        <v>60894</v>
      </c>
      <c r="DY14" s="48">
        <v>0</v>
      </c>
      <c r="DZ14" s="48">
        <v>1055898</v>
      </c>
      <c r="EA14" s="48">
        <v>379890</v>
      </c>
      <c r="EB14" s="48">
        <v>218393</v>
      </c>
      <c r="EC14" s="48">
        <v>1663365</v>
      </c>
      <c r="ED14" s="51">
        <v>1051623</v>
      </c>
      <c r="EE14" s="52">
        <f t="shared" si="30"/>
        <v>4430063</v>
      </c>
      <c r="EF14" s="46" t="s">
        <v>23</v>
      </c>
      <c r="EG14" s="47">
        <v>0</v>
      </c>
      <c r="EH14" s="48">
        <v>0</v>
      </c>
      <c r="EI14" s="48">
        <v>0</v>
      </c>
      <c r="EJ14" s="48">
        <v>0</v>
      </c>
      <c r="EK14" s="48">
        <v>0</v>
      </c>
      <c r="EL14" s="48">
        <v>0</v>
      </c>
      <c r="EM14" s="51">
        <v>0</v>
      </c>
      <c r="EN14" s="52">
        <f t="shared" si="31"/>
        <v>0</v>
      </c>
    </row>
    <row r="15" spans="1:144" s="2" customFormat="1" ht="15" customHeight="1" x14ac:dyDescent="0.15">
      <c r="A15" s="46" t="s">
        <v>24</v>
      </c>
      <c r="B15" s="47">
        <v>0</v>
      </c>
      <c r="C15" s="48">
        <v>0</v>
      </c>
      <c r="D15" s="48">
        <v>6921186</v>
      </c>
      <c r="E15" s="48">
        <v>12582464</v>
      </c>
      <c r="F15" s="48">
        <v>15537781</v>
      </c>
      <c r="G15" s="48">
        <v>20070553</v>
      </c>
      <c r="H15" s="49">
        <v>13593181</v>
      </c>
      <c r="I15" s="50">
        <f t="shared" si="16"/>
        <v>68705165</v>
      </c>
      <c r="J15" s="46" t="s">
        <v>24</v>
      </c>
      <c r="K15" s="47">
        <v>0</v>
      </c>
      <c r="L15" s="48">
        <v>0</v>
      </c>
      <c r="M15" s="48">
        <v>0</v>
      </c>
      <c r="N15" s="48">
        <v>65306</v>
      </c>
      <c r="O15" s="48">
        <v>169036</v>
      </c>
      <c r="P15" s="48">
        <v>288454</v>
      </c>
      <c r="Q15" s="51">
        <v>1378842</v>
      </c>
      <c r="R15" s="52">
        <f t="shared" si="17"/>
        <v>1901638</v>
      </c>
      <c r="S15" s="46" t="s">
        <v>24</v>
      </c>
      <c r="T15" s="47">
        <v>406890</v>
      </c>
      <c r="U15" s="48">
        <v>1677054</v>
      </c>
      <c r="V15" s="48">
        <v>3799639</v>
      </c>
      <c r="W15" s="48">
        <v>6227608</v>
      </c>
      <c r="X15" s="48">
        <v>4699236</v>
      </c>
      <c r="Y15" s="48">
        <v>4851971</v>
      </c>
      <c r="Z15" s="51">
        <v>3760266</v>
      </c>
      <c r="AA15" s="52">
        <f t="shared" si="18"/>
        <v>25422664</v>
      </c>
      <c r="AB15" s="46" t="s">
        <v>24</v>
      </c>
      <c r="AC15" s="47">
        <v>153540</v>
      </c>
      <c r="AD15" s="48">
        <v>377651</v>
      </c>
      <c r="AE15" s="48">
        <v>528794</v>
      </c>
      <c r="AF15" s="48">
        <v>1446309</v>
      </c>
      <c r="AG15" s="48">
        <v>966067</v>
      </c>
      <c r="AH15" s="48">
        <v>640442</v>
      </c>
      <c r="AI15" s="51">
        <v>693794</v>
      </c>
      <c r="AJ15" s="52">
        <f t="shared" si="19"/>
        <v>4806597</v>
      </c>
      <c r="AK15" s="46" t="s">
        <v>24</v>
      </c>
      <c r="AL15" s="47">
        <v>100881</v>
      </c>
      <c r="AM15" s="48">
        <v>144652</v>
      </c>
      <c r="AN15" s="48">
        <v>495237</v>
      </c>
      <c r="AO15" s="48">
        <v>864810</v>
      </c>
      <c r="AP15" s="48">
        <v>1016549</v>
      </c>
      <c r="AQ15" s="48">
        <v>1039613</v>
      </c>
      <c r="AR15" s="51">
        <v>524197</v>
      </c>
      <c r="AS15" s="52">
        <f t="shared" si="20"/>
        <v>4185939</v>
      </c>
      <c r="AT15" s="46" t="s">
        <v>24</v>
      </c>
      <c r="AU15" s="47">
        <v>0</v>
      </c>
      <c r="AV15" s="48">
        <v>0</v>
      </c>
      <c r="AW15" s="48">
        <v>14694791</v>
      </c>
      <c r="AX15" s="48">
        <v>17678723</v>
      </c>
      <c r="AY15" s="48">
        <v>14293300</v>
      </c>
      <c r="AZ15" s="48">
        <v>12515502</v>
      </c>
      <c r="BA15" s="51">
        <v>4849434</v>
      </c>
      <c r="BB15" s="52">
        <f t="shared" si="21"/>
        <v>64031750</v>
      </c>
      <c r="BC15" s="46" t="s">
        <v>24</v>
      </c>
      <c r="BD15" s="47">
        <v>1071480</v>
      </c>
      <c r="BE15" s="48">
        <v>4894957</v>
      </c>
      <c r="BF15" s="48">
        <v>6705438</v>
      </c>
      <c r="BG15" s="48">
        <v>7363041</v>
      </c>
      <c r="BH15" s="48">
        <v>5643378</v>
      </c>
      <c r="BI15" s="48">
        <v>3310855</v>
      </c>
      <c r="BJ15" s="51">
        <v>1495089</v>
      </c>
      <c r="BK15" s="52">
        <f t="shared" si="22"/>
        <v>30484238</v>
      </c>
      <c r="BL15" s="46" t="s">
        <v>24</v>
      </c>
      <c r="BM15" s="47">
        <v>8595</v>
      </c>
      <c r="BN15" s="48">
        <v>23346</v>
      </c>
      <c r="BO15" s="48">
        <v>996418</v>
      </c>
      <c r="BP15" s="48">
        <v>3113708</v>
      </c>
      <c r="BQ15" s="48">
        <v>9172864</v>
      </c>
      <c r="BR15" s="48">
        <v>6103668</v>
      </c>
      <c r="BS15" s="51">
        <v>3242215</v>
      </c>
      <c r="BT15" s="52">
        <f t="shared" si="23"/>
        <v>22660814</v>
      </c>
      <c r="BU15" s="46" t="s">
        <v>24</v>
      </c>
      <c r="BV15" s="47">
        <v>0</v>
      </c>
      <c r="BW15" s="48">
        <v>0</v>
      </c>
      <c r="BX15" s="48">
        <v>26028</v>
      </c>
      <c r="BY15" s="48">
        <v>481457</v>
      </c>
      <c r="BZ15" s="48">
        <v>730337</v>
      </c>
      <c r="CA15" s="48">
        <v>323388</v>
      </c>
      <c r="CB15" s="51">
        <v>45810</v>
      </c>
      <c r="CC15" s="52">
        <f t="shared" si="24"/>
        <v>1607020</v>
      </c>
      <c r="CD15" s="46" t="s">
        <v>24</v>
      </c>
      <c r="CE15" s="47">
        <v>0</v>
      </c>
      <c r="CF15" s="48">
        <v>0</v>
      </c>
      <c r="CG15" s="48">
        <v>0</v>
      </c>
      <c r="CH15" s="48">
        <v>0</v>
      </c>
      <c r="CI15" s="48">
        <v>0</v>
      </c>
      <c r="CJ15" s="48">
        <v>0</v>
      </c>
      <c r="CK15" s="51">
        <v>0</v>
      </c>
      <c r="CL15" s="52">
        <f t="shared" si="25"/>
        <v>0</v>
      </c>
      <c r="CM15" s="46" t="s">
        <v>24</v>
      </c>
      <c r="CN15" s="47">
        <v>0</v>
      </c>
      <c r="CO15" s="48">
        <v>0</v>
      </c>
      <c r="CP15" s="48">
        <v>0</v>
      </c>
      <c r="CQ15" s="48">
        <v>0</v>
      </c>
      <c r="CR15" s="48">
        <v>68508</v>
      </c>
      <c r="CS15" s="48">
        <v>0</v>
      </c>
      <c r="CT15" s="51">
        <v>0</v>
      </c>
      <c r="CU15" s="52">
        <f t="shared" si="26"/>
        <v>68508</v>
      </c>
      <c r="CV15" s="46" t="s">
        <v>24</v>
      </c>
      <c r="CW15" s="47">
        <v>443401</v>
      </c>
      <c r="CX15" s="48">
        <v>1333398</v>
      </c>
      <c r="CY15" s="48">
        <v>1081124</v>
      </c>
      <c r="CZ15" s="48">
        <v>4054630</v>
      </c>
      <c r="DA15" s="48">
        <v>3454498</v>
      </c>
      <c r="DB15" s="48">
        <v>3453585</v>
      </c>
      <c r="DC15" s="51">
        <v>2449941</v>
      </c>
      <c r="DD15" s="52">
        <f t="shared" si="27"/>
        <v>16270577</v>
      </c>
      <c r="DE15" s="46" t="s">
        <v>24</v>
      </c>
      <c r="DF15" s="47">
        <v>57600</v>
      </c>
      <c r="DG15" s="48">
        <v>67023</v>
      </c>
      <c r="DH15" s="48">
        <v>106497</v>
      </c>
      <c r="DI15" s="48">
        <v>166665</v>
      </c>
      <c r="DJ15" s="48">
        <v>159570</v>
      </c>
      <c r="DK15" s="48">
        <v>135673</v>
      </c>
      <c r="DL15" s="51">
        <v>20790</v>
      </c>
      <c r="DM15" s="52">
        <f t="shared" si="28"/>
        <v>713818</v>
      </c>
      <c r="DN15" s="46" t="s">
        <v>24</v>
      </c>
      <c r="DO15" s="47">
        <v>593596</v>
      </c>
      <c r="DP15" s="48">
        <v>821610</v>
      </c>
      <c r="DQ15" s="48">
        <v>332550</v>
      </c>
      <c r="DR15" s="48">
        <v>416250</v>
      </c>
      <c r="DS15" s="48">
        <v>239085</v>
      </c>
      <c r="DT15" s="48">
        <v>282960</v>
      </c>
      <c r="DU15" s="51">
        <v>0</v>
      </c>
      <c r="DV15" s="52">
        <f t="shared" si="29"/>
        <v>2686051</v>
      </c>
      <c r="DW15" s="46" t="s">
        <v>24</v>
      </c>
      <c r="DX15" s="47">
        <v>0</v>
      </c>
      <c r="DY15" s="48">
        <v>419283</v>
      </c>
      <c r="DZ15" s="48">
        <v>2133875</v>
      </c>
      <c r="EA15" s="48">
        <v>1131982</v>
      </c>
      <c r="EB15" s="48">
        <v>1111296</v>
      </c>
      <c r="EC15" s="48">
        <v>2194328</v>
      </c>
      <c r="ED15" s="51">
        <v>1495565</v>
      </c>
      <c r="EE15" s="52">
        <f t="shared" si="30"/>
        <v>8486329</v>
      </c>
      <c r="EF15" s="46" t="s">
        <v>24</v>
      </c>
      <c r="EG15" s="47">
        <v>0</v>
      </c>
      <c r="EH15" s="48">
        <v>0</v>
      </c>
      <c r="EI15" s="48">
        <v>0</v>
      </c>
      <c r="EJ15" s="48">
        <v>0</v>
      </c>
      <c r="EK15" s="48">
        <v>0</v>
      </c>
      <c r="EL15" s="48">
        <v>0</v>
      </c>
      <c r="EM15" s="51">
        <v>0</v>
      </c>
      <c r="EN15" s="52">
        <f t="shared" si="31"/>
        <v>0</v>
      </c>
    </row>
    <row r="16" spans="1:144" s="2" customFormat="1" ht="15" customHeight="1" x14ac:dyDescent="0.15">
      <c r="A16" s="46" t="s">
        <v>25</v>
      </c>
      <c r="B16" s="47">
        <v>0</v>
      </c>
      <c r="C16" s="48">
        <v>0</v>
      </c>
      <c r="D16" s="48">
        <v>8045009</v>
      </c>
      <c r="E16" s="48">
        <v>11400055</v>
      </c>
      <c r="F16" s="48">
        <v>10618389</v>
      </c>
      <c r="G16" s="48">
        <v>19497928</v>
      </c>
      <c r="H16" s="49">
        <v>15397676</v>
      </c>
      <c r="I16" s="50">
        <f t="shared" si="16"/>
        <v>64959057</v>
      </c>
      <c r="J16" s="46" t="s">
        <v>25</v>
      </c>
      <c r="K16" s="47">
        <v>0</v>
      </c>
      <c r="L16" s="48">
        <v>0</v>
      </c>
      <c r="M16" s="48">
        <v>0</v>
      </c>
      <c r="N16" s="48">
        <v>185504</v>
      </c>
      <c r="O16" s="48">
        <v>53821</v>
      </c>
      <c r="P16" s="48">
        <v>209784</v>
      </c>
      <c r="Q16" s="51">
        <v>732711</v>
      </c>
      <c r="R16" s="52">
        <f t="shared" si="17"/>
        <v>1181820</v>
      </c>
      <c r="S16" s="46" t="s">
        <v>25</v>
      </c>
      <c r="T16" s="47">
        <v>536863</v>
      </c>
      <c r="U16" s="48">
        <v>856545</v>
      </c>
      <c r="V16" s="48">
        <v>1762180</v>
      </c>
      <c r="W16" s="48">
        <v>2616508</v>
      </c>
      <c r="X16" s="48">
        <v>1543887</v>
      </c>
      <c r="Y16" s="48">
        <v>2342729</v>
      </c>
      <c r="Z16" s="51">
        <v>3498431</v>
      </c>
      <c r="AA16" s="52">
        <f t="shared" si="18"/>
        <v>13157143</v>
      </c>
      <c r="AB16" s="46" t="s">
        <v>25</v>
      </c>
      <c r="AC16" s="47">
        <v>16416</v>
      </c>
      <c r="AD16" s="48">
        <v>495248</v>
      </c>
      <c r="AE16" s="48">
        <v>274460</v>
      </c>
      <c r="AF16" s="48">
        <v>489005</v>
      </c>
      <c r="AG16" s="48">
        <v>183336</v>
      </c>
      <c r="AH16" s="48">
        <v>330917</v>
      </c>
      <c r="AI16" s="51">
        <v>495085</v>
      </c>
      <c r="AJ16" s="52">
        <f t="shared" si="19"/>
        <v>2284467</v>
      </c>
      <c r="AK16" s="46" t="s">
        <v>25</v>
      </c>
      <c r="AL16" s="47">
        <v>107478</v>
      </c>
      <c r="AM16" s="48">
        <v>136629</v>
      </c>
      <c r="AN16" s="48">
        <v>669340</v>
      </c>
      <c r="AO16" s="48">
        <v>677949</v>
      </c>
      <c r="AP16" s="48">
        <v>534891</v>
      </c>
      <c r="AQ16" s="48">
        <v>839246</v>
      </c>
      <c r="AR16" s="51">
        <v>679545</v>
      </c>
      <c r="AS16" s="52">
        <f t="shared" si="20"/>
        <v>3645078</v>
      </c>
      <c r="AT16" s="46" t="s">
        <v>25</v>
      </c>
      <c r="AU16" s="47">
        <v>0</v>
      </c>
      <c r="AV16" s="48">
        <v>0</v>
      </c>
      <c r="AW16" s="48">
        <v>9249323</v>
      </c>
      <c r="AX16" s="48">
        <v>9790508</v>
      </c>
      <c r="AY16" s="48">
        <v>5931832</v>
      </c>
      <c r="AZ16" s="48">
        <v>4817086</v>
      </c>
      <c r="BA16" s="51">
        <v>2400251</v>
      </c>
      <c r="BB16" s="52">
        <f t="shared" si="21"/>
        <v>32189000</v>
      </c>
      <c r="BC16" s="46" t="s">
        <v>25</v>
      </c>
      <c r="BD16" s="47">
        <v>568713</v>
      </c>
      <c r="BE16" s="48">
        <v>1923552</v>
      </c>
      <c r="BF16" s="48">
        <v>1745930</v>
      </c>
      <c r="BG16" s="48">
        <v>2190587</v>
      </c>
      <c r="BH16" s="48">
        <v>3354160</v>
      </c>
      <c r="BI16" s="48">
        <v>2143842</v>
      </c>
      <c r="BJ16" s="51">
        <v>910750</v>
      </c>
      <c r="BK16" s="52">
        <f t="shared" si="22"/>
        <v>12837534</v>
      </c>
      <c r="BL16" s="46" t="s">
        <v>25</v>
      </c>
      <c r="BM16" s="47">
        <v>0</v>
      </c>
      <c r="BN16" s="48">
        <v>42048</v>
      </c>
      <c r="BO16" s="48">
        <v>188766</v>
      </c>
      <c r="BP16" s="48">
        <v>387279</v>
      </c>
      <c r="BQ16" s="48">
        <v>686817</v>
      </c>
      <c r="BR16" s="48">
        <v>1563365</v>
      </c>
      <c r="BS16" s="51">
        <v>320946</v>
      </c>
      <c r="BT16" s="52">
        <f t="shared" si="23"/>
        <v>3189221</v>
      </c>
      <c r="BU16" s="46" t="s">
        <v>25</v>
      </c>
      <c r="BV16" s="47">
        <v>0</v>
      </c>
      <c r="BW16" s="48">
        <v>56610</v>
      </c>
      <c r="BX16" s="48">
        <v>88560</v>
      </c>
      <c r="BY16" s="48">
        <v>87858</v>
      </c>
      <c r="BZ16" s="48">
        <v>322002</v>
      </c>
      <c r="CA16" s="48">
        <v>530428</v>
      </c>
      <c r="CB16" s="51">
        <v>149715</v>
      </c>
      <c r="CC16" s="52">
        <f t="shared" si="24"/>
        <v>1235173</v>
      </c>
      <c r="CD16" s="46" t="s">
        <v>25</v>
      </c>
      <c r="CE16" s="47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51">
        <v>0</v>
      </c>
      <c r="CL16" s="52">
        <f t="shared" si="25"/>
        <v>0</v>
      </c>
      <c r="CM16" s="46" t="s">
        <v>25</v>
      </c>
      <c r="CN16" s="47">
        <v>0</v>
      </c>
      <c r="CO16" s="48">
        <v>0</v>
      </c>
      <c r="CP16" s="48">
        <v>0</v>
      </c>
      <c r="CQ16" s="48">
        <v>0</v>
      </c>
      <c r="CR16" s="48">
        <v>34254</v>
      </c>
      <c r="CS16" s="48">
        <v>0</v>
      </c>
      <c r="CT16" s="51">
        <v>0</v>
      </c>
      <c r="CU16" s="52">
        <f t="shared" si="26"/>
        <v>34254</v>
      </c>
      <c r="CV16" s="46" t="s">
        <v>25</v>
      </c>
      <c r="CW16" s="47">
        <v>796996</v>
      </c>
      <c r="CX16" s="48">
        <v>1267448</v>
      </c>
      <c r="CY16" s="48">
        <v>767696</v>
      </c>
      <c r="CZ16" s="48">
        <v>2430443</v>
      </c>
      <c r="DA16" s="48">
        <v>1790867</v>
      </c>
      <c r="DB16" s="48">
        <v>2346415</v>
      </c>
      <c r="DC16" s="51">
        <v>2043016</v>
      </c>
      <c r="DD16" s="52">
        <f t="shared" si="27"/>
        <v>11442881</v>
      </c>
      <c r="DE16" s="46" t="s">
        <v>25</v>
      </c>
      <c r="DF16" s="47">
        <v>74970</v>
      </c>
      <c r="DG16" s="48">
        <v>57426</v>
      </c>
      <c r="DH16" s="48">
        <v>101880</v>
      </c>
      <c r="DI16" s="48">
        <v>106578</v>
      </c>
      <c r="DJ16" s="48">
        <v>0</v>
      </c>
      <c r="DK16" s="48">
        <v>0</v>
      </c>
      <c r="DL16" s="51">
        <v>0</v>
      </c>
      <c r="DM16" s="52">
        <f t="shared" si="28"/>
        <v>340854</v>
      </c>
      <c r="DN16" s="46" t="s">
        <v>25</v>
      </c>
      <c r="DO16" s="47">
        <v>222492</v>
      </c>
      <c r="DP16" s="48">
        <v>489620</v>
      </c>
      <c r="DQ16" s="48">
        <v>587120</v>
      </c>
      <c r="DR16" s="48">
        <v>119040</v>
      </c>
      <c r="DS16" s="48">
        <v>41200</v>
      </c>
      <c r="DT16" s="48">
        <v>68850</v>
      </c>
      <c r="DU16" s="51">
        <v>0</v>
      </c>
      <c r="DV16" s="52">
        <f t="shared" si="29"/>
        <v>1528322</v>
      </c>
      <c r="DW16" s="46" t="s">
        <v>25</v>
      </c>
      <c r="DX16" s="47">
        <v>0</v>
      </c>
      <c r="DY16" s="48">
        <v>213787</v>
      </c>
      <c r="DZ16" s="48">
        <v>879543</v>
      </c>
      <c r="EA16" s="48">
        <v>626274</v>
      </c>
      <c r="EB16" s="48">
        <v>732587</v>
      </c>
      <c r="EC16" s="48">
        <v>702896</v>
      </c>
      <c r="ED16" s="51">
        <v>265032</v>
      </c>
      <c r="EE16" s="52">
        <f t="shared" si="30"/>
        <v>3420119</v>
      </c>
      <c r="EF16" s="46" t="s">
        <v>25</v>
      </c>
      <c r="EG16" s="47">
        <v>0</v>
      </c>
      <c r="EH16" s="48">
        <v>0</v>
      </c>
      <c r="EI16" s="48">
        <v>0</v>
      </c>
      <c r="EJ16" s="48">
        <v>0</v>
      </c>
      <c r="EK16" s="48">
        <v>0</v>
      </c>
      <c r="EL16" s="48">
        <v>0</v>
      </c>
      <c r="EM16" s="51">
        <v>0</v>
      </c>
      <c r="EN16" s="52">
        <f t="shared" si="31"/>
        <v>0</v>
      </c>
    </row>
    <row r="17" spans="1:144" s="2" customFormat="1" ht="15" customHeight="1" x14ac:dyDescent="0.15">
      <c r="A17" s="46" t="s">
        <v>26</v>
      </c>
      <c r="B17" s="47">
        <v>0</v>
      </c>
      <c r="C17" s="48">
        <v>0</v>
      </c>
      <c r="D17" s="48">
        <v>1736284</v>
      </c>
      <c r="E17" s="48">
        <v>2174380</v>
      </c>
      <c r="F17" s="48">
        <v>2097219</v>
      </c>
      <c r="G17" s="48">
        <v>1219454</v>
      </c>
      <c r="H17" s="49">
        <v>1931266</v>
      </c>
      <c r="I17" s="50">
        <f t="shared" si="16"/>
        <v>9158603</v>
      </c>
      <c r="J17" s="46" t="s">
        <v>26</v>
      </c>
      <c r="K17" s="47">
        <v>0</v>
      </c>
      <c r="L17" s="48">
        <v>0</v>
      </c>
      <c r="M17" s="48">
        <v>0</v>
      </c>
      <c r="N17" s="48">
        <v>51953</v>
      </c>
      <c r="O17" s="48">
        <v>0</v>
      </c>
      <c r="P17" s="48">
        <v>0</v>
      </c>
      <c r="Q17" s="51">
        <v>155859</v>
      </c>
      <c r="R17" s="52">
        <f t="shared" si="17"/>
        <v>207812</v>
      </c>
      <c r="S17" s="46" t="s">
        <v>26</v>
      </c>
      <c r="T17" s="47">
        <v>161651</v>
      </c>
      <c r="U17" s="48">
        <v>162990</v>
      </c>
      <c r="V17" s="48">
        <v>817392</v>
      </c>
      <c r="W17" s="48">
        <v>910566</v>
      </c>
      <c r="X17" s="48">
        <v>817839</v>
      </c>
      <c r="Y17" s="48">
        <v>590716</v>
      </c>
      <c r="Z17" s="51">
        <v>494622</v>
      </c>
      <c r="AA17" s="52">
        <f t="shared" si="18"/>
        <v>3955776</v>
      </c>
      <c r="AB17" s="46" t="s">
        <v>26</v>
      </c>
      <c r="AC17" s="47">
        <v>285642</v>
      </c>
      <c r="AD17" s="48">
        <v>369588</v>
      </c>
      <c r="AE17" s="48">
        <v>812197</v>
      </c>
      <c r="AF17" s="48">
        <v>958302</v>
      </c>
      <c r="AG17" s="48">
        <v>600785</v>
      </c>
      <c r="AH17" s="48">
        <v>687879</v>
      </c>
      <c r="AI17" s="51">
        <v>212121</v>
      </c>
      <c r="AJ17" s="52">
        <f t="shared" si="19"/>
        <v>3926514</v>
      </c>
      <c r="AK17" s="46" t="s">
        <v>26</v>
      </c>
      <c r="AL17" s="47">
        <v>38799</v>
      </c>
      <c r="AM17" s="48">
        <v>10044</v>
      </c>
      <c r="AN17" s="48">
        <v>110574</v>
      </c>
      <c r="AO17" s="48">
        <v>102573</v>
      </c>
      <c r="AP17" s="48">
        <v>71172</v>
      </c>
      <c r="AQ17" s="48">
        <v>44848</v>
      </c>
      <c r="AR17" s="51">
        <v>54810</v>
      </c>
      <c r="AS17" s="52">
        <f t="shared" si="20"/>
        <v>432820</v>
      </c>
      <c r="AT17" s="46" t="s">
        <v>26</v>
      </c>
      <c r="AU17" s="47">
        <v>0</v>
      </c>
      <c r="AV17" s="48">
        <v>0</v>
      </c>
      <c r="AW17" s="48">
        <v>3699061</v>
      </c>
      <c r="AX17" s="48">
        <v>3514774</v>
      </c>
      <c r="AY17" s="48">
        <v>2559002</v>
      </c>
      <c r="AZ17" s="48">
        <v>1256625</v>
      </c>
      <c r="BA17" s="51">
        <v>355320</v>
      </c>
      <c r="BB17" s="52">
        <f t="shared" si="21"/>
        <v>11384782</v>
      </c>
      <c r="BC17" s="46" t="s">
        <v>26</v>
      </c>
      <c r="BD17" s="47">
        <v>729000</v>
      </c>
      <c r="BE17" s="48">
        <v>580548</v>
      </c>
      <c r="BF17" s="48">
        <v>1241053</v>
      </c>
      <c r="BG17" s="48">
        <v>1118573</v>
      </c>
      <c r="BH17" s="48">
        <v>474948</v>
      </c>
      <c r="BI17" s="48">
        <v>395047</v>
      </c>
      <c r="BJ17" s="51">
        <v>53172</v>
      </c>
      <c r="BK17" s="52">
        <f t="shared" si="22"/>
        <v>4592341</v>
      </c>
      <c r="BL17" s="46" t="s">
        <v>26</v>
      </c>
      <c r="BM17" s="47">
        <v>11655</v>
      </c>
      <c r="BN17" s="48">
        <v>0</v>
      </c>
      <c r="BO17" s="48">
        <v>979431</v>
      </c>
      <c r="BP17" s="48">
        <v>835721</v>
      </c>
      <c r="BQ17" s="48">
        <v>1789047</v>
      </c>
      <c r="BR17" s="48">
        <v>1788282</v>
      </c>
      <c r="BS17" s="51">
        <v>699579</v>
      </c>
      <c r="BT17" s="52">
        <f t="shared" si="23"/>
        <v>6103715</v>
      </c>
      <c r="BU17" s="46" t="s">
        <v>26</v>
      </c>
      <c r="BV17" s="47">
        <v>0</v>
      </c>
      <c r="BW17" s="48">
        <v>0</v>
      </c>
      <c r="BX17" s="48">
        <v>254034</v>
      </c>
      <c r="BY17" s="48">
        <v>267255</v>
      </c>
      <c r="BZ17" s="48">
        <v>565913</v>
      </c>
      <c r="CA17" s="48">
        <v>0</v>
      </c>
      <c r="CB17" s="51">
        <v>0</v>
      </c>
      <c r="CC17" s="52">
        <f t="shared" si="24"/>
        <v>1087202</v>
      </c>
      <c r="CD17" s="46" t="s">
        <v>26</v>
      </c>
      <c r="CE17" s="47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51">
        <v>0</v>
      </c>
      <c r="CL17" s="52">
        <f t="shared" si="25"/>
        <v>0</v>
      </c>
      <c r="CM17" s="46" t="s">
        <v>26</v>
      </c>
      <c r="CN17" s="47">
        <v>0</v>
      </c>
      <c r="CO17" s="48">
        <v>0</v>
      </c>
      <c r="CP17" s="48">
        <v>0</v>
      </c>
      <c r="CQ17" s="48">
        <v>0</v>
      </c>
      <c r="CR17" s="48">
        <v>0</v>
      </c>
      <c r="CS17" s="48">
        <v>0</v>
      </c>
      <c r="CT17" s="51">
        <v>0</v>
      </c>
      <c r="CU17" s="52">
        <f t="shared" si="26"/>
        <v>0</v>
      </c>
      <c r="CV17" s="46" t="s">
        <v>26</v>
      </c>
      <c r="CW17" s="47">
        <v>671027</v>
      </c>
      <c r="CX17" s="48">
        <v>320670</v>
      </c>
      <c r="CY17" s="48">
        <v>530590</v>
      </c>
      <c r="CZ17" s="48">
        <v>842639</v>
      </c>
      <c r="DA17" s="48">
        <v>665982</v>
      </c>
      <c r="DB17" s="48">
        <v>709928</v>
      </c>
      <c r="DC17" s="51">
        <v>324036</v>
      </c>
      <c r="DD17" s="52">
        <f t="shared" si="27"/>
        <v>4064872</v>
      </c>
      <c r="DE17" s="46" t="s">
        <v>26</v>
      </c>
      <c r="DF17" s="47">
        <v>21440</v>
      </c>
      <c r="DG17" s="48">
        <v>50481</v>
      </c>
      <c r="DH17" s="48">
        <v>37260</v>
      </c>
      <c r="DI17" s="48">
        <v>37440</v>
      </c>
      <c r="DJ17" s="48">
        <v>0</v>
      </c>
      <c r="DK17" s="48">
        <v>19980</v>
      </c>
      <c r="DL17" s="51">
        <v>0</v>
      </c>
      <c r="DM17" s="52">
        <f t="shared" si="28"/>
        <v>166601</v>
      </c>
      <c r="DN17" s="46" t="s">
        <v>26</v>
      </c>
      <c r="DO17" s="47">
        <v>180000</v>
      </c>
      <c r="DP17" s="48">
        <v>518662.00000000006</v>
      </c>
      <c r="DQ17" s="48">
        <v>202593</v>
      </c>
      <c r="DR17" s="48">
        <v>18671</v>
      </c>
      <c r="DS17" s="48">
        <v>0</v>
      </c>
      <c r="DT17" s="48">
        <v>44154</v>
      </c>
      <c r="DU17" s="51">
        <v>0</v>
      </c>
      <c r="DV17" s="52">
        <f t="shared" si="29"/>
        <v>964080</v>
      </c>
      <c r="DW17" s="46" t="s">
        <v>26</v>
      </c>
      <c r="DX17" s="47">
        <v>0</v>
      </c>
      <c r="DY17" s="48">
        <v>0</v>
      </c>
      <c r="DZ17" s="48">
        <v>190174</v>
      </c>
      <c r="EA17" s="48">
        <v>192374</v>
      </c>
      <c r="EB17" s="48">
        <v>225824</v>
      </c>
      <c r="EC17" s="48">
        <v>0</v>
      </c>
      <c r="ED17" s="51">
        <v>0</v>
      </c>
      <c r="EE17" s="52">
        <f t="shared" si="30"/>
        <v>608372</v>
      </c>
      <c r="EF17" s="46" t="s">
        <v>26</v>
      </c>
      <c r="EG17" s="47">
        <v>0</v>
      </c>
      <c r="EH17" s="48">
        <v>0</v>
      </c>
      <c r="EI17" s="48">
        <v>0</v>
      </c>
      <c r="EJ17" s="48">
        <v>0</v>
      </c>
      <c r="EK17" s="48">
        <v>0</v>
      </c>
      <c r="EL17" s="48">
        <v>0</v>
      </c>
      <c r="EM17" s="51">
        <v>0</v>
      </c>
      <c r="EN17" s="52">
        <f t="shared" si="31"/>
        <v>0</v>
      </c>
    </row>
    <row r="18" spans="1:144" s="2" customFormat="1" ht="15" customHeight="1" x14ac:dyDescent="0.15">
      <c r="A18" s="46" t="s">
        <v>27</v>
      </c>
      <c r="B18" s="47">
        <v>0</v>
      </c>
      <c r="C18" s="48">
        <v>0</v>
      </c>
      <c r="D18" s="48">
        <v>1744420</v>
      </c>
      <c r="E18" s="48">
        <v>3416372</v>
      </c>
      <c r="F18" s="48">
        <v>3846450</v>
      </c>
      <c r="G18" s="48">
        <v>2592912</v>
      </c>
      <c r="H18" s="49">
        <v>2794255</v>
      </c>
      <c r="I18" s="50">
        <f t="shared" si="16"/>
        <v>14394409</v>
      </c>
      <c r="J18" s="46" t="s">
        <v>27</v>
      </c>
      <c r="K18" s="47">
        <v>0</v>
      </c>
      <c r="L18" s="48">
        <v>0</v>
      </c>
      <c r="M18" s="48">
        <v>0</v>
      </c>
      <c r="N18" s="48">
        <v>169993</v>
      </c>
      <c r="O18" s="48">
        <v>188852</v>
      </c>
      <c r="P18" s="48">
        <v>42500</v>
      </c>
      <c r="Q18" s="51">
        <v>394491</v>
      </c>
      <c r="R18" s="52">
        <f t="shared" si="17"/>
        <v>795836</v>
      </c>
      <c r="S18" s="46" t="s">
        <v>27</v>
      </c>
      <c r="T18" s="47">
        <v>151350</v>
      </c>
      <c r="U18" s="48">
        <v>225056</v>
      </c>
      <c r="V18" s="48">
        <v>868900</v>
      </c>
      <c r="W18" s="48">
        <v>1320582</v>
      </c>
      <c r="X18" s="48">
        <v>1285500</v>
      </c>
      <c r="Y18" s="48">
        <v>1271836</v>
      </c>
      <c r="Z18" s="51">
        <v>889754</v>
      </c>
      <c r="AA18" s="52">
        <f t="shared" si="18"/>
        <v>6012978</v>
      </c>
      <c r="AB18" s="46" t="s">
        <v>27</v>
      </c>
      <c r="AC18" s="47">
        <v>22959</v>
      </c>
      <c r="AD18" s="48">
        <v>0</v>
      </c>
      <c r="AE18" s="48">
        <v>22608</v>
      </c>
      <c r="AF18" s="48">
        <v>27844</v>
      </c>
      <c r="AG18" s="48">
        <v>21303</v>
      </c>
      <c r="AH18" s="48">
        <v>0</v>
      </c>
      <c r="AI18" s="51">
        <v>92480</v>
      </c>
      <c r="AJ18" s="52">
        <f t="shared" si="19"/>
        <v>187194</v>
      </c>
      <c r="AK18" s="46" t="s">
        <v>27</v>
      </c>
      <c r="AL18" s="47">
        <v>0</v>
      </c>
      <c r="AM18" s="48">
        <v>4680</v>
      </c>
      <c r="AN18" s="48">
        <v>46476</v>
      </c>
      <c r="AO18" s="48">
        <v>61865</v>
      </c>
      <c r="AP18" s="48">
        <v>126261</v>
      </c>
      <c r="AQ18" s="48">
        <v>97344</v>
      </c>
      <c r="AR18" s="51">
        <v>70308</v>
      </c>
      <c r="AS18" s="52">
        <f t="shared" si="20"/>
        <v>406934</v>
      </c>
      <c r="AT18" s="46" t="s">
        <v>27</v>
      </c>
      <c r="AU18" s="47">
        <v>0</v>
      </c>
      <c r="AV18" s="48">
        <v>0</v>
      </c>
      <c r="AW18" s="48">
        <v>4729180</v>
      </c>
      <c r="AX18" s="48">
        <v>5114922</v>
      </c>
      <c r="AY18" s="48">
        <v>7185008</v>
      </c>
      <c r="AZ18" s="48">
        <v>2057141.9999999998</v>
      </c>
      <c r="BA18" s="51">
        <v>468105</v>
      </c>
      <c r="BB18" s="52">
        <f t="shared" si="21"/>
        <v>19554357</v>
      </c>
      <c r="BC18" s="46" t="s">
        <v>27</v>
      </c>
      <c r="BD18" s="47">
        <v>159152</v>
      </c>
      <c r="BE18" s="48">
        <v>372194</v>
      </c>
      <c r="BF18" s="48">
        <v>1063782</v>
      </c>
      <c r="BG18" s="48">
        <v>1603948</v>
      </c>
      <c r="BH18" s="48">
        <v>2294236</v>
      </c>
      <c r="BI18" s="48">
        <v>504664</v>
      </c>
      <c r="BJ18" s="51">
        <v>409936</v>
      </c>
      <c r="BK18" s="52">
        <f t="shared" si="22"/>
        <v>6407912</v>
      </c>
      <c r="BL18" s="46" t="s">
        <v>27</v>
      </c>
      <c r="BM18" s="47">
        <v>0</v>
      </c>
      <c r="BN18" s="48">
        <v>0</v>
      </c>
      <c r="BO18" s="48">
        <v>299587</v>
      </c>
      <c r="BP18" s="48">
        <v>1052464</v>
      </c>
      <c r="BQ18" s="48">
        <v>4449638</v>
      </c>
      <c r="BR18" s="48">
        <v>4331610</v>
      </c>
      <c r="BS18" s="51">
        <v>972711</v>
      </c>
      <c r="BT18" s="52">
        <f t="shared" si="23"/>
        <v>11106010</v>
      </c>
      <c r="BU18" s="46" t="s">
        <v>27</v>
      </c>
      <c r="BV18" s="47">
        <v>0</v>
      </c>
      <c r="BW18" s="48">
        <v>102258</v>
      </c>
      <c r="BX18" s="48">
        <v>80721</v>
      </c>
      <c r="BY18" s="48">
        <v>282024</v>
      </c>
      <c r="BZ18" s="48">
        <v>209387</v>
      </c>
      <c r="CA18" s="48">
        <v>0</v>
      </c>
      <c r="CB18" s="51">
        <v>0</v>
      </c>
      <c r="CC18" s="52">
        <f t="shared" si="24"/>
        <v>674390</v>
      </c>
      <c r="CD18" s="46" t="s">
        <v>27</v>
      </c>
      <c r="CE18" s="47">
        <v>0</v>
      </c>
      <c r="CF18" s="48">
        <v>0</v>
      </c>
      <c r="CG18" s="48">
        <v>0</v>
      </c>
      <c r="CH18" s="48">
        <v>0</v>
      </c>
      <c r="CI18" s="48">
        <v>0</v>
      </c>
      <c r="CJ18" s="48">
        <v>0</v>
      </c>
      <c r="CK18" s="51">
        <v>0</v>
      </c>
      <c r="CL18" s="52">
        <f t="shared" si="25"/>
        <v>0</v>
      </c>
      <c r="CM18" s="46" t="s">
        <v>27</v>
      </c>
      <c r="CN18" s="47">
        <v>0</v>
      </c>
      <c r="CO18" s="48">
        <v>0</v>
      </c>
      <c r="CP18" s="48">
        <v>0</v>
      </c>
      <c r="CQ18" s="48">
        <v>0</v>
      </c>
      <c r="CR18" s="48">
        <v>0</v>
      </c>
      <c r="CS18" s="48">
        <v>0</v>
      </c>
      <c r="CT18" s="51">
        <v>0</v>
      </c>
      <c r="CU18" s="52">
        <f t="shared" si="26"/>
        <v>0</v>
      </c>
      <c r="CV18" s="46" t="s">
        <v>27</v>
      </c>
      <c r="CW18" s="47">
        <v>271494</v>
      </c>
      <c r="CX18" s="48">
        <v>337833</v>
      </c>
      <c r="CY18" s="48">
        <v>512373.00000000006</v>
      </c>
      <c r="CZ18" s="48">
        <v>1213064</v>
      </c>
      <c r="DA18" s="48">
        <v>1342330</v>
      </c>
      <c r="DB18" s="48">
        <v>880980</v>
      </c>
      <c r="DC18" s="51">
        <v>555223</v>
      </c>
      <c r="DD18" s="52">
        <f t="shared" si="27"/>
        <v>5113297</v>
      </c>
      <c r="DE18" s="46" t="s">
        <v>27</v>
      </c>
      <c r="DF18" s="47">
        <v>45000</v>
      </c>
      <c r="DG18" s="48">
        <v>41850</v>
      </c>
      <c r="DH18" s="48">
        <v>108702</v>
      </c>
      <c r="DI18" s="48">
        <v>119610</v>
      </c>
      <c r="DJ18" s="48">
        <v>116442</v>
      </c>
      <c r="DK18" s="48">
        <v>32400</v>
      </c>
      <c r="DL18" s="51">
        <v>0</v>
      </c>
      <c r="DM18" s="52">
        <f t="shared" si="28"/>
        <v>464004</v>
      </c>
      <c r="DN18" s="46" t="s">
        <v>27</v>
      </c>
      <c r="DO18" s="47">
        <v>0</v>
      </c>
      <c r="DP18" s="48">
        <v>0</v>
      </c>
      <c r="DQ18" s="48">
        <v>454770</v>
      </c>
      <c r="DR18" s="48">
        <v>320000</v>
      </c>
      <c r="DS18" s="48">
        <v>206910</v>
      </c>
      <c r="DT18" s="48">
        <v>17244</v>
      </c>
      <c r="DU18" s="51">
        <v>62370</v>
      </c>
      <c r="DV18" s="52">
        <f t="shared" si="29"/>
        <v>1061294</v>
      </c>
      <c r="DW18" s="46" t="s">
        <v>27</v>
      </c>
      <c r="DX18" s="47">
        <v>116595</v>
      </c>
      <c r="DY18" s="48">
        <v>0</v>
      </c>
      <c r="DZ18" s="48">
        <v>1306368</v>
      </c>
      <c r="EA18" s="48">
        <v>894585</v>
      </c>
      <c r="EB18" s="48">
        <v>865764</v>
      </c>
      <c r="EC18" s="48">
        <v>900657</v>
      </c>
      <c r="ED18" s="51">
        <v>685305</v>
      </c>
      <c r="EE18" s="52">
        <f t="shared" si="30"/>
        <v>4769274</v>
      </c>
      <c r="EF18" s="46" t="s">
        <v>27</v>
      </c>
      <c r="EG18" s="47">
        <v>0</v>
      </c>
      <c r="EH18" s="48">
        <v>0</v>
      </c>
      <c r="EI18" s="48">
        <v>0</v>
      </c>
      <c r="EJ18" s="48">
        <v>0</v>
      </c>
      <c r="EK18" s="48">
        <v>0</v>
      </c>
      <c r="EL18" s="48">
        <v>0</v>
      </c>
      <c r="EM18" s="51">
        <v>0</v>
      </c>
      <c r="EN18" s="52">
        <f t="shared" si="31"/>
        <v>0</v>
      </c>
    </row>
    <row r="19" spans="1:144" s="2" customFormat="1" ht="15" customHeight="1" x14ac:dyDescent="0.15">
      <c r="A19" s="46" t="s">
        <v>28</v>
      </c>
      <c r="B19" s="47">
        <v>0</v>
      </c>
      <c r="C19" s="48">
        <v>0</v>
      </c>
      <c r="D19" s="48">
        <v>686145</v>
      </c>
      <c r="E19" s="48">
        <v>1214109</v>
      </c>
      <c r="F19" s="48">
        <v>356953</v>
      </c>
      <c r="G19" s="48">
        <v>1001198</v>
      </c>
      <c r="H19" s="49">
        <v>173801</v>
      </c>
      <c r="I19" s="50">
        <f t="shared" si="16"/>
        <v>3432206</v>
      </c>
      <c r="J19" s="46" t="s">
        <v>28</v>
      </c>
      <c r="K19" s="47">
        <v>0</v>
      </c>
      <c r="L19" s="48">
        <v>0</v>
      </c>
      <c r="M19" s="48">
        <v>0</v>
      </c>
      <c r="N19" s="48">
        <v>50365</v>
      </c>
      <c r="O19" s="48">
        <v>0</v>
      </c>
      <c r="P19" s="48">
        <v>0</v>
      </c>
      <c r="Q19" s="51">
        <v>0</v>
      </c>
      <c r="R19" s="52">
        <f t="shared" si="17"/>
        <v>50365</v>
      </c>
      <c r="S19" s="46" t="s">
        <v>28</v>
      </c>
      <c r="T19" s="47">
        <v>41824</v>
      </c>
      <c r="U19" s="48">
        <v>112495</v>
      </c>
      <c r="V19" s="48">
        <v>170588</v>
      </c>
      <c r="W19" s="48">
        <v>272546</v>
      </c>
      <c r="X19" s="48">
        <v>332351</v>
      </c>
      <c r="Y19" s="48">
        <v>90622</v>
      </c>
      <c r="Z19" s="51">
        <v>70557</v>
      </c>
      <c r="AA19" s="52">
        <f t="shared" si="18"/>
        <v>1090983</v>
      </c>
      <c r="AB19" s="46" t="s">
        <v>28</v>
      </c>
      <c r="AC19" s="47">
        <v>0</v>
      </c>
      <c r="AD19" s="48">
        <v>0</v>
      </c>
      <c r="AE19" s="48">
        <v>0</v>
      </c>
      <c r="AF19" s="48">
        <v>0</v>
      </c>
      <c r="AG19" s="48">
        <v>50769</v>
      </c>
      <c r="AH19" s="48">
        <v>0</v>
      </c>
      <c r="AI19" s="51">
        <v>0</v>
      </c>
      <c r="AJ19" s="52">
        <f t="shared" si="19"/>
        <v>50769</v>
      </c>
      <c r="AK19" s="46" t="s">
        <v>28</v>
      </c>
      <c r="AL19" s="47">
        <v>7857</v>
      </c>
      <c r="AM19" s="48">
        <v>0</v>
      </c>
      <c r="AN19" s="48">
        <v>58446</v>
      </c>
      <c r="AO19" s="48">
        <v>69012</v>
      </c>
      <c r="AP19" s="48">
        <v>12312</v>
      </c>
      <c r="AQ19" s="48">
        <v>10449</v>
      </c>
      <c r="AR19" s="51">
        <v>14895</v>
      </c>
      <c r="AS19" s="52">
        <f t="shared" si="20"/>
        <v>172971</v>
      </c>
      <c r="AT19" s="46" t="s">
        <v>28</v>
      </c>
      <c r="AU19" s="47">
        <v>0</v>
      </c>
      <c r="AV19" s="48">
        <v>0</v>
      </c>
      <c r="AW19" s="48">
        <v>3945215</v>
      </c>
      <c r="AX19" s="48">
        <v>1930063</v>
      </c>
      <c r="AY19" s="48">
        <v>802318</v>
      </c>
      <c r="AZ19" s="48">
        <v>712032</v>
      </c>
      <c r="BA19" s="51">
        <v>218823</v>
      </c>
      <c r="BB19" s="52">
        <f t="shared" si="21"/>
        <v>7608451</v>
      </c>
      <c r="BC19" s="46" t="s">
        <v>28</v>
      </c>
      <c r="BD19" s="47">
        <v>115054</v>
      </c>
      <c r="BE19" s="48">
        <v>264829</v>
      </c>
      <c r="BF19" s="48">
        <v>124262</v>
      </c>
      <c r="BG19" s="48">
        <v>85049</v>
      </c>
      <c r="BH19" s="48">
        <v>129169.99999999999</v>
      </c>
      <c r="BI19" s="48">
        <v>0</v>
      </c>
      <c r="BJ19" s="51">
        <v>0</v>
      </c>
      <c r="BK19" s="52">
        <f t="shared" si="22"/>
        <v>718364</v>
      </c>
      <c r="BL19" s="46" t="s">
        <v>28</v>
      </c>
      <c r="BM19" s="47">
        <v>0</v>
      </c>
      <c r="BN19" s="48">
        <v>0</v>
      </c>
      <c r="BO19" s="48">
        <v>140094</v>
      </c>
      <c r="BP19" s="48">
        <v>206793</v>
      </c>
      <c r="BQ19" s="48">
        <v>365382</v>
      </c>
      <c r="BR19" s="48">
        <v>400896</v>
      </c>
      <c r="BS19" s="51">
        <v>36171</v>
      </c>
      <c r="BT19" s="52">
        <f t="shared" si="23"/>
        <v>1149336</v>
      </c>
      <c r="BU19" s="46" t="s">
        <v>28</v>
      </c>
      <c r="BV19" s="47">
        <v>0</v>
      </c>
      <c r="BW19" s="48">
        <v>0</v>
      </c>
      <c r="BX19" s="48">
        <v>305896</v>
      </c>
      <c r="BY19" s="48">
        <v>81729</v>
      </c>
      <c r="BZ19" s="48">
        <v>256086</v>
      </c>
      <c r="CA19" s="48">
        <v>0</v>
      </c>
      <c r="CB19" s="51">
        <v>0</v>
      </c>
      <c r="CC19" s="52">
        <f t="shared" si="24"/>
        <v>643711</v>
      </c>
      <c r="CD19" s="46" t="s">
        <v>28</v>
      </c>
      <c r="CE19" s="47">
        <v>0</v>
      </c>
      <c r="CF19" s="48">
        <v>0</v>
      </c>
      <c r="CG19" s="48">
        <v>0</v>
      </c>
      <c r="CH19" s="48">
        <v>0</v>
      </c>
      <c r="CI19" s="48">
        <v>0</v>
      </c>
      <c r="CJ19" s="48">
        <v>0</v>
      </c>
      <c r="CK19" s="51">
        <v>0</v>
      </c>
      <c r="CL19" s="52">
        <f t="shared" si="25"/>
        <v>0</v>
      </c>
      <c r="CM19" s="46" t="s">
        <v>28</v>
      </c>
      <c r="CN19" s="47">
        <v>0</v>
      </c>
      <c r="CO19" s="48">
        <v>0</v>
      </c>
      <c r="CP19" s="48">
        <v>0</v>
      </c>
      <c r="CQ19" s="48">
        <v>0</v>
      </c>
      <c r="CR19" s="48">
        <v>0</v>
      </c>
      <c r="CS19" s="48">
        <v>0</v>
      </c>
      <c r="CT19" s="51">
        <v>0</v>
      </c>
      <c r="CU19" s="52">
        <f t="shared" si="26"/>
        <v>0</v>
      </c>
      <c r="CV19" s="46" t="s">
        <v>28</v>
      </c>
      <c r="CW19" s="47">
        <v>92961</v>
      </c>
      <c r="CX19" s="48">
        <v>131319</v>
      </c>
      <c r="CY19" s="48">
        <v>256950</v>
      </c>
      <c r="CZ19" s="48">
        <v>340845</v>
      </c>
      <c r="DA19" s="48">
        <v>252162</v>
      </c>
      <c r="DB19" s="48">
        <v>224073</v>
      </c>
      <c r="DC19" s="51">
        <v>58392</v>
      </c>
      <c r="DD19" s="52">
        <f t="shared" si="27"/>
        <v>1356702</v>
      </c>
      <c r="DE19" s="46" t="s">
        <v>28</v>
      </c>
      <c r="DF19" s="47">
        <v>0</v>
      </c>
      <c r="DG19" s="48">
        <v>27720</v>
      </c>
      <c r="DH19" s="48">
        <v>28890</v>
      </c>
      <c r="DI19" s="48">
        <v>0</v>
      </c>
      <c r="DJ19" s="48">
        <v>23463</v>
      </c>
      <c r="DK19" s="48">
        <v>51777</v>
      </c>
      <c r="DL19" s="51">
        <v>0</v>
      </c>
      <c r="DM19" s="52">
        <f t="shared" si="28"/>
        <v>131850</v>
      </c>
      <c r="DN19" s="46" t="s">
        <v>28</v>
      </c>
      <c r="DO19" s="47">
        <v>139946</v>
      </c>
      <c r="DP19" s="48">
        <v>29700</v>
      </c>
      <c r="DQ19" s="48">
        <v>109260</v>
      </c>
      <c r="DR19" s="48">
        <v>0</v>
      </c>
      <c r="DS19" s="48">
        <v>0</v>
      </c>
      <c r="DT19" s="48">
        <v>0</v>
      </c>
      <c r="DU19" s="51">
        <v>0</v>
      </c>
      <c r="DV19" s="52">
        <f t="shared" si="29"/>
        <v>278906</v>
      </c>
      <c r="DW19" s="46" t="s">
        <v>28</v>
      </c>
      <c r="DX19" s="47">
        <v>161271</v>
      </c>
      <c r="DY19" s="48">
        <v>101142</v>
      </c>
      <c r="DZ19" s="48">
        <v>647460</v>
      </c>
      <c r="EA19" s="48">
        <v>924147</v>
      </c>
      <c r="EB19" s="48">
        <v>0</v>
      </c>
      <c r="EC19" s="48">
        <v>468177</v>
      </c>
      <c r="ED19" s="51">
        <v>0</v>
      </c>
      <c r="EE19" s="52">
        <f t="shared" si="30"/>
        <v>2302197</v>
      </c>
      <c r="EF19" s="46" t="s">
        <v>28</v>
      </c>
      <c r="EG19" s="47">
        <v>0</v>
      </c>
      <c r="EH19" s="48">
        <v>0</v>
      </c>
      <c r="EI19" s="48">
        <v>0</v>
      </c>
      <c r="EJ19" s="48">
        <v>0</v>
      </c>
      <c r="EK19" s="48">
        <v>0</v>
      </c>
      <c r="EL19" s="48">
        <v>0</v>
      </c>
      <c r="EM19" s="51">
        <v>0</v>
      </c>
      <c r="EN19" s="52">
        <f t="shared" si="31"/>
        <v>0</v>
      </c>
    </row>
    <row r="20" spans="1:144" s="2" customFormat="1" ht="15" customHeight="1" x14ac:dyDescent="0.15">
      <c r="A20" s="46" t="s">
        <v>29</v>
      </c>
      <c r="B20" s="47">
        <v>0</v>
      </c>
      <c r="C20" s="48">
        <v>0</v>
      </c>
      <c r="D20" s="48">
        <v>103293</v>
      </c>
      <c r="E20" s="48">
        <v>837216</v>
      </c>
      <c r="F20" s="48">
        <v>703890</v>
      </c>
      <c r="G20" s="48">
        <v>165144</v>
      </c>
      <c r="H20" s="49">
        <v>167688</v>
      </c>
      <c r="I20" s="50">
        <f t="shared" si="16"/>
        <v>1977231</v>
      </c>
      <c r="J20" s="46" t="s">
        <v>29</v>
      </c>
      <c r="K20" s="47">
        <v>0</v>
      </c>
      <c r="L20" s="48">
        <v>0</v>
      </c>
      <c r="M20" s="48">
        <v>0</v>
      </c>
      <c r="N20" s="48">
        <v>85001</v>
      </c>
      <c r="O20" s="48">
        <v>0</v>
      </c>
      <c r="P20" s="48">
        <v>70821</v>
      </c>
      <c r="Q20" s="51">
        <v>14160</v>
      </c>
      <c r="R20" s="52">
        <f t="shared" si="17"/>
        <v>169982</v>
      </c>
      <c r="S20" s="46" t="s">
        <v>29</v>
      </c>
      <c r="T20" s="47">
        <v>20649</v>
      </c>
      <c r="U20" s="48">
        <v>168465</v>
      </c>
      <c r="V20" s="48">
        <v>253076</v>
      </c>
      <c r="W20" s="48">
        <v>509299</v>
      </c>
      <c r="X20" s="48">
        <v>396269</v>
      </c>
      <c r="Y20" s="48">
        <v>70651</v>
      </c>
      <c r="Z20" s="51">
        <v>104850</v>
      </c>
      <c r="AA20" s="52">
        <f t="shared" si="18"/>
        <v>1523259</v>
      </c>
      <c r="AB20" s="46" t="s">
        <v>29</v>
      </c>
      <c r="AC20" s="47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51">
        <v>0</v>
      </c>
      <c r="AJ20" s="52">
        <f t="shared" si="19"/>
        <v>0</v>
      </c>
      <c r="AK20" s="46" t="s">
        <v>29</v>
      </c>
      <c r="AL20" s="47">
        <v>0</v>
      </c>
      <c r="AM20" s="48">
        <v>0</v>
      </c>
      <c r="AN20" s="48">
        <v>39465</v>
      </c>
      <c r="AO20" s="48">
        <v>37548</v>
      </c>
      <c r="AP20" s="48">
        <v>64394.999999999993</v>
      </c>
      <c r="AQ20" s="48">
        <v>0</v>
      </c>
      <c r="AR20" s="51">
        <v>0</v>
      </c>
      <c r="AS20" s="52">
        <f t="shared" si="20"/>
        <v>141408</v>
      </c>
      <c r="AT20" s="46" t="s">
        <v>29</v>
      </c>
      <c r="AU20" s="47">
        <v>0</v>
      </c>
      <c r="AV20" s="48">
        <v>0</v>
      </c>
      <c r="AW20" s="48">
        <v>263052</v>
      </c>
      <c r="AX20" s="48">
        <v>1031373</v>
      </c>
      <c r="AY20" s="48">
        <v>951728</v>
      </c>
      <c r="AZ20" s="48">
        <v>23112</v>
      </c>
      <c r="BA20" s="51">
        <v>110151</v>
      </c>
      <c r="BB20" s="52">
        <f t="shared" si="21"/>
        <v>2379416</v>
      </c>
      <c r="BC20" s="46" t="s">
        <v>29</v>
      </c>
      <c r="BD20" s="47">
        <v>122472</v>
      </c>
      <c r="BE20" s="48">
        <v>152208</v>
      </c>
      <c r="BF20" s="48">
        <v>107532</v>
      </c>
      <c r="BG20" s="48">
        <v>343019</v>
      </c>
      <c r="BH20" s="48">
        <v>54780</v>
      </c>
      <c r="BI20" s="48">
        <v>0</v>
      </c>
      <c r="BJ20" s="51">
        <v>0</v>
      </c>
      <c r="BK20" s="52">
        <f t="shared" si="22"/>
        <v>780011</v>
      </c>
      <c r="BL20" s="46" t="s">
        <v>29</v>
      </c>
      <c r="BM20" s="47">
        <v>0</v>
      </c>
      <c r="BN20" s="48">
        <v>0</v>
      </c>
      <c r="BO20" s="48">
        <v>173061</v>
      </c>
      <c r="BP20" s="48">
        <v>715851</v>
      </c>
      <c r="BQ20" s="48">
        <v>1063040</v>
      </c>
      <c r="BR20" s="48">
        <v>0</v>
      </c>
      <c r="BS20" s="51">
        <v>82197</v>
      </c>
      <c r="BT20" s="52">
        <f t="shared" si="23"/>
        <v>2034149</v>
      </c>
      <c r="BU20" s="46" t="s">
        <v>29</v>
      </c>
      <c r="BV20" s="47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51">
        <v>0</v>
      </c>
      <c r="CC20" s="52">
        <f t="shared" si="24"/>
        <v>0</v>
      </c>
      <c r="CD20" s="46" t="s">
        <v>29</v>
      </c>
      <c r="CE20" s="47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51">
        <v>0</v>
      </c>
      <c r="CL20" s="52">
        <f t="shared" si="25"/>
        <v>0</v>
      </c>
      <c r="CM20" s="46" t="s">
        <v>29</v>
      </c>
      <c r="CN20" s="47">
        <v>0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51">
        <v>0</v>
      </c>
      <c r="CU20" s="52">
        <f t="shared" si="26"/>
        <v>0</v>
      </c>
      <c r="CV20" s="46" t="s">
        <v>29</v>
      </c>
      <c r="CW20" s="47">
        <v>20700</v>
      </c>
      <c r="CX20" s="48">
        <v>49500</v>
      </c>
      <c r="CY20" s="48">
        <v>41120</v>
      </c>
      <c r="CZ20" s="48">
        <v>343998</v>
      </c>
      <c r="DA20" s="48">
        <v>328308</v>
      </c>
      <c r="DB20" s="48">
        <v>155907</v>
      </c>
      <c r="DC20" s="51">
        <v>69849</v>
      </c>
      <c r="DD20" s="52">
        <f t="shared" si="27"/>
        <v>1009382</v>
      </c>
      <c r="DE20" s="46" t="s">
        <v>29</v>
      </c>
      <c r="DF20" s="47">
        <v>0</v>
      </c>
      <c r="DG20" s="48">
        <v>0</v>
      </c>
      <c r="DH20" s="48">
        <v>0</v>
      </c>
      <c r="DI20" s="48">
        <v>0</v>
      </c>
      <c r="DJ20" s="48">
        <v>0</v>
      </c>
      <c r="DK20" s="48">
        <v>0</v>
      </c>
      <c r="DL20" s="51">
        <v>0</v>
      </c>
      <c r="DM20" s="52">
        <f t="shared" si="28"/>
        <v>0</v>
      </c>
      <c r="DN20" s="46" t="s">
        <v>29</v>
      </c>
      <c r="DO20" s="47">
        <v>42561</v>
      </c>
      <c r="DP20" s="48">
        <v>0</v>
      </c>
      <c r="DQ20" s="48">
        <v>69300</v>
      </c>
      <c r="DR20" s="48">
        <v>0</v>
      </c>
      <c r="DS20" s="48">
        <v>0</v>
      </c>
      <c r="DT20" s="48">
        <v>0</v>
      </c>
      <c r="DU20" s="51">
        <v>0</v>
      </c>
      <c r="DV20" s="52">
        <f t="shared" si="29"/>
        <v>111861</v>
      </c>
      <c r="DW20" s="46" t="s">
        <v>29</v>
      </c>
      <c r="DX20" s="47">
        <v>0</v>
      </c>
      <c r="DY20" s="48">
        <v>0</v>
      </c>
      <c r="DZ20" s="48">
        <v>662982</v>
      </c>
      <c r="EA20" s="48">
        <v>175491</v>
      </c>
      <c r="EB20" s="48">
        <v>205929</v>
      </c>
      <c r="EC20" s="48">
        <v>0</v>
      </c>
      <c r="ED20" s="51">
        <v>241470</v>
      </c>
      <c r="EE20" s="52">
        <f t="shared" si="30"/>
        <v>1285872</v>
      </c>
      <c r="EF20" s="46" t="s">
        <v>29</v>
      </c>
      <c r="EG20" s="47">
        <v>0</v>
      </c>
      <c r="EH20" s="48">
        <v>0</v>
      </c>
      <c r="EI20" s="48">
        <v>0</v>
      </c>
      <c r="EJ20" s="48">
        <v>0</v>
      </c>
      <c r="EK20" s="48">
        <v>0</v>
      </c>
      <c r="EL20" s="48">
        <v>0</v>
      </c>
      <c r="EM20" s="51">
        <v>0</v>
      </c>
      <c r="EN20" s="52">
        <f t="shared" si="31"/>
        <v>0</v>
      </c>
    </row>
    <row r="21" spans="1:144" s="2" customFormat="1" ht="15" customHeight="1" x14ac:dyDescent="0.15">
      <c r="A21" s="46" t="s">
        <v>30</v>
      </c>
      <c r="B21" s="47">
        <v>0</v>
      </c>
      <c r="C21" s="48">
        <v>0</v>
      </c>
      <c r="D21" s="48">
        <v>826892</v>
      </c>
      <c r="E21" s="48">
        <v>1845538</v>
      </c>
      <c r="F21" s="48">
        <v>1763117</v>
      </c>
      <c r="G21" s="48">
        <v>1764953</v>
      </c>
      <c r="H21" s="49">
        <v>1383530</v>
      </c>
      <c r="I21" s="50">
        <f t="shared" si="16"/>
        <v>7584030</v>
      </c>
      <c r="J21" s="46" t="s">
        <v>30</v>
      </c>
      <c r="K21" s="47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51">
        <v>0</v>
      </c>
      <c r="R21" s="52">
        <f t="shared" si="17"/>
        <v>0</v>
      </c>
      <c r="S21" s="46" t="s">
        <v>30</v>
      </c>
      <c r="T21" s="47">
        <v>190698</v>
      </c>
      <c r="U21" s="48">
        <v>1109934</v>
      </c>
      <c r="V21" s="48">
        <v>704304</v>
      </c>
      <c r="W21" s="48">
        <v>1052398</v>
      </c>
      <c r="X21" s="48">
        <v>1102422</v>
      </c>
      <c r="Y21" s="48">
        <v>913124</v>
      </c>
      <c r="Z21" s="51">
        <v>502004</v>
      </c>
      <c r="AA21" s="52">
        <f t="shared" si="18"/>
        <v>5574884</v>
      </c>
      <c r="AB21" s="46" t="s">
        <v>30</v>
      </c>
      <c r="AC21" s="47">
        <v>0</v>
      </c>
      <c r="AD21" s="48">
        <v>39456</v>
      </c>
      <c r="AE21" s="48">
        <v>23353</v>
      </c>
      <c r="AF21" s="48">
        <v>90432</v>
      </c>
      <c r="AG21" s="48">
        <v>0</v>
      </c>
      <c r="AH21" s="48">
        <v>0</v>
      </c>
      <c r="AI21" s="51">
        <v>0</v>
      </c>
      <c r="AJ21" s="52">
        <f t="shared" si="19"/>
        <v>153241</v>
      </c>
      <c r="AK21" s="46" t="s">
        <v>30</v>
      </c>
      <c r="AL21" s="47">
        <v>37962</v>
      </c>
      <c r="AM21" s="48">
        <v>92556</v>
      </c>
      <c r="AN21" s="48">
        <v>107001</v>
      </c>
      <c r="AO21" s="48">
        <v>223857</v>
      </c>
      <c r="AP21" s="48">
        <v>20772</v>
      </c>
      <c r="AQ21" s="48">
        <v>124068</v>
      </c>
      <c r="AR21" s="51">
        <v>112477</v>
      </c>
      <c r="AS21" s="52">
        <f t="shared" si="20"/>
        <v>718693</v>
      </c>
      <c r="AT21" s="46" t="s">
        <v>30</v>
      </c>
      <c r="AU21" s="47">
        <v>0</v>
      </c>
      <c r="AV21" s="48">
        <v>0</v>
      </c>
      <c r="AW21" s="48">
        <v>2742250</v>
      </c>
      <c r="AX21" s="48">
        <v>4389190</v>
      </c>
      <c r="AY21" s="48">
        <v>2005985</v>
      </c>
      <c r="AZ21" s="48">
        <v>1084205</v>
      </c>
      <c r="BA21" s="51">
        <v>619880</v>
      </c>
      <c r="BB21" s="52">
        <f t="shared" si="21"/>
        <v>10841510</v>
      </c>
      <c r="BC21" s="46" t="s">
        <v>30</v>
      </c>
      <c r="BD21" s="47">
        <v>88614</v>
      </c>
      <c r="BE21" s="48">
        <v>531189</v>
      </c>
      <c r="BF21" s="48">
        <v>679293</v>
      </c>
      <c r="BG21" s="48">
        <v>527355</v>
      </c>
      <c r="BH21" s="48">
        <v>210519</v>
      </c>
      <c r="BI21" s="48">
        <v>312516</v>
      </c>
      <c r="BJ21" s="51">
        <v>143838</v>
      </c>
      <c r="BK21" s="52">
        <f t="shared" si="22"/>
        <v>2493324</v>
      </c>
      <c r="BL21" s="46" t="s">
        <v>30</v>
      </c>
      <c r="BM21" s="47">
        <v>0</v>
      </c>
      <c r="BN21" s="48">
        <v>171819</v>
      </c>
      <c r="BO21" s="48">
        <v>295276</v>
      </c>
      <c r="BP21" s="48">
        <v>1092303</v>
      </c>
      <c r="BQ21" s="48">
        <v>553221</v>
      </c>
      <c r="BR21" s="48">
        <v>2054664.0000000002</v>
      </c>
      <c r="BS21" s="51">
        <v>1069272</v>
      </c>
      <c r="BT21" s="52">
        <f t="shared" si="23"/>
        <v>5236555</v>
      </c>
      <c r="BU21" s="46" t="s">
        <v>30</v>
      </c>
      <c r="BV21" s="47">
        <v>0</v>
      </c>
      <c r="BW21" s="48">
        <v>0</v>
      </c>
      <c r="BX21" s="48">
        <v>76914</v>
      </c>
      <c r="BY21" s="48">
        <v>47889</v>
      </c>
      <c r="BZ21" s="48">
        <v>0</v>
      </c>
      <c r="CA21" s="48">
        <v>64899</v>
      </c>
      <c r="CB21" s="51">
        <v>0</v>
      </c>
      <c r="CC21" s="52">
        <f t="shared" si="24"/>
        <v>189702</v>
      </c>
      <c r="CD21" s="46" t="s">
        <v>30</v>
      </c>
      <c r="CE21" s="47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51">
        <v>0</v>
      </c>
      <c r="CL21" s="52">
        <f t="shared" si="25"/>
        <v>0</v>
      </c>
      <c r="CM21" s="46" t="s">
        <v>30</v>
      </c>
      <c r="CN21" s="47">
        <v>0</v>
      </c>
      <c r="CO21" s="48">
        <v>0</v>
      </c>
      <c r="CP21" s="48">
        <v>0</v>
      </c>
      <c r="CQ21" s="48">
        <v>0</v>
      </c>
      <c r="CR21" s="48">
        <v>0</v>
      </c>
      <c r="CS21" s="48">
        <v>0</v>
      </c>
      <c r="CT21" s="51">
        <v>0</v>
      </c>
      <c r="CU21" s="52">
        <f t="shared" si="26"/>
        <v>0</v>
      </c>
      <c r="CV21" s="46" t="s">
        <v>30</v>
      </c>
      <c r="CW21" s="47">
        <v>332902</v>
      </c>
      <c r="CX21" s="48">
        <v>607580</v>
      </c>
      <c r="CY21" s="48">
        <v>203758</v>
      </c>
      <c r="CZ21" s="48">
        <v>772254</v>
      </c>
      <c r="DA21" s="48">
        <v>568531</v>
      </c>
      <c r="DB21" s="48">
        <v>585249</v>
      </c>
      <c r="DC21" s="51">
        <v>282208</v>
      </c>
      <c r="DD21" s="52">
        <f t="shared" si="27"/>
        <v>3352482</v>
      </c>
      <c r="DE21" s="46" t="s">
        <v>30</v>
      </c>
      <c r="DF21" s="47">
        <v>0</v>
      </c>
      <c r="DG21" s="48">
        <v>28350</v>
      </c>
      <c r="DH21" s="48">
        <v>0</v>
      </c>
      <c r="DI21" s="48">
        <v>29700</v>
      </c>
      <c r="DJ21" s="48">
        <v>22950</v>
      </c>
      <c r="DK21" s="48">
        <v>0</v>
      </c>
      <c r="DL21" s="51">
        <v>63180</v>
      </c>
      <c r="DM21" s="52">
        <f t="shared" si="28"/>
        <v>144180</v>
      </c>
      <c r="DN21" s="46" t="s">
        <v>30</v>
      </c>
      <c r="DO21" s="47">
        <v>102150</v>
      </c>
      <c r="DP21" s="48">
        <v>316620</v>
      </c>
      <c r="DQ21" s="48">
        <v>200475</v>
      </c>
      <c r="DR21" s="48">
        <v>0</v>
      </c>
      <c r="DS21" s="48">
        <v>71280</v>
      </c>
      <c r="DT21" s="48">
        <v>0</v>
      </c>
      <c r="DU21" s="51">
        <v>0</v>
      </c>
      <c r="DV21" s="52">
        <f t="shared" si="29"/>
        <v>690525</v>
      </c>
      <c r="DW21" s="46" t="s">
        <v>30</v>
      </c>
      <c r="DX21" s="47">
        <v>115524</v>
      </c>
      <c r="DY21" s="48">
        <v>242613</v>
      </c>
      <c r="DZ21" s="48">
        <v>1094643</v>
      </c>
      <c r="EA21" s="48">
        <v>1334072</v>
      </c>
      <c r="EB21" s="48">
        <v>857546</v>
      </c>
      <c r="EC21" s="48">
        <v>1385775</v>
      </c>
      <c r="ED21" s="51">
        <v>245286</v>
      </c>
      <c r="EE21" s="52">
        <f t="shared" si="30"/>
        <v>5275459</v>
      </c>
      <c r="EF21" s="46" t="s">
        <v>30</v>
      </c>
      <c r="EG21" s="47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51">
        <v>0</v>
      </c>
      <c r="EN21" s="52">
        <f t="shared" si="31"/>
        <v>0</v>
      </c>
    </row>
    <row r="22" spans="1:144" s="2" customFormat="1" ht="15" customHeight="1" x14ac:dyDescent="0.15">
      <c r="A22" s="46" t="s">
        <v>31</v>
      </c>
      <c r="B22" s="47">
        <v>0</v>
      </c>
      <c r="C22" s="48">
        <v>0</v>
      </c>
      <c r="D22" s="48">
        <v>296090</v>
      </c>
      <c r="E22" s="48">
        <v>715428</v>
      </c>
      <c r="F22" s="48">
        <v>930357</v>
      </c>
      <c r="G22" s="48">
        <v>405783</v>
      </c>
      <c r="H22" s="49">
        <v>396751</v>
      </c>
      <c r="I22" s="50">
        <f t="shared" si="16"/>
        <v>2744409</v>
      </c>
      <c r="J22" s="46" t="s">
        <v>31</v>
      </c>
      <c r="K22" s="47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51">
        <v>0</v>
      </c>
      <c r="R22" s="52">
        <f t="shared" si="17"/>
        <v>0</v>
      </c>
      <c r="S22" s="46" t="s">
        <v>31</v>
      </c>
      <c r="T22" s="47">
        <v>46440</v>
      </c>
      <c r="U22" s="48">
        <v>385020</v>
      </c>
      <c r="V22" s="48">
        <v>427230</v>
      </c>
      <c r="W22" s="48">
        <v>290997</v>
      </c>
      <c r="X22" s="48">
        <v>63833</v>
      </c>
      <c r="Y22" s="48">
        <v>237352</v>
      </c>
      <c r="Z22" s="51">
        <v>545013</v>
      </c>
      <c r="AA22" s="52">
        <f t="shared" si="18"/>
        <v>1995885</v>
      </c>
      <c r="AB22" s="46" t="s">
        <v>31</v>
      </c>
      <c r="AC22" s="47">
        <v>0</v>
      </c>
      <c r="AD22" s="48">
        <v>16416</v>
      </c>
      <c r="AE22" s="48">
        <v>0</v>
      </c>
      <c r="AF22" s="48">
        <v>28260</v>
      </c>
      <c r="AG22" s="48">
        <v>0</v>
      </c>
      <c r="AH22" s="48">
        <v>0</v>
      </c>
      <c r="AI22" s="51">
        <v>0</v>
      </c>
      <c r="AJ22" s="52">
        <f t="shared" si="19"/>
        <v>44676</v>
      </c>
      <c r="AK22" s="46" t="s">
        <v>31</v>
      </c>
      <c r="AL22" s="47">
        <v>22572</v>
      </c>
      <c r="AM22" s="48">
        <v>46962</v>
      </c>
      <c r="AN22" s="48">
        <v>48078</v>
      </c>
      <c r="AO22" s="48">
        <v>44847</v>
      </c>
      <c r="AP22" s="48">
        <v>22527</v>
      </c>
      <c r="AQ22" s="48">
        <v>26947</v>
      </c>
      <c r="AR22" s="51">
        <v>56250</v>
      </c>
      <c r="AS22" s="52">
        <f t="shared" si="20"/>
        <v>268183</v>
      </c>
      <c r="AT22" s="46" t="s">
        <v>31</v>
      </c>
      <c r="AU22" s="47">
        <v>0</v>
      </c>
      <c r="AV22" s="48">
        <v>0</v>
      </c>
      <c r="AW22" s="48">
        <v>1519596</v>
      </c>
      <c r="AX22" s="48">
        <v>2322279</v>
      </c>
      <c r="AY22" s="48">
        <v>1510830</v>
      </c>
      <c r="AZ22" s="48">
        <v>1064515</v>
      </c>
      <c r="BA22" s="51">
        <v>628070</v>
      </c>
      <c r="BB22" s="52">
        <f t="shared" si="21"/>
        <v>7045290</v>
      </c>
      <c r="BC22" s="46" t="s">
        <v>31</v>
      </c>
      <c r="BD22" s="47">
        <v>0</v>
      </c>
      <c r="BE22" s="48">
        <v>123433</v>
      </c>
      <c r="BF22" s="48">
        <v>30204</v>
      </c>
      <c r="BG22" s="48">
        <v>333790</v>
      </c>
      <c r="BH22" s="48">
        <v>99207</v>
      </c>
      <c r="BI22" s="48">
        <v>0</v>
      </c>
      <c r="BJ22" s="51">
        <v>0</v>
      </c>
      <c r="BK22" s="52">
        <f t="shared" si="22"/>
        <v>586634</v>
      </c>
      <c r="BL22" s="46" t="s">
        <v>31</v>
      </c>
      <c r="BM22" s="47">
        <v>0</v>
      </c>
      <c r="BN22" s="48">
        <v>95562</v>
      </c>
      <c r="BO22" s="48">
        <v>379575</v>
      </c>
      <c r="BP22" s="48">
        <v>1587321</v>
      </c>
      <c r="BQ22" s="48">
        <v>993483</v>
      </c>
      <c r="BR22" s="48">
        <v>921834</v>
      </c>
      <c r="BS22" s="51">
        <v>318969</v>
      </c>
      <c r="BT22" s="52">
        <f t="shared" si="23"/>
        <v>4296744</v>
      </c>
      <c r="BU22" s="46" t="s">
        <v>31</v>
      </c>
      <c r="BV22" s="47">
        <v>0</v>
      </c>
      <c r="BW22" s="48">
        <v>0</v>
      </c>
      <c r="BX22" s="48">
        <v>0</v>
      </c>
      <c r="BY22" s="48">
        <v>0</v>
      </c>
      <c r="BZ22" s="48">
        <v>0</v>
      </c>
      <c r="CA22" s="48">
        <v>0</v>
      </c>
      <c r="CB22" s="51">
        <v>0</v>
      </c>
      <c r="CC22" s="52">
        <f t="shared" si="24"/>
        <v>0</v>
      </c>
      <c r="CD22" s="46" t="s">
        <v>31</v>
      </c>
      <c r="CE22" s="47">
        <v>0</v>
      </c>
      <c r="CF22" s="48">
        <v>0</v>
      </c>
      <c r="CG22" s="48">
        <v>0</v>
      </c>
      <c r="CH22" s="48">
        <v>0</v>
      </c>
      <c r="CI22" s="48">
        <v>0</v>
      </c>
      <c r="CJ22" s="48">
        <v>0</v>
      </c>
      <c r="CK22" s="51">
        <v>0</v>
      </c>
      <c r="CL22" s="52">
        <f t="shared" si="25"/>
        <v>0</v>
      </c>
      <c r="CM22" s="46" t="s">
        <v>31</v>
      </c>
      <c r="CN22" s="47">
        <v>0</v>
      </c>
      <c r="CO22" s="48">
        <v>0</v>
      </c>
      <c r="CP22" s="48">
        <v>0</v>
      </c>
      <c r="CQ22" s="48">
        <v>0</v>
      </c>
      <c r="CR22" s="48">
        <v>0</v>
      </c>
      <c r="CS22" s="48">
        <v>0</v>
      </c>
      <c r="CT22" s="51">
        <v>0</v>
      </c>
      <c r="CU22" s="52">
        <f t="shared" si="26"/>
        <v>0</v>
      </c>
      <c r="CV22" s="46" t="s">
        <v>31</v>
      </c>
      <c r="CW22" s="47">
        <v>88596</v>
      </c>
      <c r="CX22" s="48">
        <v>446071</v>
      </c>
      <c r="CY22" s="48">
        <v>147932</v>
      </c>
      <c r="CZ22" s="48">
        <v>486726</v>
      </c>
      <c r="DA22" s="48">
        <v>385542</v>
      </c>
      <c r="DB22" s="48">
        <v>345575</v>
      </c>
      <c r="DC22" s="51">
        <v>152262</v>
      </c>
      <c r="DD22" s="52">
        <f t="shared" si="27"/>
        <v>2052704</v>
      </c>
      <c r="DE22" s="46" t="s">
        <v>31</v>
      </c>
      <c r="DF22" s="47">
        <v>0</v>
      </c>
      <c r="DG22" s="48">
        <v>24300</v>
      </c>
      <c r="DH22" s="48">
        <v>0</v>
      </c>
      <c r="DI22" s="48">
        <v>37710</v>
      </c>
      <c r="DJ22" s="48">
        <v>0</v>
      </c>
      <c r="DK22" s="48">
        <v>0</v>
      </c>
      <c r="DL22" s="51">
        <v>0</v>
      </c>
      <c r="DM22" s="52">
        <f t="shared" si="28"/>
        <v>62010</v>
      </c>
      <c r="DN22" s="46" t="s">
        <v>31</v>
      </c>
      <c r="DO22" s="47">
        <v>0</v>
      </c>
      <c r="DP22" s="48">
        <v>0</v>
      </c>
      <c r="DQ22" s="48">
        <v>0</v>
      </c>
      <c r="DR22" s="48">
        <v>0</v>
      </c>
      <c r="DS22" s="48">
        <v>0</v>
      </c>
      <c r="DT22" s="48">
        <v>0</v>
      </c>
      <c r="DU22" s="51">
        <v>0</v>
      </c>
      <c r="DV22" s="52">
        <f t="shared" si="29"/>
        <v>0</v>
      </c>
      <c r="DW22" s="46" t="s">
        <v>31</v>
      </c>
      <c r="DX22" s="47">
        <v>58266</v>
      </c>
      <c r="DY22" s="48">
        <v>258714</v>
      </c>
      <c r="DZ22" s="48">
        <v>0</v>
      </c>
      <c r="EA22" s="48">
        <v>1459264</v>
      </c>
      <c r="EB22" s="48">
        <v>411858</v>
      </c>
      <c r="EC22" s="48">
        <v>181486</v>
      </c>
      <c r="ED22" s="51">
        <v>263241</v>
      </c>
      <c r="EE22" s="52">
        <f t="shared" si="30"/>
        <v>2632829</v>
      </c>
      <c r="EF22" s="46" t="s">
        <v>31</v>
      </c>
      <c r="EG22" s="47">
        <v>0</v>
      </c>
      <c r="EH22" s="48">
        <v>0</v>
      </c>
      <c r="EI22" s="48">
        <v>0</v>
      </c>
      <c r="EJ22" s="48">
        <v>0</v>
      </c>
      <c r="EK22" s="48">
        <v>0</v>
      </c>
      <c r="EL22" s="48">
        <v>0</v>
      </c>
      <c r="EM22" s="51">
        <v>0</v>
      </c>
      <c r="EN22" s="52">
        <f t="shared" si="31"/>
        <v>0</v>
      </c>
    </row>
    <row r="23" spans="1:144" s="2" customFormat="1" ht="15" customHeight="1" x14ac:dyDescent="0.15">
      <c r="A23" s="46" t="s">
        <v>32</v>
      </c>
      <c r="B23" s="47">
        <v>0</v>
      </c>
      <c r="C23" s="48">
        <v>0</v>
      </c>
      <c r="D23" s="48">
        <v>2306145</v>
      </c>
      <c r="E23" s="48">
        <v>3160467</v>
      </c>
      <c r="F23" s="48">
        <v>2676719</v>
      </c>
      <c r="G23" s="48">
        <v>4331640</v>
      </c>
      <c r="H23" s="49">
        <v>3779998</v>
      </c>
      <c r="I23" s="50">
        <f t="shared" si="16"/>
        <v>16254969</v>
      </c>
      <c r="J23" s="46" t="s">
        <v>32</v>
      </c>
      <c r="K23" s="47">
        <v>0</v>
      </c>
      <c r="L23" s="48">
        <v>0</v>
      </c>
      <c r="M23" s="48">
        <v>0</v>
      </c>
      <c r="N23" s="48">
        <v>57276</v>
      </c>
      <c r="O23" s="48">
        <v>50337</v>
      </c>
      <c r="P23" s="48">
        <v>75501</v>
      </c>
      <c r="Q23" s="51">
        <v>25164</v>
      </c>
      <c r="R23" s="52">
        <f t="shared" si="17"/>
        <v>208278</v>
      </c>
      <c r="S23" s="46" t="s">
        <v>32</v>
      </c>
      <c r="T23" s="47">
        <v>464868</v>
      </c>
      <c r="U23" s="48">
        <v>917010</v>
      </c>
      <c r="V23" s="48">
        <v>860675</v>
      </c>
      <c r="W23" s="48">
        <v>1312345</v>
      </c>
      <c r="X23" s="48">
        <v>914295</v>
      </c>
      <c r="Y23" s="48">
        <v>1489217</v>
      </c>
      <c r="Z23" s="51">
        <v>1356696</v>
      </c>
      <c r="AA23" s="52">
        <f t="shared" si="18"/>
        <v>7315106</v>
      </c>
      <c r="AB23" s="46" t="s">
        <v>32</v>
      </c>
      <c r="AC23" s="47">
        <v>63504</v>
      </c>
      <c r="AD23" s="48">
        <v>147276</v>
      </c>
      <c r="AE23" s="48">
        <v>22608</v>
      </c>
      <c r="AF23" s="48">
        <v>101736</v>
      </c>
      <c r="AG23" s="48">
        <v>0</v>
      </c>
      <c r="AH23" s="48">
        <v>77952</v>
      </c>
      <c r="AI23" s="51">
        <v>45216</v>
      </c>
      <c r="AJ23" s="52">
        <f t="shared" si="19"/>
        <v>458292</v>
      </c>
      <c r="AK23" s="46" t="s">
        <v>32</v>
      </c>
      <c r="AL23" s="47">
        <v>79074</v>
      </c>
      <c r="AM23" s="48">
        <v>93726</v>
      </c>
      <c r="AN23" s="48">
        <v>293562</v>
      </c>
      <c r="AO23" s="48">
        <v>282852</v>
      </c>
      <c r="AP23" s="48">
        <v>197991</v>
      </c>
      <c r="AQ23" s="48">
        <v>271242</v>
      </c>
      <c r="AR23" s="51">
        <v>185126</v>
      </c>
      <c r="AS23" s="52">
        <f t="shared" si="20"/>
        <v>1403573</v>
      </c>
      <c r="AT23" s="46" t="s">
        <v>32</v>
      </c>
      <c r="AU23" s="47">
        <v>0</v>
      </c>
      <c r="AV23" s="48">
        <v>0</v>
      </c>
      <c r="AW23" s="48">
        <v>3499525</v>
      </c>
      <c r="AX23" s="48">
        <v>3271701</v>
      </c>
      <c r="AY23" s="48">
        <v>2233784</v>
      </c>
      <c r="AZ23" s="48">
        <v>2652332</v>
      </c>
      <c r="BA23" s="51">
        <v>1721379</v>
      </c>
      <c r="BB23" s="52">
        <f t="shared" si="21"/>
        <v>13378721</v>
      </c>
      <c r="BC23" s="46" t="s">
        <v>32</v>
      </c>
      <c r="BD23" s="47">
        <v>265203</v>
      </c>
      <c r="BE23" s="48">
        <v>1541905</v>
      </c>
      <c r="BF23" s="48">
        <v>2084216</v>
      </c>
      <c r="BG23" s="48">
        <v>2015578</v>
      </c>
      <c r="BH23" s="48">
        <v>1409318</v>
      </c>
      <c r="BI23" s="48">
        <v>1836338</v>
      </c>
      <c r="BJ23" s="51">
        <v>509715</v>
      </c>
      <c r="BK23" s="52">
        <f t="shared" si="22"/>
        <v>9662273</v>
      </c>
      <c r="BL23" s="46" t="s">
        <v>32</v>
      </c>
      <c r="BM23" s="47">
        <v>18702</v>
      </c>
      <c r="BN23" s="48">
        <v>243252</v>
      </c>
      <c r="BO23" s="48">
        <v>1487178</v>
      </c>
      <c r="BP23" s="48">
        <v>1385928</v>
      </c>
      <c r="BQ23" s="48">
        <v>2902606</v>
      </c>
      <c r="BR23" s="48">
        <v>2108660</v>
      </c>
      <c r="BS23" s="51">
        <v>1217925</v>
      </c>
      <c r="BT23" s="52">
        <f t="shared" si="23"/>
        <v>9364251</v>
      </c>
      <c r="BU23" s="46" t="s">
        <v>32</v>
      </c>
      <c r="BV23" s="47">
        <v>0</v>
      </c>
      <c r="BW23" s="48">
        <v>223195</v>
      </c>
      <c r="BX23" s="48">
        <v>205866</v>
      </c>
      <c r="BY23" s="48">
        <v>352395</v>
      </c>
      <c r="BZ23" s="48">
        <v>83097</v>
      </c>
      <c r="CA23" s="48">
        <v>207468</v>
      </c>
      <c r="CB23" s="51">
        <v>69651</v>
      </c>
      <c r="CC23" s="52">
        <f t="shared" si="24"/>
        <v>1141672</v>
      </c>
      <c r="CD23" s="46" t="s">
        <v>32</v>
      </c>
      <c r="CE23" s="47">
        <v>0</v>
      </c>
      <c r="CF23" s="48">
        <v>0</v>
      </c>
      <c r="CG23" s="48">
        <v>0</v>
      </c>
      <c r="CH23" s="48">
        <v>0</v>
      </c>
      <c r="CI23" s="48">
        <v>0</v>
      </c>
      <c r="CJ23" s="48">
        <v>0</v>
      </c>
      <c r="CK23" s="51">
        <v>0</v>
      </c>
      <c r="CL23" s="52">
        <f t="shared" si="25"/>
        <v>0</v>
      </c>
      <c r="CM23" s="46" t="s">
        <v>32</v>
      </c>
      <c r="CN23" s="47">
        <v>0</v>
      </c>
      <c r="CO23" s="48">
        <v>0</v>
      </c>
      <c r="CP23" s="48">
        <v>0</v>
      </c>
      <c r="CQ23" s="48">
        <v>0</v>
      </c>
      <c r="CR23" s="48">
        <v>0</v>
      </c>
      <c r="CS23" s="48">
        <v>0</v>
      </c>
      <c r="CT23" s="51">
        <v>0</v>
      </c>
      <c r="CU23" s="52">
        <f t="shared" si="26"/>
        <v>0</v>
      </c>
      <c r="CV23" s="46" t="s">
        <v>32</v>
      </c>
      <c r="CW23" s="47">
        <v>913838</v>
      </c>
      <c r="CX23" s="48">
        <v>778772</v>
      </c>
      <c r="CY23" s="48">
        <v>463887</v>
      </c>
      <c r="CZ23" s="48">
        <v>1072193</v>
      </c>
      <c r="DA23" s="48">
        <v>902387</v>
      </c>
      <c r="DB23" s="48">
        <v>1052938</v>
      </c>
      <c r="DC23" s="51">
        <v>728352</v>
      </c>
      <c r="DD23" s="52">
        <f t="shared" si="27"/>
        <v>5912367</v>
      </c>
      <c r="DE23" s="46" t="s">
        <v>32</v>
      </c>
      <c r="DF23" s="47">
        <v>55440</v>
      </c>
      <c r="DG23" s="48">
        <v>94473</v>
      </c>
      <c r="DH23" s="48">
        <v>0</v>
      </c>
      <c r="DI23" s="48">
        <v>0</v>
      </c>
      <c r="DJ23" s="48">
        <v>0</v>
      </c>
      <c r="DK23" s="48">
        <v>54270</v>
      </c>
      <c r="DL23" s="51">
        <v>90000</v>
      </c>
      <c r="DM23" s="52">
        <f t="shared" si="28"/>
        <v>294183</v>
      </c>
      <c r="DN23" s="46" t="s">
        <v>32</v>
      </c>
      <c r="DO23" s="47">
        <v>161910</v>
      </c>
      <c r="DP23" s="48">
        <v>190170</v>
      </c>
      <c r="DQ23" s="48">
        <v>180000</v>
      </c>
      <c r="DR23" s="48">
        <v>180000</v>
      </c>
      <c r="DS23" s="48">
        <v>0</v>
      </c>
      <c r="DT23" s="48">
        <v>83700</v>
      </c>
      <c r="DU23" s="51">
        <v>180000</v>
      </c>
      <c r="DV23" s="52">
        <f t="shared" si="29"/>
        <v>975780</v>
      </c>
      <c r="DW23" s="46" t="s">
        <v>32</v>
      </c>
      <c r="DX23" s="47">
        <v>76446</v>
      </c>
      <c r="DY23" s="48">
        <v>586296</v>
      </c>
      <c r="DZ23" s="48">
        <v>846867</v>
      </c>
      <c r="EA23" s="48">
        <v>997941</v>
      </c>
      <c r="EB23" s="48">
        <v>820458</v>
      </c>
      <c r="EC23" s="48">
        <v>695976</v>
      </c>
      <c r="ED23" s="51">
        <v>498339</v>
      </c>
      <c r="EE23" s="52">
        <f t="shared" si="30"/>
        <v>4522323</v>
      </c>
      <c r="EF23" s="46" t="s">
        <v>32</v>
      </c>
      <c r="EG23" s="47">
        <v>0</v>
      </c>
      <c r="EH23" s="48">
        <v>0</v>
      </c>
      <c r="EI23" s="48">
        <v>0</v>
      </c>
      <c r="EJ23" s="48">
        <v>0</v>
      </c>
      <c r="EK23" s="48">
        <v>0</v>
      </c>
      <c r="EL23" s="48">
        <v>0</v>
      </c>
      <c r="EM23" s="51">
        <v>0</v>
      </c>
      <c r="EN23" s="52">
        <f t="shared" si="31"/>
        <v>0</v>
      </c>
    </row>
    <row r="24" spans="1:144" s="2" customFormat="1" ht="15" customHeight="1" x14ac:dyDescent="0.15">
      <c r="A24" s="46" t="s">
        <v>33</v>
      </c>
      <c r="B24" s="47">
        <v>0</v>
      </c>
      <c r="C24" s="48">
        <v>0</v>
      </c>
      <c r="D24" s="48">
        <v>657548</v>
      </c>
      <c r="E24" s="48">
        <v>963504</v>
      </c>
      <c r="F24" s="48">
        <v>1749060</v>
      </c>
      <c r="G24" s="48">
        <v>622575</v>
      </c>
      <c r="H24" s="49">
        <v>1798217</v>
      </c>
      <c r="I24" s="50">
        <f t="shared" si="16"/>
        <v>5790904</v>
      </c>
      <c r="J24" s="46" t="s">
        <v>33</v>
      </c>
      <c r="K24" s="47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51">
        <v>0</v>
      </c>
      <c r="R24" s="52">
        <f t="shared" si="17"/>
        <v>0</v>
      </c>
      <c r="S24" s="46" t="s">
        <v>33</v>
      </c>
      <c r="T24" s="47">
        <v>45702</v>
      </c>
      <c r="U24" s="48">
        <v>201249</v>
      </c>
      <c r="V24" s="48">
        <v>116514</v>
      </c>
      <c r="W24" s="48">
        <v>391195</v>
      </c>
      <c r="X24" s="48">
        <v>473480</v>
      </c>
      <c r="Y24" s="48">
        <v>520101</v>
      </c>
      <c r="Z24" s="51">
        <v>258678</v>
      </c>
      <c r="AA24" s="52">
        <f t="shared" si="18"/>
        <v>2006919</v>
      </c>
      <c r="AB24" s="46" t="s">
        <v>33</v>
      </c>
      <c r="AC24" s="47">
        <v>0</v>
      </c>
      <c r="AD24" s="48">
        <v>0</v>
      </c>
      <c r="AE24" s="48">
        <v>0</v>
      </c>
      <c r="AF24" s="48">
        <v>86778</v>
      </c>
      <c r="AG24" s="48">
        <v>24327</v>
      </c>
      <c r="AH24" s="48">
        <v>60615</v>
      </c>
      <c r="AI24" s="51">
        <v>0</v>
      </c>
      <c r="AJ24" s="52">
        <f t="shared" si="19"/>
        <v>171720</v>
      </c>
      <c r="AK24" s="46" t="s">
        <v>33</v>
      </c>
      <c r="AL24" s="47">
        <v>8806</v>
      </c>
      <c r="AM24" s="48">
        <v>0</v>
      </c>
      <c r="AN24" s="48">
        <v>40338</v>
      </c>
      <c r="AO24" s="48">
        <v>111852</v>
      </c>
      <c r="AP24" s="48">
        <v>155170</v>
      </c>
      <c r="AQ24" s="48">
        <v>31041</v>
      </c>
      <c r="AR24" s="51">
        <v>66780</v>
      </c>
      <c r="AS24" s="52">
        <f t="shared" si="20"/>
        <v>413987</v>
      </c>
      <c r="AT24" s="46" t="s">
        <v>33</v>
      </c>
      <c r="AU24" s="47">
        <v>0</v>
      </c>
      <c r="AV24" s="48">
        <v>0</v>
      </c>
      <c r="AW24" s="48">
        <v>1561077</v>
      </c>
      <c r="AX24" s="48">
        <v>3438271</v>
      </c>
      <c r="AY24" s="48">
        <v>3303645</v>
      </c>
      <c r="AZ24" s="48">
        <v>1244970</v>
      </c>
      <c r="BA24" s="51">
        <v>872088</v>
      </c>
      <c r="BB24" s="52">
        <f t="shared" si="21"/>
        <v>10420051</v>
      </c>
      <c r="BC24" s="46" t="s">
        <v>33</v>
      </c>
      <c r="BD24" s="47">
        <v>250218</v>
      </c>
      <c r="BE24" s="48">
        <v>205857</v>
      </c>
      <c r="BF24" s="48">
        <v>382038</v>
      </c>
      <c r="BG24" s="48">
        <v>283941</v>
      </c>
      <c r="BH24" s="48">
        <v>137759</v>
      </c>
      <c r="BI24" s="48">
        <v>273851</v>
      </c>
      <c r="BJ24" s="51">
        <v>0</v>
      </c>
      <c r="BK24" s="52">
        <f t="shared" si="22"/>
        <v>1533664</v>
      </c>
      <c r="BL24" s="46" t="s">
        <v>33</v>
      </c>
      <c r="BM24" s="47">
        <v>0</v>
      </c>
      <c r="BN24" s="48">
        <v>0</v>
      </c>
      <c r="BO24" s="48">
        <v>104814</v>
      </c>
      <c r="BP24" s="48">
        <v>514736.99999999994</v>
      </c>
      <c r="BQ24" s="48">
        <v>959286</v>
      </c>
      <c r="BR24" s="48">
        <v>666162</v>
      </c>
      <c r="BS24" s="51">
        <v>553472</v>
      </c>
      <c r="BT24" s="52">
        <f t="shared" si="23"/>
        <v>2798471</v>
      </c>
      <c r="BU24" s="46" t="s">
        <v>33</v>
      </c>
      <c r="BV24" s="47">
        <v>0</v>
      </c>
      <c r="BW24" s="48">
        <v>0</v>
      </c>
      <c r="BX24" s="48">
        <v>135684</v>
      </c>
      <c r="BY24" s="48">
        <v>87247</v>
      </c>
      <c r="BZ24" s="48">
        <v>233928</v>
      </c>
      <c r="CA24" s="48">
        <v>260784</v>
      </c>
      <c r="CB24" s="51">
        <v>131229</v>
      </c>
      <c r="CC24" s="52">
        <f t="shared" si="24"/>
        <v>848872</v>
      </c>
      <c r="CD24" s="46" t="s">
        <v>33</v>
      </c>
      <c r="CE24" s="47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51">
        <v>0</v>
      </c>
      <c r="CL24" s="52">
        <f t="shared" si="25"/>
        <v>0</v>
      </c>
      <c r="CM24" s="46" t="s">
        <v>33</v>
      </c>
      <c r="CN24" s="47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51">
        <v>0</v>
      </c>
      <c r="CU24" s="52">
        <f t="shared" si="26"/>
        <v>0</v>
      </c>
      <c r="CV24" s="46" t="s">
        <v>33</v>
      </c>
      <c r="CW24" s="47">
        <v>94266</v>
      </c>
      <c r="CX24" s="48">
        <v>176698</v>
      </c>
      <c r="CY24" s="48">
        <v>81783</v>
      </c>
      <c r="CZ24" s="48">
        <v>589312</v>
      </c>
      <c r="DA24" s="48">
        <v>376802</v>
      </c>
      <c r="DB24" s="48">
        <v>386884</v>
      </c>
      <c r="DC24" s="51">
        <v>295821</v>
      </c>
      <c r="DD24" s="52">
        <f t="shared" si="27"/>
        <v>2001566</v>
      </c>
      <c r="DE24" s="46" t="s">
        <v>33</v>
      </c>
      <c r="DF24" s="47">
        <v>62100</v>
      </c>
      <c r="DG24" s="48">
        <v>87840</v>
      </c>
      <c r="DH24" s="48">
        <v>56520</v>
      </c>
      <c r="DI24" s="48">
        <v>20160</v>
      </c>
      <c r="DJ24" s="48">
        <v>42804</v>
      </c>
      <c r="DK24" s="48">
        <v>0</v>
      </c>
      <c r="DL24" s="51">
        <v>0</v>
      </c>
      <c r="DM24" s="52">
        <f t="shared" si="28"/>
        <v>269424</v>
      </c>
      <c r="DN24" s="46" t="s">
        <v>33</v>
      </c>
      <c r="DO24" s="47">
        <v>113578</v>
      </c>
      <c r="DP24" s="48">
        <v>252960</v>
      </c>
      <c r="DQ24" s="48">
        <v>0</v>
      </c>
      <c r="DR24" s="48">
        <v>21334</v>
      </c>
      <c r="DS24" s="48">
        <v>45144</v>
      </c>
      <c r="DT24" s="48">
        <v>0</v>
      </c>
      <c r="DU24" s="51">
        <v>0</v>
      </c>
      <c r="DV24" s="52">
        <f t="shared" si="29"/>
        <v>433016</v>
      </c>
      <c r="DW24" s="46" t="s">
        <v>33</v>
      </c>
      <c r="DX24" s="47">
        <v>64007.999999999993</v>
      </c>
      <c r="DY24" s="48">
        <v>198206</v>
      </c>
      <c r="DZ24" s="48">
        <v>708201</v>
      </c>
      <c r="EA24" s="48">
        <v>723627</v>
      </c>
      <c r="EB24" s="48">
        <v>826695</v>
      </c>
      <c r="EC24" s="48">
        <v>241461</v>
      </c>
      <c r="ED24" s="51">
        <v>0</v>
      </c>
      <c r="EE24" s="52">
        <f t="shared" si="30"/>
        <v>2762198</v>
      </c>
      <c r="EF24" s="46" t="s">
        <v>33</v>
      </c>
      <c r="EG24" s="47">
        <v>0</v>
      </c>
      <c r="EH24" s="48">
        <v>0</v>
      </c>
      <c r="EI24" s="48">
        <v>0</v>
      </c>
      <c r="EJ24" s="48">
        <v>0</v>
      </c>
      <c r="EK24" s="48">
        <v>0</v>
      </c>
      <c r="EL24" s="48">
        <v>0</v>
      </c>
      <c r="EM24" s="51">
        <v>0</v>
      </c>
      <c r="EN24" s="52">
        <f t="shared" si="31"/>
        <v>0</v>
      </c>
    </row>
    <row r="25" spans="1:144" s="2" customFormat="1" ht="15" customHeight="1" x14ac:dyDescent="0.15">
      <c r="A25" s="46" t="s">
        <v>34</v>
      </c>
      <c r="B25" s="47">
        <v>0</v>
      </c>
      <c r="C25" s="48">
        <v>0</v>
      </c>
      <c r="D25" s="48">
        <v>567555</v>
      </c>
      <c r="E25" s="48">
        <v>1783635</v>
      </c>
      <c r="F25" s="48">
        <v>478044</v>
      </c>
      <c r="G25" s="48">
        <v>1584450</v>
      </c>
      <c r="H25" s="49">
        <v>383076</v>
      </c>
      <c r="I25" s="50">
        <f t="shared" si="16"/>
        <v>4796760</v>
      </c>
      <c r="J25" s="46" t="s">
        <v>34</v>
      </c>
      <c r="K25" s="47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51">
        <v>0</v>
      </c>
      <c r="R25" s="52">
        <f t="shared" si="17"/>
        <v>0</v>
      </c>
      <c r="S25" s="46" t="s">
        <v>34</v>
      </c>
      <c r="T25" s="47">
        <v>59490</v>
      </c>
      <c r="U25" s="48">
        <v>48771</v>
      </c>
      <c r="V25" s="48">
        <v>70020</v>
      </c>
      <c r="W25" s="48">
        <v>431720</v>
      </c>
      <c r="X25" s="48">
        <v>186192</v>
      </c>
      <c r="Y25" s="48">
        <v>254264</v>
      </c>
      <c r="Z25" s="51">
        <v>338931</v>
      </c>
      <c r="AA25" s="52">
        <f t="shared" si="18"/>
        <v>1389388</v>
      </c>
      <c r="AB25" s="46" t="s">
        <v>34</v>
      </c>
      <c r="AC25" s="47">
        <v>46800</v>
      </c>
      <c r="AD25" s="48">
        <v>130139.99999999999</v>
      </c>
      <c r="AE25" s="48">
        <v>0</v>
      </c>
      <c r="AF25" s="48">
        <v>104310</v>
      </c>
      <c r="AG25" s="48">
        <v>77823</v>
      </c>
      <c r="AH25" s="48">
        <v>117456</v>
      </c>
      <c r="AI25" s="51">
        <v>0</v>
      </c>
      <c r="AJ25" s="52">
        <f t="shared" si="19"/>
        <v>476529</v>
      </c>
      <c r="AK25" s="46" t="s">
        <v>34</v>
      </c>
      <c r="AL25" s="47">
        <v>8244</v>
      </c>
      <c r="AM25" s="48">
        <v>14706</v>
      </c>
      <c r="AN25" s="48">
        <v>14013</v>
      </c>
      <c r="AO25" s="48">
        <v>79171</v>
      </c>
      <c r="AP25" s="48">
        <v>85831</v>
      </c>
      <c r="AQ25" s="48">
        <v>27396</v>
      </c>
      <c r="AR25" s="51">
        <v>28611</v>
      </c>
      <c r="AS25" s="52">
        <f t="shared" si="20"/>
        <v>257972</v>
      </c>
      <c r="AT25" s="46" t="s">
        <v>34</v>
      </c>
      <c r="AU25" s="47">
        <v>0</v>
      </c>
      <c r="AV25" s="48">
        <v>0</v>
      </c>
      <c r="AW25" s="48">
        <v>2309723</v>
      </c>
      <c r="AX25" s="48">
        <v>3108810</v>
      </c>
      <c r="AY25" s="48">
        <v>1964659</v>
      </c>
      <c r="AZ25" s="48">
        <v>1222794</v>
      </c>
      <c r="BA25" s="51">
        <v>292428</v>
      </c>
      <c r="BB25" s="52">
        <f t="shared" si="21"/>
        <v>8898414</v>
      </c>
      <c r="BC25" s="46" t="s">
        <v>34</v>
      </c>
      <c r="BD25" s="47">
        <v>89580</v>
      </c>
      <c r="BE25" s="48">
        <v>258839.99999999997</v>
      </c>
      <c r="BF25" s="48">
        <v>191871</v>
      </c>
      <c r="BG25" s="48">
        <v>436464</v>
      </c>
      <c r="BH25" s="48">
        <v>361323</v>
      </c>
      <c r="BI25" s="48">
        <v>127674</v>
      </c>
      <c r="BJ25" s="51">
        <v>205884</v>
      </c>
      <c r="BK25" s="52">
        <f t="shared" si="22"/>
        <v>1671636</v>
      </c>
      <c r="BL25" s="46" t="s">
        <v>34</v>
      </c>
      <c r="BM25" s="47">
        <v>0</v>
      </c>
      <c r="BN25" s="48">
        <v>22761</v>
      </c>
      <c r="BO25" s="48">
        <v>352269</v>
      </c>
      <c r="BP25" s="48">
        <v>484677</v>
      </c>
      <c r="BQ25" s="48">
        <v>923814</v>
      </c>
      <c r="BR25" s="48">
        <v>414522</v>
      </c>
      <c r="BS25" s="51">
        <v>303930</v>
      </c>
      <c r="BT25" s="52">
        <f t="shared" si="23"/>
        <v>2501973</v>
      </c>
      <c r="BU25" s="46" t="s">
        <v>34</v>
      </c>
      <c r="BV25" s="47">
        <v>0</v>
      </c>
      <c r="BW25" s="48">
        <v>0</v>
      </c>
      <c r="BX25" s="48">
        <v>0</v>
      </c>
      <c r="BY25" s="48">
        <v>0</v>
      </c>
      <c r="BZ25" s="48">
        <v>29025</v>
      </c>
      <c r="CA25" s="48">
        <v>45423</v>
      </c>
      <c r="CB25" s="51">
        <v>0</v>
      </c>
      <c r="CC25" s="52">
        <f t="shared" si="24"/>
        <v>74448</v>
      </c>
      <c r="CD25" s="46" t="s">
        <v>34</v>
      </c>
      <c r="CE25" s="47">
        <v>0</v>
      </c>
      <c r="CF25" s="48">
        <v>0</v>
      </c>
      <c r="CG25" s="48">
        <v>35496</v>
      </c>
      <c r="CH25" s="48">
        <v>0</v>
      </c>
      <c r="CI25" s="48">
        <v>0</v>
      </c>
      <c r="CJ25" s="48">
        <v>0</v>
      </c>
      <c r="CK25" s="51">
        <v>0</v>
      </c>
      <c r="CL25" s="52">
        <f t="shared" si="25"/>
        <v>35496</v>
      </c>
      <c r="CM25" s="46" t="s">
        <v>34</v>
      </c>
      <c r="CN25" s="47">
        <v>0</v>
      </c>
      <c r="CO25" s="48">
        <v>0</v>
      </c>
      <c r="CP25" s="48">
        <v>0</v>
      </c>
      <c r="CQ25" s="48">
        <v>0</v>
      </c>
      <c r="CR25" s="48">
        <v>0</v>
      </c>
      <c r="CS25" s="48">
        <v>0</v>
      </c>
      <c r="CT25" s="51">
        <v>0</v>
      </c>
      <c r="CU25" s="52">
        <f t="shared" si="26"/>
        <v>0</v>
      </c>
      <c r="CV25" s="46" t="s">
        <v>34</v>
      </c>
      <c r="CW25" s="47">
        <v>62212</v>
      </c>
      <c r="CX25" s="48">
        <v>102780</v>
      </c>
      <c r="CY25" s="48">
        <v>66654</v>
      </c>
      <c r="CZ25" s="48">
        <v>516979.00000000006</v>
      </c>
      <c r="DA25" s="48">
        <v>321519</v>
      </c>
      <c r="DB25" s="48">
        <v>344864</v>
      </c>
      <c r="DC25" s="51">
        <v>134811</v>
      </c>
      <c r="DD25" s="52">
        <f t="shared" si="27"/>
        <v>1549819</v>
      </c>
      <c r="DE25" s="46" t="s">
        <v>34</v>
      </c>
      <c r="DF25" s="47">
        <v>18360</v>
      </c>
      <c r="DG25" s="48">
        <v>51030</v>
      </c>
      <c r="DH25" s="48">
        <v>0</v>
      </c>
      <c r="DI25" s="48">
        <v>0</v>
      </c>
      <c r="DJ25" s="48">
        <v>32076</v>
      </c>
      <c r="DK25" s="48">
        <v>0</v>
      </c>
      <c r="DL25" s="51">
        <v>0</v>
      </c>
      <c r="DM25" s="52">
        <f t="shared" si="28"/>
        <v>101466</v>
      </c>
      <c r="DN25" s="46" t="s">
        <v>34</v>
      </c>
      <c r="DO25" s="47">
        <v>153450</v>
      </c>
      <c r="DP25" s="48">
        <v>0</v>
      </c>
      <c r="DQ25" s="48">
        <v>12150</v>
      </c>
      <c r="DR25" s="48">
        <v>0</v>
      </c>
      <c r="DS25" s="48">
        <v>274913</v>
      </c>
      <c r="DT25" s="48">
        <v>0</v>
      </c>
      <c r="DU25" s="51">
        <v>0</v>
      </c>
      <c r="DV25" s="52">
        <f t="shared" si="29"/>
        <v>440513</v>
      </c>
      <c r="DW25" s="46" t="s">
        <v>34</v>
      </c>
      <c r="DX25" s="47">
        <v>131877</v>
      </c>
      <c r="DY25" s="48">
        <v>306579</v>
      </c>
      <c r="DZ25" s="48">
        <v>1776294</v>
      </c>
      <c r="EA25" s="48">
        <v>1001745</v>
      </c>
      <c r="EB25" s="48">
        <v>1484040</v>
      </c>
      <c r="EC25" s="48">
        <v>1203453</v>
      </c>
      <c r="ED25" s="51">
        <v>490194</v>
      </c>
      <c r="EE25" s="52">
        <f t="shared" si="30"/>
        <v>6394182</v>
      </c>
      <c r="EF25" s="46" t="s">
        <v>34</v>
      </c>
      <c r="EG25" s="47">
        <v>0</v>
      </c>
      <c r="EH25" s="48">
        <v>0</v>
      </c>
      <c r="EI25" s="48">
        <v>0</v>
      </c>
      <c r="EJ25" s="48">
        <v>0</v>
      </c>
      <c r="EK25" s="48">
        <v>0</v>
      </c>
      <c r="EL25" s="48">
        <v>0</v>
      </c>
      <c r="EM25" s="51">
        <v>0</v>
      </c>
      <c r="EN25" s="52">
        <f t="shared" si="31"/>
        <v>0</v>
      </c>
    </row>
    <row r="26" spans="1:144" s="2" customFormat="1" ht="15" customHeight="1" x14ac:dyDescent="0.15">
      <c r="A26" s="46" t="s">
        <v>35</v>
      </c>
      <c r="B26" s="47">
        <v>0</v>
      </c>
      <c r="C26" s="48">
        <v>0</v>
      </c>
      <c r="D26" s="48">
        <v>664334</v>
      </c>
      <c r="E26" s="48">
        <v>1055551</v>
      </c>
      <c r="F26" s="48">
        <v>1383579</v>
      </c>
      <c r="G26" s="48">
        <v>1045358.9999999999</v>
      </c>
      <c r="H26" s="49">
        <v>1262081</v>
      </c>
      <c r="I26" s="50">
        <f t="shared" si="16"/>
        <v>5410904</v>
      </c>
      <c r="J26" s="46" t="s">
        <v>35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8">
        <v>59400</v>
      </c>
      <c r="Q26" s="51">
        <v>116721</v>
      </c>
      <c r="R26" s="52">
        <f t="shared" si="17"/>
        <v>176121</v>
      </c>
      <c r="S26" s="46" t="s">
        <v>35</v>
      </c>
      <c r="T26" s="47">
        <v>34686</v>
      </c>
      <c r="U26" s="48">
        <v>339390</v>
      </c>
      <c r="V26" s="48">
        <v>188235</v>
      </c>
      <c r="W26" s="48">
        <v>148023</v>
      </c>
      <c r="X26" s="48">
        <v>65851</v>
      </c>
      <c r="Y26" s="48">
        <v>198198</v>
      </c>
      <c r="Z26" s="51">
        <v>415440</v>
      </c>
      <c r="AA26" s="52">
        <f t="shared" si="18"/>
        <v>1389823</v>
      </c>
      <c r="AB26" s="46" t="s">
        <v>35</v>
      </c>
      <c r="AC26" s="47">
        <v>235989</v>
      </c>
      <c r="AD26" s="48">
        <v>113064</v>
      </c>
      <c r="AE26" s="48">
        <v>18243</v>
      </c>
      <c r="AF26" s="48">
        <v>106020</v>
      </c>
      <c r="AG26" s="48">
        <v>148206</v>
      </c>
      <c r="AH26" s="48">
        <v>24327</v>
      </c>
      <c r="AI26" s="51">
        <v>0</v>
      </c>
      <c r="AJ26" s="52">
        <f t="shared" si="19"/>
        <v>645849</v>
      </c>
      <c r="AK26" s="46" t="s">
        <v>35</v>
      </c>
      <c r="AL26" s="47">
        <v>16965</v>
      </c>
      <c r="AM26" s="48">
        <v>8244</v>
      </c>
      <c r="AN26" s="48">
        <v>61047</v>
      </c>
      <c r="AO26" s="48">
        <v>94923</v>
      </c>
      <c r="AP26" s="48">
        <v>36730</v>
      </c>
      <c r="AQ26" s="48">
        <v>60161</v>
      </c>
      <c r="AR26" s="51">
        <v>38880</v>
      </c>
      <c r="AS26" s="52">
        <f t="shared" si="20"/>
        <v>316950</v>
      </c>
      <c r="AT26" s="46" t="s">
        <v>35</v>
      </c>
      <c r="AU26" s="47">
        <v>0</v>
      </c>
      <c r="AV26" s="48">
        <v>0</v>
      </c>
      <c r="AW26" s="48">
        <v>2163018</v>
      </c>
      <c r="AX26" s="48">
        <v>1597893</v>
      </c>
      <c r="AY26" s="48">
        <v>1127431</v>
      </c>
      <c r="AZ26" s="48">
        <v>1438930</v>
      </c>
      <c r="BA26" s="51">
        <v>578241</v>
      </c>
      <c r="BB26" s="52">
        <f t="shared" si="21"/>
        <v>6905513</v>
      </c>
      <c r="BC26" s="46" t="s">
        <v>35</v>
      </c>
      <c r="BD26" s="47">
        <v>0</v>
      </c>
      <c r="BE26" s="48">
        <v>0</v>
      </c>
      <c r="BF26" s="48">
        <v>0</v>
      </c>
      <c r="BG26" s="48">
        <v>95760</v>
      </c>
      <c r="BH26" s="48">
        <v>0</v>
      </c>
      <c r="BI26" s="48">
        <v>0</v>
      </c>
      <c r="BJ26" s="51">
        <v>35640</v>
      </c>
      <c r="BK26" s="52">
        <f t="shared" si="22"/>
        <v>131400</v>
      </c>
      <c r="BL26" s="46" t="s">
        <v>35</v>
      </c>
      <c r="BM26" s="47">
        <v>0</v>
      </c>
      <c r="BN26" s="48">
        <v>24642</v>
      </c>
      <c r="BO26" s="48">
        <v>64845</v>
      </c>
      <c r="BP26" s="48">
        <v>605250</v>
      </c>
      <c r="BQ26" s="48">
        <v>711895</v>
      </c>
      <c r="BR26" s="48">
        <v>1195182</v>
      </c>
      <c r="BS26" s="51">
        <v>562131</v>
      </c>
      <c r="BT26" s="52">
        <f t="shared" si="23"/>
        <v>3163945</v>
      </c>
      <c r="BU26" s="46" t="s">
        <v>35</v>
      </c>
      <c r="BV26" s="47">
        <v>0</v>
      </c>
      <c r="BW26" s="48">
        <v>0</v>
      </c>
      <c r="BX26" s="48">
        <v>0</v>
      </c>
      <c r="BY26" s="48">
        <v>0</v>
      </c>
      <c r="BZ26" s="48">
        <v>0</v>
      </c>
      <c r="CA26" s="48">
        <v>0</v>
      </c>
      <c r="CB26" s="51">
        <v>0</v>
      </c>
      <c r="CC26" s="52">
        <f t="shared" si="24"/>
        <v>0</v>
      </c>
      <c r="CD26" s="46" t="s">
        <v>35</v>
      </c>
      <c r="CE26" s="47">
        <v>0</v>
      </c>
      <c r="CF26" s="48">
        <v>0</v>
      </c>
      <c r="CG26" s="48">
        <v>0</v>
      </c>
      <c r="CH26" s="48">
        <v>0</v>
      </c>
      <c r="CI26" s="48">
        <v>0</v>
      </c>
      <c r="CJ26" s="48">
        <v>0</v>
      </c>
      <c r="CK26" s="51">
        <v>0</v>
      </c>
      <c r="CL26" s="52">
        <f t="shared" si="25"/>
        <v>0</v>
      </c>
      <c r="CM26" s="46" t="s">
        <v>35</v>
      </c>
      <c r="CN26" s="47">
        <v>0</v>
      </c>
      <c r="CO26" s="48">
        <v>0</v>
      </c>
      <c r="CP26" s="48">
        <v>0</v>
      </c>
      <c r="CQ26" s="48">
        <v>0</v>
      </c>
      <c r="CR26" s="48">
        <v>0</v>
      </c>
      <c r="CS26" s="48">
        <v>0</v>
      </c>
      <c r="CT26" s="51">
        <v>0</v>
      </c>
      <c r="CU26" s="52">
        <f t="shared" si="26"/>
        <v>0</v>
      </c>
      <c r="CV26" s="46" t="s">
        <v>35</v>
      </c>
      <c r="CW26" s="47">
        <v>81882</v>
      </c>
      <c r="CX26" s="48">
        <v>134060</v>
      </c>
      <c r="CY26" s="48">
        <v>104185</v>
      </c>
      <c r="CZ26" s="48">
        <v>267599</v>
      </c>
      <c r="DA26" s="48">
        <v>214643</v>
      </c>
      <c r="DB26" s="48">
        <v>392744</v>
      </c>
      <c r="DC26" s="51">
        <v>233154</v>
      </c>
      <c r="DD26" s="52">
        <f t="shared" si="27"/>
        <v>1428267</v>
      </c>
      <c r="DE26" s="46" t="s">
        <v>35</v>
      </c>
      <c r="DF26" s="47">
        <v>0</v>
      </c>
      <c r="DG26" s="48">
        <v>0</v>
      </c>
      <c r="DH26" s="48">
        <v>0</v>
      </c>
      <c r="DI26" s="48">
        <v>0</v>
      </c>
      <c r="DJ26" s="48">
        <v>0</v>
      </c>
      <c r="DK26" s="48">
        <v>0</v>
      </c>
      <c r="DL26" s="51">
        <v>0</v>
      </c>
      <c r="DM26" s="52">
        <f t="shared" si="28"/>
        <v>0</v>
      </c>
      <c r="DN26" s="46" t="s">
        <v>35</v>
      </c>
      <c r="DO26" s="47">
        <v>144540</v>
      </c>
      <c r="DP26" s="48">
        <v>0</v>
      </c>
      <c r="DQ26" s="48">
        <v>19800</v>
      </c>
      <c r="DR26" s="48">
        <v>0</v>
      </c>
      <c r="DS26" s="48">
        <v>0</v>
      </c>
      <c r="DT26" s="48">
        <v>0</v>
      </c>
      <c r="DU26" s="51">
        <v>0</v>
      </c>
      <c r="DV26" s="52">
        <f t="shared" si="29"/>
        <v>164340</v>
      </c>
      <c r="DW26" s="46" t="s">
        <v>35</v>
      </c>
      <c r="DX26" s="47">
        <v>66087</v>
      </c>
      <c r="DY26" s="48">
        <v>107460</v>
      </c>
      <c r="DZ26" s="48">
        <v>1204526</v>
      </c>
      <c r="EA26" s="48">
        <v>196488</v>
      </c>
      <c r="EB26" s="48">
        <v>210240</v>
      </c>
      <c r="EC26" s="48">
        <v>709286</v>
      </c>
      <c r="ED26" s="51">
        <v>0</v>
      </c>
      <c r="EE26" s="52">
        <f t="shared" si="30"/>
        <v>2494087</v>
      </c>
      <c r="EF26" s="46" t="s">
        <v>35</v>
      </c>
      <c r="EG26" s="47">
        <v>0</v>
      </c>
      <c r="EH26" s="48">
        <v>0</v>
      </c>
      <c r="EI26" s="48">
        <v>0</v>
      </c>
      <c r="EJ26" s="48">
        <v>0</v>
      </c>
      <c r="EK26" s="48">
        <v>0</v>
      </c>
      <c r="EL26" s="48">
        <v>0</v>
      </c>
      <c r="EM26" s="51">
        <v>0</v>
      </c>
      <c r="EN26" s="52">
        <f t="shared" si="31"/>
        <v>0</v>
      </c>
    </row>
    <row r="27" spans="1:144" s="2" customFormat="1" ht="15" customHeight="1" x14ac:dyDescent="0.15">
      <c r="A27" s="46" t="s">
        <v>36</v>
      </c>
      <c r="B27" s="47">
        <v>0</v>
      </c>
      <c r="C27" s="48">
        <v>0</v>
      </c>
      <c r="D27" s="48">
        <v>376983</v>
      </c>
      <c r="E27" s="48">
        <v>1095912</v>
      </c>
      <c r="F27" s="48">
        <v>1195761</v>
      </c>
      <c r="G27" s="48">
        <v>1075788</v>
      </c>
      <c r="H27" s="49">
        <v>997308</v>
      </c>
      <c r="I27" s="50">
        <f t="shared" si="16"/>
        <v>4741752</v>
      </c>
      <c r="J27" s="46" t="s">
        <v>36</v>
      </c>
      <c r="K27" s="47">
        <v>0</v>
      </c>
      <c r="L27" s="48">
        <v>0</v>
      </c>
      <c r="M27" s="48">
        <v>0</v>
      </c>
      <c r="N27" s="48">
        <v>81558</v>
      </c>
      <c r="O27" s="48">
        <v>45576</v>
      </c>
      <c r="P27" s="48">
        <v>91152</v>
      </c>
      <c r="Q27" s="51">
        <v>352071</v>
      </c>
      <c r="R27" s="52">
        <f t="shared" si="17"/>
        <v>570357</v>
      </c>
      <c r="S27" s="46" t="s">
        <v>36</v>
      </c>
      <c r="T27" s="47">
        <v>73206</v>
      </c>
      <c r="U27" s="48">
        <v>38259</v>
      </c>
      <c r="V27" s="48">
        <v>283203</v>
      </c>
      <c r="W27" s="48">
        <v>268632</v>
      </c>
      <c r="X27" s="48">
        <v>256244.00000000003</v>
      </c>
      <c r="Y27" s="48">
        <v>269982</v>
      </c>
      <c r="Z27" s="51">
        <v>109935</v>
      </c>
      <c r="AA27" s="52">
        <f t="shared" si="18"/>
        <v>1299461</v>
      </c>
      <c r="AB27" s="46" t="s">
        <v>36</v>
      </c>
      <c r="AC27" s="47">
        <v>132399</v>
      </c>
      <c r="AD27" s="48">
        <v>146115</v>
      </c>
      <c r="AE27" s="48">
        <v>251253</v>
      </c>
      <c r="AF27" s="48">
        <v>226719</v>
      </c>
      <c r="AG27" s="48">
        <v>32607</v>
      </c>
      <c r="AH27" s="48">
        <v>0</v>
      </c>
      <c r="AI27" s="51">
        <v>72171</v>
      </c>
      <c r="AJ27" s="52">
        <f t="shared" si="19"/>
        <v>861264</v>
      </c>
      <c r="AK27" s="46" t="s">
        <v>36</v>
      </c>
      <c r="AL27" s="47">
        <v>0</v>
      </c>
      <c r="AM27" s="48">
        <v>13986</v>
      </c>
      <c r="AN27" s="48">
        <v>23499</v>
      </c>
      <c r="AO27" s="48">
        <v>48780</v>
      </c>
      <c r="AP27" s="48">
        <v>801</v>
      </c>
      <c r="AQ27" s="48">
        <v>22266</v>
      </c>
      <c r="AR27" s="51">
        <v>12312</v>
      </c>
      <c r="AS27" s="52">
        <f t="shared" si="20"/>
        <v>121644</v>
      </c>
      <c r="AT27" s="46" t="s">
        <v>36</v>
      </c>
      <c r="AU27" s="47">
        <v>0</v>
      </c>
      <c r="AV27" s="48">
        <v>0</v>
      </c>
      <c r="AW27" s="48">
        <v>1808037</v>
      </c>
      <c r="AX27" s="48">
        <v>2561697</v>
      </c>
      <c r="AY27" s="48">
        <v>1475383</v>
      </c>
      <c r="AZ27" s="48">
        <v>995724</v>
      </c>
      <c r="BA27" s="51">
        <v>574128</v>
      </c>
      <c r="BB27" s="52">
        <f t="shared" si="21"/>
        <v>7414969</v>
      </c>
      <c r="BC27" s="46" t="s">
        <v>36</v>
      </c>
      <c r="BD27" s="47">
        <v>0</v>
      </c>
      <c r="BE27" s="48">
        <v>168471</v>
      </c>
      <c r="BF27" s="48">
        <v>0</v>
      </c>
      <c r="BG27" s="48">
        <v>425538</v>
      </c>
      <c r="BH27" s="48">
        <v>98568</v>
      </c>
      <c r="BI27" s="48">
        <v>289197</v>
      </c>
      <c r="BJ27" s="51">
        <v>0</v>
      </c>
      <c r="BK27" s="52">
        <f t="shared" si="22"/>
        <v>981774</v>
      </c>
      <c r="BL27" s="46" t="s">
        <v>36</v>
      </c>
      <c r="BM27" s="47">
        <v>0</v>
      </c>
      <c r="BN27" s="48">
        <v>63306</v>
      </c>
      <c r="BO27" s="48">
        <v>845673</v>
      </c>
      <c r="BP27" s="48">
        <v>1191384</v>
      </c>
      <c r="BQ27" s="48">
        <v>1054197</v>
      </c>
      <c r="BR27" s="48">
        <v>254016</v>
      </c>
      <c r="BS27" s="51">
        <v>748881</v>
      </c>
      <c r="BT27" s="52">
        <f t="shared" si="23"/>
        <v>4157457</v>
      </c>
      <c r="BU27" s="46" t="s">
        <v>36</v>
      </c>
      <c r="BV27" s="47">
        <v>0</v>
      </c>
      <c r="BW27" s="48">
        <v>49752</v>
      </c>
      <c r="BX27" s="48">
        <v>0</v>
      </c>
      <c r="BY27" s="48">
        <v>147600</v>
      </c>
      <c r="BZ27" s="48">
        <v>0</v>
      </c>
      <c r="CA27" s="48">
        <v>0</v>
      </c>
      <c r="CB27" s="51">
        <v>0</v>
      </c>
      <c r="CC27" s="52">
        <f t="shared" si="24"/>
        <v>197352</v>
      </c>
      <c r="CD27" s="46" t="s">
        <v>36</v>
      </c>
      <c r="CE27" s="47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51">
        <v>0</v>
      </c>
      <c r="CL27" s="52">
        <f t="shared" si="25"/>
        <v>0</v>
      </c>
      <c r="CM27" s="46" t="s">
        <v>36</v>
      </c>
      <c r="CN27" s="47">
        <v>0</v>
      </c>
      <c r="CO27" s="48">
        <v>0</v>
      </c>
      <c r="CP27" s="48">
        <v>0</v>
      </c>
      <c r="CQ27" s="48">
        <v>0</v>
      </c>
      <c r="CR27" s="48">
        <v>0</v>
      </c>
      <c r="CS27" s="48">
        <v>0</v>
      </c>
      <c r="CT27" s="51">
        <v>0</v>
      </c>
      <c r="CU27" s="52">
        <f t="shared" si="26"/>
        <v>0</v>
      </c>
      <c r="CV27" s="46" t="s">
        <v>36</v>
      </c>
      <c r="CW27" s="47">
        <v>51894</v>
      </c>
      <c r="CX27" s="48">
        <v>179262</v>
      </c>
      <c r="CY27" s="48">
        <v>133884</v>
      </c>
      <c r="CZ27" s="48">
        <v>208917</v>
      </c>
      <c r="DA27" s="48">
        <v>212222</v>
      </c>
      <c r="DB27" s="48">
        <v>109359</v>
      </c>
      <c r="DC27" s="51">
        <v>101592</v>
      </c>
      <c r="DD27" s="52">
        <f t="shared" si="27"/>
        <v>997130</v>
      </c>
      <c r="DE27" s="46" t="s">
        <v>36</v>
      </c>
      <c r="DF27" s="47">
        <v>70488</v>
      </c>
      <c r="DG27" s="48">
        <v>0</v>
      </c>
      <c r="DH27" s="48">
        <v>0</v>
      </c>
      <c r="DI27" s="48">
        <v>0</v>
      </c>
      <c r="DJ27" s="48">
        <v>0</v>
      </c>
      <c r="DK27" s="48">
        <v>0</v>
      </c>
      <c r="DL27" s="51">
        <v>0</v>
      </c>
      <c r="DM27" s="52">
        <f t="shared" si="28"/>
        <v>70488</v>
      </c>
      <c r="DN27" s="46" t="s">
        <v>36</v>
      </c>
      <c r="DO27" s="47">
        <v>103339</v>
      </c>
      <c r="DP27" s="48">
        <v>0</v>
      </c>
      <c r="DQ27" s="48">
        <v>0</v>
      </c>
      <c r="DR27" s="48">
        <v>83952</v>
      </c>
      <c r="DS27" s="48">
        <v>0</v>
      </c>
      <c r="DT27" s="48">
        <v>44550</v>
      </c>
      <c r="DU27" s="51">
        <v>0</v>
      </c>
      <c r="DV27" s="52">
        <f t="shared" si="29"/>
        <v>231841</v>
      </c>
      <c r="DW27" s="46" t="s">
        <v>36</v>
      </c>
      <c r="DX27" s="47">
        <v>128015.99999999999</v>
      </c>
      <c r="DY27" s="48">
        <v>107460</v>
      </c>
      <c r="DZ27" s="48">
        <v>528255</v>
      </c>
      <c r="EA27" s="48">
        <v>392976</v>
      </c>
      <c r="EB27" s="48">
        <v>217809</v>
      </c>
      <c r="EC27" s="48">
        <v>475218</v>
      </c>
      <c r="ED27" s="51">
        <v>262782</v>
      </c>
      <c r="EE27" s="52">
        <f t="shared" si="30"/>
        <v>2112516</v>
      </c>
      <c r="EF27" s="46" t="s">
        <v>36</v>
      </c>
      <c r="EG27" s="47">
        <v>0</v>
      </c>
      <c r="EH27" s="48">
        <v>0</v>
      </c>
      <c r="EI27" s="48">
        <v>0</v>
      </c>
      <c r="EJ27" s="48">
        <v>0</v>
      </c>
      <c r="EK27" s="48">
        <v>0</v>
      </c>
      <c r="EL27" s="48">
        <v>0</v>
      </c>
      <c r="EM27" s="51">
        <v>0</v>
      </c>
      <c r="EN27" s="52">
        <f t="shared" si="31"/>
        <v>0</v>
      </c>
    </row>
    <row r="28" spans="1:144" s="2" customFormat="1" ht="15" customHeight="1" x14ac:dyDescent="0.15">
      <c r="A28" s="46" t="s">
        <v>37</v>
      </c>
      <c r="B28" s="47">
        <v>0</v>
      </c>
      <c r="C28" s="48">
        <v>0</v>
      </c>
      <c r="D28" s="48">
        <v>2170885</v>
      </c>
      <c r="E28" s="48">
        <v>1666413</v>
      </c>
      <c r="F28" s="48">
        <v>1417509</v>
      </c>
      <c r="G28" s="48">
        <v>2503476</v>
      </c>
      <c r="H28" s="49">
        <v>2349214</v>
      </c>
      <c r="I28" s="50">
        <f t="shared" si="16"/>
        <v>10107497</v>
      </c>
      <c r="J28" s="46" t="s">
        <v>37</v>
      </c>
      <c r="K28" s="47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51">
        <v>12465</v>
      </c>
      <c r="R28" s="52">
        <f t="shared" si="17"/>
        <v>12465</v>
      </c>
      <c r="S28" s="46" t="s">
        <v>37</v>
      </c>
      <c r="T28" s="47">
        <v>731349</v>
      </c>
      <c r="U28" s="48">
        <v>1332206</v>
      </c>
      <c r="V28" s="48">
        <v>1043189.0000000001</v>
      </c>
      <c r="W28" s="48">
        <v>1307484</v>
      </c>
      <c r="X28" s="48">
        <v>763452</v>
      </c>
      <c r="Y28" s="48">
        <v>727272</v>
      </c>
      <c r="Z28" s="51">
        <v>905967</v>
      </c>
      <c r="AA28" s="52">
        <f t="shared" si="18"/>
        <v>6810919</v>
      </c>
      <c r="AB28" s="46" t="s">
        <v>37</v>
      </c>
      <c r="AC28" s="47">
        <v>0</v>
      </c>
      <c r="AD28" s="48">
        <v>0</v>
      </c>
      <c r="AE28" s="48">
        <v>0</v>
      </c>
      <c r="AF28" s="48">
        <v>63608</v>
      </c>
      <c r="AG28" s="48">
        <v>0</v>
      </c>
      <c r="AH28" s="48">
        <v>26955</v>
      </c>
      <c r="AI28" s="51">
        <v>0</v>
      </c>
      <c r="AJ28" s="52">
        <f t="shared" si="19"/>
        <v>90563</v>
      </c>
      <c r="AK28" s="46" t="s">
        <v>37</v>
      </c>
      <c r="AL28" s="47">
        <v>4662</v>
      </c>
      <c r="AM28" s="48">
        <v>18648</v>
      </c>
      <c r="AN28" s="48">
        <v>24750</v>
      </c>
      <c r="AO28" s="48">
        <v>23310</v>
      </c>
      <c r="AP28" s="48">
        <v>30240</v>
      </c>
      <c r="AQ28" s="48">
        <v>39519</v>
      </c>
      <c r="AR28" s="51">
        <v>60291</v>
      </c>
      <c r="AS28" s="52">
        <f t="shared" si="20"/>
        <v>201420</v>
      </c>
      <c r="AT28" s="46" t="s">
        <v>37</v>
      </c>
      <c r="AU28" s="47">
        <v>0</v>
      </c>
      <c r="AV28" s="48">
        <v>0</v>
      </c>
      <c r="AW28" s="48">
        <v>6266005</v>
      </c>
      <c r="AX28" s="48">
        <v>4098321</v>
      </c>
      <c r="AY28" s="48">
        <v>2682032</v>
      </c>
      <c r="AZ28" s="48">
        <v>1834884</v>
      </c>
      <c r="BA28" s="51">
        <v>1159998</v>
      </c>
      <c r="BB28" s="52">
        <f t="shared" si="21"/>
        <v>16041240</v>
      </c>
      <c r="BC28" s="46" t="s">
        <v>37</v>
      </c>
      <c r="BD28" s="47">
        <v>0</v>
      </c>
      <c r="BE28" s="48">
        <v>76824</v>
      </c>
      <c r="BF28" s="48">
        <v>160875</v>
      </c>
      <c r="BG28" s="48">
        <v>87498</v>
      </c>
      <c r="BH28" s="48">
        <v>0</v>
      </c>
      <c r="BI28" s="48">
        <v>218961</v>
      </c>
      <c r="BJ28" s="51">
        <v>53793</v>
      </c>
      <c r="BK28" s="52">
        <f t="shared" si="22"/>
        <v>597951</v>
      </c>
      <c r="BL28" s="46" t="s">
        <v>37</v>
      </c>
      <c r="BM28" s="47">
        <v>0</v>
      </c>
      <c r="BN28" s="48">
        <v>142479</v>
      </c>
      <c r="BO28" s="48">
        <v>940977</v>
      </c>
      <c r="BP28" s="48">
        <v>1962333</v>
      </c>
      <c r="BQ28" s="48">
        <v>1884330</v>
      </c>
      <c r="BR28" s="48">
        <v>1980288</v>
      </c>
      <c r="BS28" s="51">
        <v>1178262</v>
      </c>
      <c r="BT28" s="52">
        <f t="shared" si="23"/>
        <v>8088669</v>
      </c>
      <c r="BU28" s="46" t="s">
        <v>37</v>
      </c>
      <c r="BV28" s="47">
        <v>0</v>
      </c>
      <c r="BW28" s="48">
        <v>0</v>
      </c>
      <c r="BX28" s="48">
        <v>0</v>
      </c>
      <c r="BY28" s="48">
        <v>186602</v>
      </c>
      <c r="BZ28" s="48">
        <v>147411</v>
      </c>
      <c r="CA28" s="48">
        <v>0</v>
      </c>
      <c r="CB28" s="51">
        <v>117108</v>
      </c>
      <c r="CC28" s="52">
        <f t="shared" si="24"/>
        <v>451121</v>
      </c>
      <c r="CD28" s="46" t="s">
        <v>37</v>
      </c>
      <c r="CE28" s="47">
        <v>0</v>
      </c>
      <c r="CF28" s="48">
        <v>0</v>
      </c>
      <c r="CG28" s="48">
        <v>0</v>
      </c>
      <c r="CH28" s="48">
        <v>0</v>
      </c>
      <c r="CI28" s="48">
        <v>0</v>
      </c>
      <c r="CJ28" s="48">
        <v>0</v>
      </c>
      <c r="CK28" s="51">
        <v>0</v>
      </c>
      <c r="CL28" s="52">
        <f t="shared" si="25"/>
        <v>0</v>
      </c>
      <c r="CM28" s="46" t="s">
        <v>37</v>
      </c>
      <c r="CN28" s="47">
        <v>0</v>
      </c>
      <c r="CO28" s="48">
        <v>0</v>
      </c>
      <c r="CP28" s="48">
        <v>0</v>
      </c>
      <c r="CQ28" s="48">
        <v>0</v>
      </c>
      <c r="CR28" s="48">
        <v>0</v>
      </c>
      <c r="CS28" s="48">
        <v>0</v>
      </c>
      <c r="CT28" s="51">
        <v>0</v>
      </c>
      <c r="CU28" s="52">
        <f t="shared" si="26"/>
        <v>0</v>
      </c>
      <c r="CV28" s="46" t="s">
        <v>37</v>
      </c>
      <c r="CW28" s="47">
        <v>299223</v>
      </c>
      <c r="CX28" s="48">
        <v>297353</v>
      </c>
      <c r="CY28" s="48">
        <v>162652</v>
      </c>
      <c r="CZ28" s="48">
        <v>592323</v>
      </c>
      <c r="DA28" s="48">
        <v>380467</v>
      </c>
      <c r="DB28" s="48">
        <v>568179</v>
      </c>
      <c r="DC28" s="51">
        <v>425493</v>
      </c>
      <c r="DD28" s="52">
        <f t="shared" si="27"/>
        <v>2725690</v>
      </c>
      <c r="DE28" s="46" t="s">
        <v>37</v>
      </c>
      <c r="DF28" s="47">
        <v>0</v>
      </c>
      <c r="DG28" s="48">
        <v>23211</v>
      </c>
      <c r="DH28" s="48">
        <v>0</v>
      </c>
      <c r="DI28" s="48">
        <v>0</v>
      </c>
      <c r="DJ28" s="48">
        <v>0</v>
      </c>
      <c r="DK28" s="48">
        <v>0</v>
      </c>
      <c r="DL28" s="51">
        <v>0</v>
      </c>
      <c r="DM28" s="52">
        <f t="shared" si="28"/>
        <v>23211</v>
      </c>
      <c r="DN28" s="46" t="s">
        <v>37</v>
      </c>
      <c r="DO28" s="47">
        <v>93376</v>
      </c>
      <c r="DP28" s="48">
        <v>17622</v>
      </c>
      <c r="DQ28" s="48">
        <v>0</v>
      </c>
      <c r="DR28" s="48">
        <v>18000</v>
      </c>
      <c r="DS28" s="48">
        <v>27912</v>
      </c>
      <c r="DT28" s="48">
        <v>0</v>
      </c>
      <c r="DU28" s="51">
        <v>0</v>
      </c>
      <c r="DV28" s="52">
        <f t="shared" si="29"/>
        <v>156910</v>
      </c>
      <c r="DW28" s="46" t="s">
        <v>37</v>
      </c>
      <c r="DX28" s="47">
        <v>0</v>
      </c>
      <c r="DY28" s="48">
        <v>194633</v>
      </c>
      <c r="DZ28" s="48">
        <v>879057</v>
      </c>
      <c r="EA28" s="48">
        <v>1176138</v>
      </c>
      <c r="EB28" s="48">
        <v>1521908</v>
      </c>
      <c r="EC28" s="48">
        <v>2258154</v>
      </c>
      <c r="ED28" s="51">
        <v>1301868</v>
      </c>
      <c r="EE28" s="52">
        <f t="shared" si="30"/>
        <v>7331758</v>
      </c>
      <c r="EF28" s="46" t="s">
        <v>37</v>
      </c>
      <c r="EG28" s="47">
        <v>0</v>
      </c>
      <c r="EH28" s="48">
        <v>0</v>
      </c>
      <c r="EI28" s="48">
        <v>0</v>
      </c>
      <c r="EJ28" s="48">
        <v>0</v>
      </c>
      <c r="EK28" s="48">
        <v>0</v>
      </c>
      <c r="EL28" s="48">
        <v>0</v>
      </c>
      <c r="EM28" s="51">
        <v>0</v>
      </c>
      <c r="EN28" s="52">
        <f t="shared" si="31"/>
        <v>0</v>
      </c>
    </row>
    <row r="29" spans="1:144" s="2" customFormat="1" ht="15" customHeight="1" x14ac:dyDescent="0.15">
      <c r="A29" s="46" t="s">
        <v>38</v>
      </c>
      <c r="B29" s="47">
        <v>0</v>
      </c>
      <c r="C29" s="48">
        <v>0</v>
      </c>
      <c r="D29" s="48">
        <v>1356021</v>
      </c>
      <c r="E29" s="48">
        <v>1291737</v>
      </c>
      <c r="F29" s="48">
        <v>509438</v>
      </c>
      <c r="G29" s="48">
        <v>1481713</v>
      </c>
      <c r="H29" s="49">
        <v>611480</v>
      </c>
      <c r="I29" s="50">
        <f t="shared" si="16"/>
        <v>5250389</v>
      </c>
      <c r="J29" s="46" t="s">
        <v>38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51">
        <v>54090</v>
      </c>
      <c r="R29" s="52">
        <f t="shared" si="17"/>
        <v>54090</v>
      </c>
      <c r="S29" s="46" t="s">
        <v>38</v>
      </c>
      <c r="T29" s="47">
        <v>60516</v>
      </c>
      <c r="U29" s="48">
        <v>112995</v>
      </c>
      <c r="V29" s="48">
        <v>227097</v>
      </c>
      <c r="W29" s="48">
        <v>425593</v>
      </c>
      <c r="X29" s="48">
        <v>241794</v>
      </c>
      <c r="Y29" s="48">
        <v>688932</v>
      </c>
      <c r="Z29" s="51">
        <v>452315</v>
      </c>
      <c r="AA29" s="52">
        <f t="shared" si="18"/>
        <v>2209242</v>
      </c>
      <c r="AB29" s="46" t="s">
        <v>38</v>
      </c>
      <c r="AC29" s="47">
        <v>0</v>
      </c>
      <c r="AD29" s="48">
        <v>101871</v>
      </c>
      <c r="AE29" s="48">
        <v>151713</v>
      </c>
      <c r="AF29" s="48">
        <v>70020</v>
      </c>
      <c r="AG29" s="48">
        <v>55215</v>
      </c>
      <c r="AH29" s="48">
        <v>117189</v>
      </c>
      <c r="AI29" s="51">
        <v>0</v>
      </c>
      <c r="AJ29" s="52">
        <f t="shared" si="19"/>
        <v>496008</v>
      </c>
      <c r="AK29" s="46" t="s">
        <v>38</v>
      </c>
      <c r="AL29" s="47">
        <v>4014.0000000000005</v>
      </c>
      <c r="AM29" s="48">
        <v>2691</v>
      </c>
      <c r="AN29" s="48">
        <v>59175</v>
      </c>
      <c r="AO29" s="48">
        <v>71533</v>
      </c>
      <c r="AP29" s="48">
        <v>48258</v>
      </c>
      <c r="AQ29" s="48">
        <v>86688</v>
      </c>
      <c r="AR29" s="51">
        <v>37593</v>
      </c>
      <c r="AS29" s="52">
        <f t="shared" si="20"/>
        <v>309952</v>
      </c>
      <c r="AT29" s="46" t="s">
        <v>38</v>
      </c>
      <c r="AU29" s="47">
        <v>0</v>
      </c>
      <c r="AV29" s="48">
        <v>0</v>
      </c>
      <c r="AW29" s="48">
        <v>4480716</v>
      </c>
      <c r="AX29" s="48">
        <v>2094150</v>
      </c>
      <c r="AY29" s="48">
        <v>1418268</v>
      </c>
      <c r="AZ29" s="48">
        <v>1348526</v>
      </c>
      <c r="BA29" s="51">
        <v>905112</v>
      </c>
      <c r="BB29" s="52">
        <f t="shared" si="21"/>
        <v>10246772</v>
      </c>
      <c r="BC29" s="46" t="s">
        <v>38</v>
      </c>
      <c r="BD29" s="47">
        <v>210510</v>
      </c>
      <c r="BE29" s="48">
        <v>755724</v>
      </c>
      <c r="BF29" s="48">
        <v>674046</v>
      </c>
      <c r="BG29" s="48">
        <v>1890285</v>
      </c>
      <c r="BH29" s="48">
        <v>178073</v>
      </c>
      <c r="BI29" s="48">
        <v>225396</v>
      </c>
      <c r="BJ29" s="51">
        <v>203436</v>
      </c>
      <c r="BK29" s="52">
        <f t="shared" si="22"/>
        <v>4137470</v>
      </c>
      <c r="BL29" s="46" t="s">
        <v>38</v>
      </c>
      <c r="BM29" s="47">
        <v>13500</v>
      </c>
      <c r="BN29" s="48">
        <v>0</v>
      </c>
      <c r="BO29" s="48">
        <v>486267</v>
      </c>
      <c r="BP29" s="48">
        <v>562768</v>
      </c>
      <c r="BQ29" s="48">
        <v>1252647</v>
      </c>
      <c r="BR29" s="48">
        <v>1397376</v>
      </c>
      <c r="BS29" s="51">
        <v>845928</v>
      </c>
      <c r="BT29" s="52">
        <f t="shared" si="23"/>
        <v>4558486</v>
      </c>
      <c r="BU29" s="46" t="s">
        <v>38</v>
      </c>
      <c r="BV29" s="47">
        <v>0</v>
      </c>
      <c r="BW29" s="48">
        <v>35325</v>
      </c>
      <c r="BX29" s="48">
        <v>39618</v>
      </c>
      <c r="BY29" s="48">
        <v>140409</v>
      </c>
      <c r="BZ29" s="48">
        <v>0</v>
      </c>
      <c r="CA29" s="48">
        <v>47988</v>
      </c>
      <c r="CB29" s="51">
        <v>355239</v>
      </c>
      <c r="CC29" s="52">
        <f t="shared" si="24"/>
        <v>618579</v>
      </c>
      <c r="CD29" s="46" t="s">
        <v>38</v>
      </c>
      <c r="CE29" s="47">
        <v>0</v>
      </c>
      <c r="CF29" s="48">
        <v>0</v>
      </c>
      <c r="CG29" s="48">
        <v>0</v>
      </c>
      <c r="CH29" s="48">
        <v>0</v>
      </c>
      <c r="CI29" s="48">
        <v>0</v>
      </c>
      <c r="CJ29" s="48">
        <v>0</v>
      </c>
      <c r="CK29" s="51">
        <v>0</v>
      </c>
      <c r="CL29" s="52">
        <f t="shared" si="25"/>
        <v>0</v>
      </c>
      <c r="CM29" s="46" t="s">
        <v>38</v>
      </c>
      <c r="CN29" s="47">
        <v>0</v>
      </c>
      <c r="CO29" s="48">
        <v>0</v>
      </c>
      <c r="CP29" s="48">
        <v>0</v>
      </c>
      <c r="CQ29" s="48">
        <v>0</v>
      </c>
      <c r="CR29" s="48">
        <v>0</v>
      </c>
      <c r="CS29" s="48">
        <v>0</v>
      </c>
      <c r="CT29" s="51">
        <v>0</v>
      </c>
      <c r="CU29" s="52">
        <f t="shared" si="26"/>
        <v>0</v>
      </c>
      <c r="CV29" s="46" t="s">
        <v>38</v>
      </c>
      <c r="CW29" s="47">
        <v>107748</v>
      </c>
      <c r="CX29" s="48">
        <v>189752</v>
      </c>
      <c r="CY29" s="48">
        <v>215370</v>
      </c>
      <c r="CZ29" s="48">
        <v>409619</v>
      </c>
      <c r="DA29" s="48">
        <v>170651</v>
      </c>
      <c r="DB29" s="48">
        <v>409814</v>
      </c>
      <c r="DC29" s="51">
        <v>378243</v>
      </c>
      <c r="DD29" s="52">
        <f t="shared" si="27"/>
        <v>1881197</v>
      </c>
      <c r="DE29" s="46" t="s">
        <v>38</v>
      </c>
      <c r="DF29" s="47">
        <v>0</v>
      </c>
      <c r="DG29" s="48">
        <v>24057</v>
      </c>
      <c r="DH29" s="48">
        <v>0</v>
      </c>
      <c r="DI29" s="48">
        <v>32400</v>
      </c>
      <c r="DJ29" s="48">
        <v>0</v>
      </c>
      <c r="DK29" s="48">
        <v>0</v>
      </c>
      <c r="DL29" s="51">
        <v>0</v>
      </c>
      <c r="DM29" s="52">
        <f t="shared" si="28"/>
        <v>56457</v>
      </c>
      <c r="DN29" s="46" t="s">
        <v>38</v>
      </c>
      <c r="DO29" s="47">
        <v>120888</v>
      </c>
      <c r="DP29" s="48">
        <v>180000</v>
      </c>
      <c r="DQ29" s="48">
        <v>112500</v>
      </c>
      <c r="DR29" s="48">
        <v>175145</v>
      </c>
      <c r="DS29" s="48">
        <v>0</v>
      </c>
      <c r="DT29" s="48">
        <v>0</v>
      </c>
      <c r="DU29" s="51">
        <v>0</v>
      </c>
      <c r="DV29" s="52">
        <f t="shared" si="29"/>
        <v>588533</v>
      </c>
      <c r="DW29" s="46" t="s">
        <v>38</v>
      </c>
      <c r="DX29" s="47">
        <v>128015.99999999999</v>
      </c>
      <c r="DY29" s="48">
        <v>414396</v>
      </c>
      <c r="DZ29" s="48">
        <v>697122</v>
      </c>
      <c r="EA29" s="48">
        <v>364520</v>
      </c>
      <c r="EB29" s="48">
        <v>504769</v>
      </c>
      <c r="EC29" s="48">
        <v>0</v>
      </c>
      <c r="ED29" s="51">
        <v>355947</v>
      </c>
      <c r="EE29" s="52">
        <f t="shared" si="30"/>
        <v>2464770</v>
      </c>
      <c r="EF29" s="46" t="s">
        <v>38</v>
      </c>
      <c r="EG29" s="47">
        <v>0</v>
      </c>
      <c r="EH29" s="48">
        <v>0</v>
      </c>
      <c r="EI29" s="48">
        <v>0</v>
      </c>
      <c r="EJ29" s="48">
        <v>0</v>
      </c>
      <c r="EK29" s="48">
        <v>0</v>
      </c>
      <c r="EL29" s="48">
        <v>0</v>
      </c>
      <c r="EM29" s="51">
        <v>0</v>
      </c>
      <c r="EN29" s="52">
        <f t="shared" si="31"/>
        <v>0</v>
      </c>
    </row>
    <row r="30" spans="1:144" s="2" customFormat="1" ht="15" customHeight="1" x14ac:dyDescent="0.15">
      <c r="A30" s="46" t="s">
        <v>39</v>
      </c>
      <c r="B30" s="47">
        <v>0</v>
      </c>
      <c r="C30" s="48">
        <v>0</v>
      </c>
      <c r="D30" s="48">
        <v>5377859</v>
      </c>
      <c r="E30" s="48">
        <v>7751986</v>
      </c>
      <c r="F30" s="48">
        <v>9320185</v>
      </c>
      <c r="G30" s="48">
        <v>9323897</v>
      </c>
      <c r="H30" s="49">
        <v>8926089</v>
      </c>
      <c r="I30" s="50">
        <f t="shared" si="16"/>
        <v>40700016</v>
      </c>
      <c r="J30" s="46" t="s">
        <v>39</v>
      </c>
      <c r="K30" s="47">
        <v>0</v>
      </c>
      <c r="L30" s="48">
        <v>0</v>
      </c>
      <c r="M30" s="48">
        <v>0</v>
      </c>
      <c r="N30" s="48">
        <v>0</v>
      </c>
      <c r="O30" s="48">
        <v>72675</v>
      </c>
      <c r="P30" s="48">
        <v>0</v>
      </c>
      <c r="Q30" s="51">
        <v>230130</v>
      </c>
      <c r="R30" s="52">
        <f t="shared" si="17"/>
        <v>302805</v>
      </c>
      <c r="S30" s="46" t="s">
        <v>39</v>
      </c>
      <c r="T30" s="47">
        <v>739137</v>
      </c>
      <c r="U30" s="48">
        <v>1652097</v>
      </c>
      <c r="V30" s="48">
        <v>2531868</v>
      </c>
      <c r="W30" s="48">
        <v>2748866</v>
      </c>
      <c r="X30" s="48">
        <v>2232730</v>
      </c>
      <c r="Y30" s="48">
        <v>1960071</v>
      </c>
      <c r="Z30" s="51">
        <v>1772925</v>
      </c>
      <c r="AA30" s="52">
        <f t="shared" si="18"/>
        <v>13637694</v>
      </c>
      <c r="AB30" s="46" t="s">
        <v>39</v>
      </c>
      <c r="AC30" s="47">
        <v>0</v>
      </c>
      <c r="AD30" s="48">
        <v>0</v>
      </c>
      <c r="AE30" s="48">
        <v>77922</v>
      </c>
      <c r="AF30" s="48">
        <v>0</v>
      </c>
      <c r="AG30" s="48">
        <v>45216</v>
      </c>
      <c r="AH30" s="48">
        <v>13527</v>
      </c>
      <c r="AI30" s="51">
        <v>0</v>
      </c>
      <c r="AJ30" s="52">
        <f t="shared" si="19"/>
        <v>136665</v>
      </c>
      <c r="AK30" s="46" t="s">
        <v>39</v>
      </c>
      <c r="AL30" s="47">
        <v>12312</v>
      </c>
      <c r="AM30" s="48">
        <v>0</v>
      </c>
      <c r="AN30" s="48">
        <v>66931</v>
      </c>
      <c r="AO30" s="48">
        <v>119421</v>
      </c>
      <c r="AP30" s="48">
        <v>121338</v>
      </c>
      <c r="AQ30" s="48">
        <v>117252</v>
      </c>
      <c r="AR30" s="51">
        <v>108450</v>
      </c>
      <c r="AS30" s="52">
        <f t="shared" si="20"/>
        <v>545704</v>
      </c>
      <c r="AT30" s="46" t="s">
        <v>39</v>
      </c>
      <c r="AU30" s="47">
        <v>0</v>
      </c>
      <c r="AV30" s="48">
        <v>0</v>
      </c>
      <c r="AW30" s="48">
        <v>3629431</v>
      </c>
      <c r="AX30" s="48">
        <v>3594966</v>
      </c>
      <c r="AY30" s="48">
        <v>2584942</v>
      </c>
      <c r="AZ30" s="48">
        <v>2477578</v>
      </c>
      <c r="BA30" s="51">
        <v>857646</v>
      </c>
      <c r="BB30" s="52">
        <f t="shared" si="21"/>
        <v>13144563</v>
      </c>
      <c r="BC30" s="46" t="s">
        <v>39</v>
      </c>
      <c r="BD30" s="47">
        <v>670716</v>
      </c>
      <c r="BE30" s="48">
        <v>2235587</v>
      </c>
      <c r="BF30" s="48">
        <v>3345363</v>
      </c>
      <c r="BG30" s="48">
        <v>2849047</v>
      </c>
      <c r="BH30" s="48">
        <v>1865074</v>
      </c>
      <c r="BI30" s="48">
        <v>1141894</v>
      </c>
      <c r="BJ30" s="51">
        <v>515124</v>
      </c>
      <c r="BK30" s="52">
        <f t="shared" si="22"/>
        <v>12622805</v>
      </c>
      <c r="BL30" s="46" t="s">
        <v>39</v>
      </c>
      <c r="BM30" s="47">
        <v>0</v>
      </c>
      <c r="BN30" s="48">
        <v>48870</v>
      </c>
      <c r="BO30" s="48">
        <v>371322</v>
      </c>
      <c r="BP30" s="48">
        <v>1434406</v>
      </c>
      <c r="BQ30" s="48">
        <v>2681850</v>
      </c>
      <c r="BR30" s="48">
        <v>722214</v>
      </c>
      <c r="BS30" s="51">
        <v>774756</v>
      </c>
      <c r="BT30" s="52">
        <f t="shared" si="23"/>
        <v>6033418</v>
      </c>
      <c r="BU30" s="46" t="s">
        <v>39</v>
      </c>
      <c r="BV30" s="47">
        <v>0</v>
      </c>
      <c r="BW30" s="48">
        <v>0</v>
      </c>
      <c r="BX30" s="48">
        <v>0</v>
      </c>
      <c r="BY30" s="48">
        <v>449578</v>
      </c>
      <c r="BZ30" s="48">
        <v>678927</v>
      </c>
      <c r="CA30" s="48">
        <v>395322</v>
      </c>
      <c r="CB30" s="51">
        <v>429984</v>
      </c>
      <c r="CC30" s="52">
        <f t="shared" si="24"/>
        <v>1953811</v>
      </c>
      <c r="CD30" s="46" t="s">
        <v>39</v>
      </c>
      <c r="CE30" s="47">
        <v>0</v>
      </c>
      <c r="CF30" s="48">
        <v>0</v>
      </c>
      <c r="CG30" s="48">
        <v>0</v>
      </c>
      <c r="CH30" s="48">
        <v>0</v>
      </c>
      <c r="CI30" s="48">
        <v>0</v>
      </c>
      <c r="CJ30" s="48">
        <v>0</v>
      </c>
      <c r="CK30" s="51">
        <v>0</v>
      </c>
      <c r="CL30" s="52">
        <f t="shared" si="25"/>
        <v>0</v>
      </c>
      <c r="CM30" s="46" t="s">
        <v>39</v>
      </c>
      <c r="CN30" s="47">
        <v>0</v>
      </c>
      <c r="CO30" s="48">
        <v>0</v>
      </c>
      <c r="CP30" s="48">
        <v>0</v>
      </c>
      <c r="CQ30" s="48">
        <v>0</v>
      </c>
      <c r="CR30" s="48">
        <v>105364</v>
      </c>
      <c r="CS30" s="48">
        <v>41715</v>
      </c>
      <c r="CT30" s="51">
        <v>218160</v>
      </c>
      <c r="CU30" s="52">
        <f t="shared" si="26"/>
        <v>365239</v>
      </c>
      <c r="CV30" s="46" t="s">
        <v>39</v>
      </c>
      <c r="CW30" s="47">
        <v>259704</v>
      </c>
      <c r="CX30" s="48">
        <v>778792</v>
      </c>
      <c r="CY30" s="48">
        <v>751411</v>
      </c>
      <c r="CZ30" s="48">
        <v>1621443</v>
      </c>
      <c r="DA30" s="48">
        <v>1617091</v>
      </c>
      <c r="DB30" s="48">
        <v>1626984</v>
      </c>
      <c r="DC30" s="51">
        <v>1381247</v>
      </c>
      <c r="DD30" s="52">
        <f t="shared" si="27"/>
        <v>8036672</v>
      </c>
      <c r="DE30" s="46" t="s">
        <v>39</v>
      </c>
      <c r="DF30" s="47">
        <v>23211</v>
      </c>
      <c r="DG30" s="48">
        <v>81747</v>
      </c>
      <c r="DH30" s="48">
        <v>0</v>
      </c>
      <c r="DI30" s="48">
        <v>52272</v>
      </c>
      <c r="DJ30" s="48">
        <v>62730</v>
      </c>
      <c r="DK30" s="48">
        <v>57780</v>
      </c>
      <c r="DL30" s="51">
        <v>0</v>
      </c>
      <c r="DM30" s="52">
        <f t="shared" si="28"/>
        <v>277740</v>
      </c>
      <c r="DN30" s="46" t="s">
        <v>39</v>
      </c>
      <c r="DO30" s="47">
        <v>39402</v>
      </c>
      <c r="DP30" s="48">
        <v>230985</v>
      </c>
      <c r="DQ30" s="48">
        <v>0</v>
      </c>
      <c r="DR30" s="48">
        <v>180000</v>
      </c>
      <c r="DS30" s="48">
        <v>13860</v>
      </c>
      <c r="DT30" s="48">
        <v>0</v>
      </c>
      <c r="DU30" s="51">
        <v>180000</v>
      </c>
      <c r="DV30" s="52">
        <f t="shared" si="29"/>
        <v>644247</v>
      </c>
      <c r="DW30" s="46" t="s">
        <v>39</v>
      </c>
      <c r="DX30" s="47">
        <v>57258</v>
      </c>
      <c r="DY30" s="48">
        <v>105480</v>
      </c>
      <c r="DZ30" s="48">
        <v>2673297</v>
      </c>
      <c r="EA30" s="48">
        <v>2116293</v>
      </c>
      <c r="EB30" s="48">
        <v>1527027</v>
      </c>
      <c r="EC30" s="48">
        <v>3267405</v>
      </c>
      <c r="ED30" s="51">
        <v>774909</v>
      </c>
      <c r="EE30" s="52">
        <f t="shared" si="30"/>
        <v>10521669</v>
      </c>
      <c r="EF30" s="46" t="s">
        <v>39</v>
      </c>
      <c r="EG30" s="47">
        <v>0</v>
      </c>
      <c r="EH30" s="48">
        <v>0</v>
      </c>
      <c r="EI30" s="48">
        <v>0</v>
      </c>
      <c r="EJ30" s="48">
        <v>0</v>
      </c>
      <c r="EK30" s="48">
        <v>0</v>
      </c>
      <c r="EL30" s="48">
        <v>0</v>
      </c>
      <c r="EM30" s="51">
        <v>0</v>
      </c>
      <c r="EN30" s="52">
        <f t="shared" si="31"/>
        <v>0</v>
      </c>
    </row>
    <row r="31" spans="1:144" s="2" customFormat="1" ht="15" customHeight="1" x14ac:dyDescent="0.15">
      <c r="A31" s="46" t="s">
        <v>40</v>
      </c>
      <c r="B31" s="47">
        <v>0</v>
      </c>
      <c r="C31" s="48">
        <v>0</v>
      </c>
      <c r="D31" s="48">
        <v>2050404</v>
      </c>
      <c r="E31" s="48">
        <v>3982414</v>
      </c>
      <c r="F31" s="48">
        <v>4189639</v>
      </c>
      <c r="G31" s="48">
        <v>5888012</v>
      </c>
      <c r="H31" s="49">
        <v>6154593</v>
      </c>
      <c r="I31" s="50">
        <f t="shared" si="16"/>
        <v>22265062</v>
      </c>
      <c r="J31" s="46" t="s">
        <v>40</v>
      </c>
      <c r="K31" s="47">
        <v>0</v>
      </c>
      <c r="L31" s="48">
        <v>0</v>
      </c>
      <c r="M31" s="48">
        <v>0</v>
      </c>
      <c r="N31" s="48">
        <v>0</v>
      </c>
      <c r="O31" s="48">
        <v>48447</v>
      </c>
      <c r="P31" s="48">
        <v>110925</v>
      </c>
      <c r="Q31" s="51">
        <v>84780</v>
      </c>
      <c r="R31" s="52">
        <f t="shared" si="17"/>
        <v>244152</v>
      </c>
      <c r="S31" s="46" t="s">
        <v>40</v>
      </c>
      <c r="T31" s="47">
        <v>559332</v>
      </c>
      <c r="U31" s="48">
        <v>1174650</v>
      </c>
      <c r="V31" s="48">
        <v>999149</v>
      </c>
      <c r="W31" s="48">
        <v>1637571</v>
      </c>
      <c r="X31" s="48">
        <v>1351566</v>
      </c>
      <c r="Y31" s="48">
        <v>2184030</v>
      </c>
      <c r="Z31" s="51">
        <v>1105076</v>
      </c>
      <c r="AA31" s="52">
        <f t="shared" si="18"/>
        <v>9011374</v>
      </c>
      <c r="AB31" s="46" t="s">
        <v>40</v>
      </c>
      <c r="AC31" s="47">
        <v>31824</v>
      </c>
      <c r="AD31" s="48">
        <v>0</v>
      </c>
      <c r="AE31" s="48">
        <v>37584</v>
      </c>
      <c r="AF31" s="48">
        <v>0</v>
      </c>
      <c r="AG31" s="48">
        <v>0</v>
      </c>
      <c r="AH31" s="48">
        <v>0</v>
      </c>
      <c r="AI31" s="51">
        <v>0</v>
      </c>
      <c r="AJ31" s="52">
        <f t="shared" si="19"/>
        <v>69408</v>
      </c>
      <c r="AK31" s="46" t="s">
        <v>40</v>
      </c>
      <c r="AL31" s="47">
        <v>0</v>
      </c>
      <c r="AM31" s="48">
        <v>9324</v>
      </c>
      <c r="AN31" s="48">
        <v>4653</v>
      </c>
      <c r="AO31" s="48">
        <v>70722</v>
      </c>
      <c r="AP31" s="48">
        <v>65101</v>
      </c>
      <c r="AQ31" s="48">
        <v>61060</v>
      </c>
      <c r="AR31" s="51">
        <v>99603</v>
      </c>
      <c r="AS31" s="52">
        <f t="shared" si="20"/>
        <v>310463</v>
      </c>
      <c r="AT31" s="46" t="s">
        <v>40</v>
      </c>
      <c r="AU31" s="47">
        <v>0</v>
      </c>
      <c r="AV31" s="48">
        <v>0</v>
      </c>
      <c r="AW31" s="48">
        <v>2156579</v>
      </c>
      <c r="AX31" s="48">
        <v>3457336</v>
      </c>
      <c r="AY31" s="48">
        <v>3500525</v>
      </c>
      <c r="AZ31" s="48">
        <v>2419884</v>
      </c>
      <c r="BA31" s="51">
        <v>2156575</v>
      </c>
      <c r="BB31" s="52">
        <f t="shared" si="21"/>
        <v>13690899</v>
      </c>
      <c r="BC31" s="46" t="s">
        <v>40</v>
      </c>
      <c r="BD31" s="47">
        <v>44721</v>
      </c>
      <c r="BE31" s="48">
        <v>126477</v>
      </c>
      <c r="BF31" s="48">
        <v>353911</v>
      </c>
      <c r="BG31" s="48">
        <v>368082</v>
      </c>
      <c r="BH31" s="48">
        <v>249903</v>
      </c>
      <c r="BI31" s="48">
        <v>49185</v>
      </c>
      <c r="BJ31" s="51">
        <v>107136</v>
      </c>
      <c r="BK31" s="52">
        <f t="shared" si="22"/>
        <v>1299415</v>
      </c>
      <c r="BL31" s="46" t="s">
        <v>40</v>
      </c>
      <c r="BM31" s="47">
        <v>0</v>
      </c>
      <c r="BN31" s="48">
        <v>21717</v>
      </c>
      <c r="BO31" s="48">
        <v>338256</v>
      </c>
      <c r="BP31" s="48">
        <v>480152</v>
      </c>
      <c r="BQ31" s="48">
        <v>1304966</v>
      </c>
      <c r="BR31" s="48">
        <v>2417775</v>
      </c>
      <c r="BS31" s="51">
        <v>689229</v>
      </c>
      <c r="BT31" s="52">
        <f t="shared" si="23"/>
        <v>5252095</v>
      </c>
      <c r="BU31" s="46" t="s">
        <v>40</v>
      </c>
      <c r="BV31" s="47">
        <v>0</v>
      </c>
      <c r="BW31" s="48">
        <v>0</v>
      </c>
      <c r="BX31" s="48">
        <v>0</v>
      </c>
      <c r="BY31" s="48">
        <v>169506</v>
      </c>
      <c r="BZ31" s="48">
        <v>29376</v>
      </c>
      <c r="CA31" s="48">
        <v>0</v>
      </c>
      <c r="CB31" s="51">
        <v>55611</v>
      </c>
      <c r="CC31" s="52">
        <f t="shared" si="24"/>
        <v>254493</v>
      </c>
      <c r="CD31" s="46" t="s">
        <v>40</v>
      </c>
      <c r="CE31" s="47">
        <v>0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51">
        <v>0</v>
      </c>
      <c r="CL31" s="52">
        <f t="shared" si="25"/>
        <v>0</v>
      </c>
      <c r="CM31" s="46" t="s">
        <v>40</v>
      </c>
      <c r="CN31" s="47">
        <v>0</v>
      </c>
      <c r="CO31" s="48">
        <v>0</v>
      </c>
      <c r="CP31" s="48">
        <v>0</v>
      </c>
      <c r="CQ31" s="48">
        <v>0</v>
      </c>
      <c r="CR31" s="48">
        <v>0</v>
      </c>
      <c r="CS31" s="48">
        <v>0</v>
      </c>
      <c r="CT31" s="51">
        <v>0</v>
      </c>
      <c r="CU31" s="52">
        <f t="shared" si="26"/>
        <v>0</v>
      </c>
      <c r="CV31" s="46" t="s">
        <v>40</v>
      </c>
      <c r="CW31" s="47">
        <v>212589</v>
      </c>
      <c r="CX31" s="48">
        <v>382771</v>
      </c>
      <c r="CY31" s="48">
        <v>200408</v>
      </c>
      <c r="CZ31" s="48">
        <v>969401</v>
      </c>
      <c r="DA31" s="48">
        <v>860086</v>
      </c>
      <c r="DB31" s="48">
        <v>838330</v>
      </c>
      <c r="DC31" s="51">
        <v>844810</v>
      </c>
      <c r="DD31" s="52">
        <f t="shared" si="27"/>
        <v>4308395</v>
      </c>
      <c r="DE31" s="46" t="s">
        <v>40</v>
      </c>
      <c r="DF31" s="47">
        <v>0</v>
      </c>
      <c r="DG31" s="48">
        <v>19440</v>
      </c>
      <c r="DH31" s="48">
        <v>65187</v>
      </c>
      <c r="DI31" s="48">
        <v>42570</v>
      </c>
      <c r="DJ31" s="48">
        <v>44100</v>
      </c>
      <c r="DK31" s="48">
        <v>23630</v>
      </c>
      <c r="DL31" s="51">
        <v>0</v>
      </c>
      <c r="DM31" s="52">
        <f t="shared" si="28"/>
        <v>194927</v>
      </c>
      <c r="DN31" s="46" t="s">
        <v>40</v>
      </c>
      <c r="DO31" s="47">
        <v>226530</v>
      </c>
      <c r="DP31" s="48">
        <v>239805</v>
      </c>
      <c r="DQ31" s="48">
        <v>209066</v>
      </c>
      <c r="DR31" s="48">
        <v>97515</v>
      </c>
      <c r="DS31" s="48">
        <v>191891</v>
      </c>
      <c r="DT31" s="48">
        <v>96525</v>
      </c>
      <c r="DU31" s="51">
        <v>0</v>
      </c>
      <c r="DV31" s="52">
        <f t="shared" si="29"/>
        <v>1061332</v>
      </c>
      <c r="DW31" s="46" t="s">
        <v>40</v>
      </c>
      <c r="DX31" s="47">
        <v>0</v>
      </c>
      <c r="DY31" s="48">
        <v>171443</v>
      </c>
      <c r="DZ31" s="48">
        <v>634113</v>
      </c>
      <c r="EA31" s="48">
        <v>680880</v>
      </c>
      <c r="EB31" s="48">
        <v>215019</v>
      </c>
      <c r="EC31" s="48">
        <v>1085915</v>
      </c>
      <c r="ED31" s="51">
        <v>1035009</v>
      </c>
      <c r="EE31" s="52">
        <f t="shared" si="30"/>
        <v>3822379</v>
      </c>
      <c r="EF31" s="46" t="s">
        <v>40</v>
      </c>
      <c r="EG31" s="47">
        <v>0</v>
      </c>
      <c r="EH31" s="48">
        <v>0</v>
      </c>
      <c r="EI31" s="48">
        <v>0</v>
      </c>
      <c r="EJ31" s="48">
        <v>0</v>
      </c>
      <c r="EK31" s="48">
        <v>0</v>
      </c>
      <c r="EL31" s="48">
        <v>0</v>
      </c>
      <c r="EM31" s="51">
        <v>0</v>
      </c>
      <c r="EN31" s="52">
        <f t="shared" si="31"/>
        <v>0</v>
      </c>
    </row>
    <row r="32" spans="1:144" s="2" customFormat="1" ht="15" customHeight="1" x14ac:dyDescent="0.15">
      <c r="A32" s="46" t="s">
        <v>41</v>
      </c>
      <c r="B32" s="47">
        <v>0</v>
      </c>
      <c r="C32" s="48">
        <v>0</v>
      </c>
      <c r="D32" s="48">
        <v>1024346</v>
      </c>
      <c r="E32" s="48">
        <v>1107436</v>
      </c>
      <c r="F32" s="48">
        <v>962757</v>
      </c>
      <c r="G32" s="48">
        <v>679201</v>
      </c>
      <c r="H32" s="49">
        <v>843408</v>
      </c>
      <c r="I32" s="50">
        <f t="shared" si="16"/>
        <v>4617148</v>
      </c>
      <c r="J32" s="46" t="s">
        <v>41</v>
      </c>
      <c r="K32" s="47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51">
        <v>0</v>
      </c>
      <c r="R32" s="52">
        <f t="shared" si="17"/>
        <v>0</v>
      </c>
      <c r="S32" s="46" t="s">
        <v>41</v>
      </c>
      <c r="T32" s="47">
        <v>225036</v>
      </c>
      <c r="U32" s="48">
        <v>230688</v>
      </c>
      <c r="V32" s="48">
        <v>605584</v>
      </c>
      <c r="W32" s="48">
        <v>652239</v>
      </c>
      <c r="X32" s="48">
        <v>448353</v>
      </c>
      <c r="Y32" s="48">
        <v>486203</v>
      </c>
      <c r="Z32" s="51">
        <v>39078</v>
      </c>
      <c r="AA32" s="52">
        <f t="shared" si="18"/>
        <v>2687181</v>
      </c>
      <c r="AB32" s="46" t="s">
        <v>41</v>
      </c>
      <c r="AC32" s="47">
        <v>0</v>
      </c>
      <c r="AD32" s="48">
        <v>0</v>
      </c>
      <c r="AE32" s="48">
        <v>33375</v>
      </c>
      <c r="AF32" s="48">
        <v>0</v>
      </c>
      <c r="AG32" s="48">
        <v>0</v>
      </c>
      <c r="AH32" s="48">
        <v>0</v>
      </c>
      <c r="AI32" s="51">
        <v>0</v>
      </c>
      <c r="AJ32" s="52">
        <f t="shared" si="19"/>
        <v>33375</v>
      </c>
      <c r="AK32" s="46" t="s">
        <v>41</v>
      </c>
      <c r="AL32" s="47">
        <v>8262</v>
      </c>
      <c r="AM32" s="48">
        <v>6183</v>
      </c>
      <c r="AN32" s="48">
        <v>6183</v>
      </c>
      <c r="AO32" s="48">
        <v>43974</v>
      </c>
      <c r="AP32" s="48">
        <v>32409</v>
      </c>
      <c r="AQ32" s="48">
        <v>31581</v>
      </c>
      <c r="AR32" s="51">
        <v>6822</v>
      </c>
      <c r="AS32" s="52">
        <f t="shared" si="20"/>
        <v>135414</v>
      </c>
      <c r="AT32" s="46" t="s">
        <v>41</v>
      </c>
      <c r="AU32" s="47">
        <v>0</v>
      </c>
      <c r="AV32" s="48">
        <v>0</v>
      </c>
      <c r="AW32" s="48">
        <v>1316743</v>
      </c>
      <c r="AX32" s="48">
        <v>1062418</v>
      </c>
      <c r="AY32" s="48">
        <v>1628802</v>
      </c>
      <c r="AZ32" s="48">
        <v>681333</v>
      </c>
      <c r="BA32" s="51">
        <v>323667</v>
      </c>
      <c r="BB32" s="52">
        <f t="shared" si="21"/>
        <v>5012963</v>
      </c>
      <c r="BC32" s="46" t="s">
        <v>41</v>
      </c>
      <c r="BD32" s="47">
        <v>69435</v>
      </c>
      <c r="BE32" s="48">
        <v>208665</v>
      </c>
      <c r="BF32" s="48">
        <v>437407</v>
      </c>
      <c r="BG32" s="48">
        <v>350172</v>
      </c>
      <c r="BH32" s="48">
        <v>644823</v>
      </c>
      <c r="BI32" s="48">
        <v>250674</v>
      </c>
      <c r="BJ32" s="51">
        <v>0</v>
      </c>
      <c r="BK32" s="52">
        <f t="shared" si="22"/>
        <v>1961176</v>
      </c>
      <c r="BL32" s="46" t="s">
        <v>41</v>
      </c>
      <c r="BM32" s="47">
        <v>0</v>
      </c>
      <c r="BN32" s="48">
        <v>0</v>
      </c>
      <c r="BO32" s="48">
        <v>277848</v>
      </c>
      <c r="BP32" s="48">
        <v>69120</v>
      </c>
      <c r="BQ32" s="48">
        <v>643563</v>
      </c>
      <c r="BR32" s="48">
        <v>207900</v>
      </c>
      <c r="BS32" s="51">
        <v>70281</v>
      </c>
      <c r="BT32" s="52">
        <f t="shared" si="23"/>
        <v>1268712</v>
      </c>
      <c r="BU32" s="46" t="s">
        <v>41</v>
      </c>
      <c r="BV32" s="47">
        <v>0</v>
      </c>
      <c r="BW32" s="48">
        <v>0</v>
      </c>
      <c r="BX32" s="48">
        <v>0</v>
      </c>
      <c r="BY32" s="48">
        <v>67779</v>
      </c>
      <c r="BZ32" s="48">
        <v>0</v>
      </c>
      <c r="CA32" s="48">
        <v>33867</v>
      </c>
      <c r="CB32" s="51">
        <v>0</v>
      </c>
      <c r="CC32" s="52">
        <f t="shared" si="24"/>
        <v>101646</v>
      </c>
      <c r="CD32" s="46" t="s">
        <v>41</v>
      </c>
      <c r="CE32" s="47">
        <v>0</v>
      </c>
      <c r="CF32" s="48">
        <v>0</v>
      </c>
      <c r="CG32" s="48">
        <v>0</v>
      </c>
      <c r="CH32" s="48">
        <v>0</v>
      </c>
      <c r="CI32" s="48">
        <v>0</v>
      </c>
      <c r="CJ32" s="48">
        <v>0</v>
      </c>
      <c r="CK32" s="51">
        <v>0</v>
      </c>
      <c r="CL32" s="52">
        <f t="shared" si="25"/>
        <v>0</v>
      </c>
      <c r="CM32" s="46" t="s">
        <v>41</v>
      </c>
      <c r="CN32" s="47">
        <v>0</v>
      </c>
      <c r="CO32" s="48">
        <v>0</v>
      </c>
      <c r="CP32" s="48">
        <v>0</v>
      </c>
      <c r="CQ32" s="48">
        <v>0</v>
      </c>
      <c r="CR32" s="48">
        <v>0</v>
      </c>
      <c r="CS32" s="48">
        <v>0</v>
      </c>
      <c r="CT32" s="51">
        <v>0</v>
      </c>
      <c r="CU32" s="52">
        <f t="shared" si="26"/>
        <v>0</v>
      </c>
      <c r="CV32" s="46" t="s">
        <v>41</v>
      </c>
      <c r="CW32" s="47">
        <v>124632</v>
      </c>
      <c r="CX32" s="48">
        <v>217098</v>
      </c>
      <c r="CY32" s="48">
        <v>338617</v>
      </c>
      <c r="CZ32" s="48">
        <v>388512</v>
      </c>
      <c r="DA32" s="48">
        <v>357174</v>
      </c>
      <c r="DB32" s="48">
        <v>258620</v>
      </c>
      <c r="DC32" s="51">
        <v>118017</v>
      </c>
      <c r="DD32" s="52">
        <f t="shared" si="27"/>
        <v>1802670</v>
      </c>
      <c r="DE32" s="46" t="s">
        <v>41</v>
      </c>
      <c r="DF32" s="47">
        <v>0</v>
      </c>
      <c r="DG32" s="48">
        <v>0</v>
      </c>
      <c r="DH32" s="48">
        <v>59400</v>
      </c>
      <c r="DI32" s="48">
        <v>0</v>
      </c>
      <c r="DJ32" s="48">
        <v>59400</v>
      </c>
      <c r="DK32" s="48">
        <v>68904</v>
      </c>
      <c r="DL32" s="51">
        <v>0</v>
      </c>
      <c r="DM32" s="52">
        <f t="shared" si="28"/>
        <v>187704</v>
      </c>
      <c r="DN32" s="46" t="s">
        <v>41</v>
      </c>
      <c r="DO32" s="47">
        <v>0</v>
      </c>
      <c r="DP32" s="48">
        <v>0</v>
      </c>
      <c r="DQ32" s="48">
        <v>137214</v>
      </c>
      <c r="DR32" s="48">
        <v>0</v>
      </c>
      <c r="DS32" s="48">
        <v>0</v>
      </c>
      <c r="DT32" s="48">
        <v>0</v>
      </c>
      <c r="DU32" s="51">
        <v>0</v>
      </c>
      <c r="DV32" s="52">
        <f t="shared" si="29"/>
        <v>137214</v>
      </c>
      <c r="DW32" s="46" t="s">
        <v>41</v>
      </c>
      <c r="DX32" s="47">
        <v>0</v>
      </c>
      <c r="DY32" s="48">
        <v>0</v>
      </c>
      <c r="DZ32" s="48">
        <v>694602</v>
      </c>
      <c r="EA32" s="48">
        <v>198927</v>
      </c>
      <c r="EB32" s="48">
        <v>1218501</v>
      </c>
      <c r="EC32" s="48">
        <v>711864</v>
      </c>
      <c r="ED32" s="51">
        <v>0</v>
      </c>
      <c r="EE32" s="52">
        <f t="shared" si="30"/>
        <v>2823894</v>
      </c>
      <c r="EF32" s="46" t="s">
        <v>41</v>
      </c>
      <c r="EG32" s="47">
        <v>0</v>
      </c>
      <c r="EH32" s="48">
        <v>0</v>
      </c>
      <c r="EI32" s="48">
        <v>0</v>
      </c>
      <c r="EJ32" s="48">
        <v>0</v>
      </c>
      <c r="EK32" s="48">
        <v>0</v>
      </c>
      <c r="EL32" s="48">
        <v>0</v>
      </c>
      <c r="EM32" s="51">
        <v>0</v>
      </c>
      <c r="EN32" s="52">
        <f t="shared" si="31"/>
        <v>0</v>
      </c>
    </row>
    <row r="33" spans="1:144" s="2" customFormat="1" ht="15" customHeight="1" x14ac:dyDescent="0.15">
      <c r="A33" s="46" t="s">
        <v>42</v>
      </c>
      <c r="B33" s="47">
        <v>0</v>
      </c>
      <c r="C33" s="48">
        <v>0</v>
      </c>
      <c r="D33" s="48">
        <v>3722116</v>
      </c>
      <c r="E33" s="48">
        <v>3929746</v>
      </c>
      <c r="F33" s="48">
        <v>4985302</v>
      </c>
      <c r="G33" s="48">
        <v>6785978</v>
      </c>
      <c r="H33" s="49">
        <v>3375955</v>
      </c>
      <c r="I33" s="50">
        <f t="shared" si="16"/>
        <v>22799097</v>
      </c>
      <c r="J33" s="46" t="s">
        <v>42</v>
      </c>
      <c r="K33" s="47">
        <v>0</v>
      </c>
      <c r="L33" s="48">
        <v>0</v>
      </c>
      <c r="M33" s="48">
        <v>0</v>
      </c>
      <c r="N33" s="48">
        <v>0</v>
      </c>
      <c r="O33" s="48">
        <v>0</v>
      </c>
      <c r="P33" s="48">
        <v>12168</v>
      </c>
      <c r="Q33" s="51">
        <v>97344</v>
      </c>
      <c r="R33" s="52">
        <f t="shared" si="17"/>
        <v>109512</v>
      </c>
      <c r="S33" s="46" t="s">
        <v>42</v>
      </c>
      <c r="T33" s="47">
        <v>573419</v>
      </c>
      <c r="U33" s="48">
        <v>822742</v>
      </c>
      <c r="V33" s="48">
        <v>1375955</v>
      </c>
      <c r="W33" s="48">
        <v>1192041</v>
      </c>
      <c r="X33" s="48">
        <v>802674</v>
      </c>
      <c r="Y33" s="48">
        <v>813925</v>
      </c>
      <c r="Z33" s="51">
        <v>433287</v>
      </c>
      <c r="AA33" s="52">
        <f t="shared" si="18"/>
        <v>6014043</v>
      </c>
      <c r="AB33" s="46" t="s">
        <v>42</v>
      </c>
      <c r="AC33" s="47">
        <v>25110</v>
      </c>
      <c r="AD33" s="48">
        <v>0</v>
      </c>
      <c r="AE33" s="48">
        <v>52615</v>
      </c>
      <c r="AF33" s="48">
        <v>93366</v>
      </c>
      <c r="AG33" s="48">
        <v>42759</v>
      </c>
      <c r="AH33" s="48">
        <v>39051</v>
      </c>
      <c r="AI33" s="51">
        <v>30258</v>
      </c>
      <c r="AJ33" s="52">
        <f t="shared" si="19"/>
        <v>283159</v>
      </c>
      <c r="AK33" s="46" t="s">
        <v>42</v>
      </c>
      <c r="AL33" s="47">
        <v>19647</v>
      </c>
      <c r="AM33" s="48">
        <v>4662</v>
      </c>
      <c r="AN33" s="48">
        <v>9324</v>
      </c>
      <c r="AO33" s="48">
        <v>67518</v>
      </c>
      <c r="AP33" s="48">
        <v>0</v>
      </c>
      <c r="AQ33" s="48">
        <v>38664</v>
      </c>
      <c r="AR33" s="51">
        <v>11322</v>
      </c>
      <c r="AS33" s="52">
        <f t="shared" si="20"/>
        <v>151137</v>
      </c>
      <c r="AT33" s="46" t="s">
        <v>42</v>
      </c>
      <c r="AU33" s="47">
        <v>0</v>
      </c>
      <c r="AV33" s="48">
        <v>0</v>
      </c>
      <c r="AW33" s="48">
        <v>3252913</v>
      </c>
      <c r="AX33" s="48">
        <v>3759036</v>
      </c>
      <c r="AY33" s="48">
        <v>4021693</v>
      </c>
      <c r="AZ33" s="48">
        <v>2754165</v>
      </c>
      <c r="BA33" s="51">
        <v>1031435.9999999999</v>
      </c>
      <c r="BB33" s="52">
        <f t="shared" si="21"/>
        <v>14819243</v>
      </c>
      <c r="BC33" s="46" t="s">
        <v>42</v>
      </c>
      <c r="BD33" s="47">
        <v>108018</v>
      </c>
      <c r="BE33" s="48">
        <v>462082</v>
      </c>
      <c r="BF33" s="48">
        <v>568885</v>
      </c>
      <c r="BG33" s="48">
        <v>1246527</v>
      </c>
      <c r="BH33" s="48">
        <v>386952</v>
      </c>
      <c r="BI33" s="48">
        <v>307215</v>
      </c>
      <c r="BJ33" s="51">
        <v>313389</v>
      </c>
      <c r="BK33" s="52">
        <f t="shared" si="22"/>
        <v>3393068</v>
      </c>
      <c r="BL33" s="46" t="s">
        <v>42</v>
      </c>
      <c r="BM33" s="47">
        <v>0</v>
      </c>
      <c r="BN33" s="48">
        <v>0</v>
      </c>
      <c r="BO33" s="48">
        <v>858096</v>
      </c>
      <c r="BP33" s="48">
        <v>1284075</v>
      </c>
      <c r="BQ33" s="48">
        <v>2123172</v>
      </c>
      <c r="BR33" s="48">
        <v>1309832</v>
      </c>
      <c r="BS33" s="51">
        <v>266895</v>
      </c>
      <c r="BT33" s="52">
        <f t="shared" si="23"/>
        <v>5842070</v>
      </c>
      <c r="BU33" s="46" t="s">
        <v>42</v>
      </c>
      <c r="BV33" s="47">
        <v>0</v>
      </c>
      <c r="BW33" s="48">
        <v>0</v>
      </c>
      <c r="BX33" s="48">
        <v>97443</v>
      </c>
      <c r="BY33" s="48">
        <v>236115</v>
      </c>
      <c r="BZ33" s="48">
        <v>312192</v>
      </c>
      <c r="CA33" s="48">
        <v>589995</v>
      </c>
      <c r="CB33" s="51">
        <v>156447</v>
      </c>
      <c r="CC33" s="52">
        <f t="shared" si="24"/>
        <v>1392192</v>
      </c>
      <c r="CD33" s="46" t="s">
        <v>42</v>
      </c>
      <c r="CE33" s="47">
        <v>0</v>
      </c>
      <c r="CF33" s="48">
        <v>0</v>
      </c>
      <c r="CG33" s="48">
        <v>0</v>
      </c>
      <c r="CH33" s="48">
        <v>0</v>
      </c>
      <c r="CI33" s="48">
        <v>0</v>
      </c>
      <c r="CJ33" s="48">
        <v>0</v>
      </c>
      <c r="CK33" s="51">
        <v>0</v>
      </c>
      <c r="CL33" s="52">
        <f t="shared" si="25"/>
        <v>0</v>
      </c>
      <c r="CM33" s="46" t="s">
        <v>42</v>
      </c>
      <c r="CN33" s="47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51">
        <v>0</v>
      </c>
      <c r="CU33" s="52">
        <f t="shared" si="26"/>
        <v>0</v>
      </c>
      <c r="CV33" s="46" t="s">
        <v>42</v>
      </c>
      <c r="CW33" s="47">
        <v>216991</v>
      </c>
      <c r="CX33" s="48">
        <v>403718</v>
      </c>
      <c r="CY33" s="48">
        <v>465592</v>
      </c>
      <c r="CZ33" s="48">
        <v>1100562</v>
      </c>
      <c r="DA33" s="48">
        <v>1010204</v>
      </c>
      <c r="DB33" s="48">
        <v>912899</v>
      </c>
      <c r="DC33" s="51">
        <v>422991</v>
      </c>
      <c r="DD33" s="52">
        <f t="shared" si="27"/>
        <v>4532957</v>
      </c>
      <c r="DE33" s="46" t="s">
        <v>42</v>
      </c>
      <c r="DF33" s="47">
        <v>28710</v>
      </c>
      <c r="DG33" s="48">
        <v>25740</v>
      </c>
      <c r="DH33" s="48">
        <v>85140</v>
      </c>
      <c r="DI33" s="48">
        <v>100530</v>
      </c>
      <c r="DJ33" s="48">
        <v>7200</v>
      </c>
      <c r="DK33" s="48">
        <v>0</v>
      </c>
      <c r="DL33" s="51">
        <v>0</v>
      </c>
      <c r="DM33" s="52">
        <f t="shared" si="28"/>
        <v>247320</v>
      </c>
      <c r="DN33" s="46" t="s">
        <v>42</v>
      </c>
      <c r="DO33" s="47">
        <v>274230</v>
      </c>
      <c r="DP33" s="48">
        <v>288270</v>
      </c>
      <c r="DQ33" s="48">
        <v>547290</v>
      </c>
      <c r="DR33" s="48">
        <v>367614</v>
      </c>
      <c r="DS33" s="48">
        <v>71100</v>
      </c>
      <c r="DT33" s="48">
        <v>0</v>
      </c>
      <c r="DU33" s="51">
        <v>0</v>
      </c>
      <c r="DV33" s="52">
        <f t="shared" si="29"/>
        <v>1548504</v>
      </c>
      <c r="DW33" s="46" t="s">
        <v>42</v>
      </c>
      <c r="DX33" s="47">
        <v>0</v>
      </c>
      <c r="DY33" s="48">
        <v>0</v>
      </c>
      <c r="DZ33" s="48">
        <v>0</v>
      </c>
      <c r="EA33" s="48">
        <v>407238</v>
      </c>
      <c r="EB33" s="48">
        <v>217404</v>
      </c>
      <c r="EC33" s="48">
        <v>241125</v>
      </c>
      <c r="ED33" s="51">
        <v>0</v>
      </c>
      <c r="EE33" s="52">
        <f t="shared" si="30"/>
        <v>865767</v>
      </c>
      <c r="EF33" s="46" t="s">
        <v>42</v>
      </c>
      <c r="EG33" s="47">
        <v>0</v>
      </c>
      <c r="EH33" s="48">
        <v>0</v>
      </c>
      <c r="EI33" s="48">
        <v>0</v>
      </c>
      <c r="EJ33" s="48">
        <v>0</v>
      </c>
      <c r="EK33" s="48">
        <v>0</v>
      </c>
      <c r="EL33" s="48">
        <v>0</v>
      </c>
      <c r="EM33" s="51">
        <v>0</v>
      </c>
      <c r="EN33" s="52">
        <f t="shared" si="31"/>
        <v>0</v>
      </c>
    </row>
    <row r="34" spans="1:144" s="2" customFormat="1" ht="15" customHeight="1" x14ac:dyDescent="0.15">
      <c r="A34" s="46" t="s">
        <v>43</v>
      </c>
      <c r="B34" s="47">
        <v>0</v>
      </c>
      <c r="C34" s="48">
        <v>0</v>
      </c>
      <c r="D34" s="48">
        <v>254466</v>
      </c>
      <c r="E34" s="48">
        <v>496811</v>
      </c>
      <c r="F34" s="48">
        <v>1122363</v>
      </c>
      <c r="G34" s="48">
        <v>49545</v>
      </c>
      <c r="H34" s="49">
        <v>230031</v>
      </c>
      <c r="I34" s="50">
        <f t="shared" si="16"/>
        <v>2153216</v>
      </c>
      <c r="J34" s="46" t="s">
        <v>43</v>
      </c>
      <c r="K34" s="47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51">
        <v>12168</v>
      </c>
      <c r="R34" s="52">
        <f t="shared" si="17"/>
        <v>12168</v>
      </c>
      <c r="S34" s="46" t="s">
        <v>43</v>
      </c>
      <c r="T34" s="47">
        <v>156285</v>
      </c>
      <c r="U34" s="48">
        <v>413865</v>
      </c>
      <c r="V34" s="48">
        <v>356652</v>
      </c>
      <c r="W34" s="48">
        <v>350129</v>
      </c>
      <c r="X34" s="48">
        <v>333206</v>
      </c>
      <c r="Y34" s="48">
        <v>97317</v>
      </c>
      <c r="Z34" s="51">
        <v>96499</v>
      </c>
      <c r="AA34" s="52">
        <f t="shared" si="18"/>
        <v>1803953</v>
      </c>
      <c r="AB34" s="46" t="s">
        <v>43</v>
      </c>
      <c r="AC34" s="47">
        <v>25110</v>
      </c>
      <c r="AD34" s="48">
        <v>0</v>
      </c>
      <c r="AE34" s="48">
        <v>22392</v>
      </c>
      <c r="AF34" s="48">
        <v>0</v>
      </c>
      <c r="AG34" s="48">
        <v>0</v>
      </c>
      <c r="AH34" s="48">
        <v>27855</v>
      </c>
      <c r="AI34" s="51">
        <v>0</v>
      </c>
      <c r="AJ34" s="52">
        <f t="shared" si="19"/>
        <v>75357</v>
      </c>
      <c r="AK34" s="46" t="s">
        <v>43</v>
      </c>
      <c r="AL34" s="47">
        <v>0</v>
      </c>
      <c r="AM34" s="48">
        <v>0</v>
      </c>
      <c r="AN34" s="48">
        <v>0</v>
      </c>
      <c r="AO34" s="48">
        <v>8288</v>
      </c>
      <c r="AP34" s="48">
        <v>24903</v>
      </c>
      <c r="AQ34" s="48">
        <v>0</v>
      </c>
      <c r="AR34" s="51">
        <v>32940</v>
      </c>
      <c r="AS34" s="52">
        <f t="shared" si="20"/>
        <v>66131</v>
      </c>
      <c r="AT34" s="46" t="s">
        <v>43</v>
      </c>
      <c r="AU34" s="47">
        <v>0</v>
      </c>
      <c r="AV34" s="48">
        <v>0</v>
      </c>
      <c r="AW34" s="48">
        <v>212013</v>
      </c>
      <c r="AX34" s="48">
        <v>272232</v>
      </c>
      <c r="AY34" s="48">
        <v>589495</v>
      </c>
      <c r="AZ34" s="48">
        <v>268344</v>
      </c>
      <c r="BA34" s="51">
        <v>258137.99999999997</v>
      </c>
      <c r="BB34" s="52">
        <f t="shared" si="21"/>
        <v>1600222</v>
      </c>
      <c r="BC34" s="46" t="s">
        <v>43</v>
      </c>
      <c r="BD34" s="47">
        <v>0</v>
      </c>
      <c r="BE34" s="48">
        <v>0</v>
      </c>
      <c r="BF34" s="48">
        <v>0</v>
      </c>
      <c r="BG34" s="48">
        <v>66384</v>
      </c>
      <c r="BH34" s="48">
        <v>0</v>
      </c>
      <c r="BI34" s="48">
        <v>108918</v>
      </c>
      <c r="BJ34" s="51">
        <v>0</v>
      </c>
      <c r="BK34" s="52">
        <f t="shared" si="22"/>
        <v>175302</v>
      </c>
      <c r="BL34" s="46" t="s">
        <v>43</v>
      </c>
      <c r="BM34" s="47">
        <v>0</v>
      </c>
      <c r="BN34" s="48">
        <v>0</v>
      </c>
      <c r="BO34" s="48">
        <v>0</v>
      </c>
      <c r="BP34" s="48">
        <v>196920</v>
      </c>
      <c r="BQ34" s="48">
        <v>550746</v>
      </c>
      <c r="BR34" s="48">
        <v>0</v>
      </c>
      <c r="BS34" s="51">
        <v>0</v>
      </c>
      <c r="BT34" s="52">
        <f t="shared" si="23"/>
        <v>747666</v>
      </c>
      <c r="BU34" s="46" t="s">
        <v>43</v>
      </c>
      <c r="BV34" s="47">
        <v>0</v>
      </c>
      <c r="BW34" s="48">
        <v>0</v>
      </c>
      <c r="BX34" s="48">
        <v>114588</v>
      </c>
      <c r="BY34" s="48">
        <v>91179</v>
      </c>
      <c r="BZ34" s="48">
        <v>0</v>
      </c>
      <c r="CA34" s="48">
        <v>0</v>
      </c>
      <c r="CB34" s="51">
        <v>0</v>
      </c>
      <c r="CC34" s="52">
        <f t="shared" si="24"/>
        <v>205767</v>
      </c>
      <c r="CD34" s="46" t="s">
        <v>43</v>
      </c>
      <c r="CE34" s="47">
        <v>0</v>
      </c>
      <c r="CF34" s="48">
        <v>0</v>
      </c>
      <c r="CG34" s="48">
        <v>0</v>
      </c>
      <c r="CH34" s="48">
        <v>0</v>
      </c>
      <c r="CI34" s="48">
        <v>0</v>
      </c>
      <c r="CJ34" s="48">
        <v>0</v>
      </c>
      <c r="CK34" s="51">
        <v>0</v>
      </c>
      <c r="CL34" s="52">
        <f t="shared" si="25"/>
        <v>0</v>
      </c>
      <c r="CM34" s="46" t="s">
        <v>43</v>
      </c>
      <c r="CN34" s="47">
        <v>0</v>
      </c>
      <c r="CO34" s="48">
        <v>0</v>
      </c>
      <c r="CP34" s="48">
        <v>0</v>
      </c>
      <c r="CQ34" s="48">
        <v>0</v>
      </c>
      <c r="CR34" s="48">
        <v>0</v>
      </c>
      <c r="CS34" s="48">
        <v>0</v>
      </c>
      <c r="CT34" s="51">
        <v>0</v>
      </c>
      <c r="CU34" s="52">
        <f t="shared" si="26"/>
        <v>0</v>
      </c>
      <c r="CV34" s="46" t="s">
        <v>43</v>
      </c>
      <c r="CW34" s="47">
        <v>45216</v>
      </c>
      <c r="CX34" s="48">
        <v>68733</v>
      </c>
      <c r="CY34" s="48">
        <v>74646</v>
      </c>
      <c r="CZ34" s="48">
        <v>178437</v>
      </c>
      <c r="DA34" s="48">
        <v>170589</v>
      </c>
      <c r="DB34" s="48">
        <v>103509</v>
      </c>
      <c r="DC34" s="51">
        <v>164736</v>
      </c>
      <c r="DD34" s="52">
        <f t="shared" si="27"/>
        <v>805866</v>
      </c>
      <c r="DE34" s="46" t="s">
        <v>43</v>
      </c>
      <c r="DF34" s="47">
        <v>0</v>
      </c>
      <c r="DG34" s="48">
        <v>18180</v>
      </c>
      <c r="DH34" s="48">
        <v>27720</v>
      </c>
      <c r="DI34" s="48">
        <v>0</v>
      </c>
      <c r="DJ34" s="48">
        <v>0</v>
      </c>
      <c r="DK34" s="48">
        <v>0</v>
      </c>
      <c r="DL34" s="51">
        <v>0</v>
      </c>
      <c r="DM34" s="52">
        <f t="shared" si="28"/>
        <v>45900</v>
      </c>
      <c r="DN34" s="46" t="s">
        <v>43</v>
      </c>
      <c r="DO34" s="47">
        <v>16533</v>
      </c>
      <c r="DP34" s="48">
        <v>0</v>
      </c>
      <c r="DQ34" s="48">
        <v>148005</v>
      </c>
      <c r="DR34" s="48">
        <v>0</v>
      </c>
      <c r="DS34" s="48">
        <v>0</v>
      </c>
      <c r="DT34" s="48">
        <v>0</v>
      </c>
      <c r="DU34" s="51">
        <v>0</v>
      </c>
      <c r="DV34" s="52">
        <f t="shared" si="29"/>
        <v>164538</v>
      </c>
      <c r="DW34" s="46" t="s">
        <v>43</v>
      </c>
      <c r="DX34" s="47">
        <v>0</v>
      </c>
      <c r="DY34" s="48">
        <v>0</v>
      </c>
      <c r="DZ34" s="48">
        <v>0</v>
      </c>
      <c r="EA34" s="48">
        <v>0</v>
      </c>
      <c r="EB34" s="48">
        <v>222653</v>
      </c>
      <c r="EC34" s="48">
        <v>0</v>
      </c>
      <c r="ED34" s="51">
        <v>0</v>
      </c>
      <c r="EE34" s="52">
        <f t="shared" si="30"/>
        <v>222653</v>
      </c>
      <c r="EF34" s="46" t="s">
        <v>43</v>
      </c>
      <c r="EG34" s="47">
        <v>0</v>
      </c>
      <c r="EH34" s="48">
        <v>0</v>
      </c>
      <c r="EI34" s="48">
        <v>0</v>
      </c>
      <c r="EJ34" s="48">
        <v>0</v>
      </c>
      <c r="EK34" s="48">
        <v>0</v>
      </c>
      <c r="EL34" s="48">
        <v>0</v>
      </c>
      <c r="EM34" s="51">
        <v>0</v>
      </c>
      <c r="EN34" s="52">
        <f t="shared" si="31"/>
        <v>0</v>
      </c>
    </row>
    <row r="35" spans="1:144" s="2" customFormat="1" ht="15" customHeight="1" x14ac:dyDescent="0.15">
      <c r="A35" s="46" t="s">
        <v>44</v>
      </c>
      <c r="B35" s="47">
        <v>0</v>
      </c>
      <c r="C35" s="48">
        <v>0</v>
      </c>
      <c r="D35" s="48">
        <v>718653</v>
      </c>
      <c r="E35" s="48">
        <v>391653</v>
      </c>
      <c r="F35" s="48">
        <v>458145</v>
      </c>
      <c r="G35" s="48">
        <v>533904</v>
      </c>
      <c r="H35" s="49">
        <v>1189479</v>
      </c>
      <c r="I35" s="50">
        <f t="shared" si="16"/>
        <v>3291834</v>
      </c>
      <c r="J35" s="46" t="s">
        <v>44</v>
      </c>
      <c r="K35" s="47">
        <v>0</v>
      </c>
      <c r="L35" s="48">
        <v>0</v>
      </c>
      <c r="M35" s="48">
        <v>0</v>
      </c>
      <c r="N35" s="48">
        <v>81333</v>
      </c>
      <c r="O35" s="48">
        <v>0</v>
      </c>
      <c r="P35" s="48">
        <v>0</v>
      </c>
      <c r="Q35" s="51">
        <v>84550</v>
      </c>
      <c r="R35" s="52">
        <f t="shared" si="17"/>
        <v>165883</v>
      </c>
      <c r="S35" s="46" t="s">
        <v>44</v>
      </c>
      <c r="T35" s="47">
        <v>217089</v>
      </c>
      <c r="U35" s="48">
        <v>68328</v>
      </c>
      <c r="V35" s="48">
        <v>343818</v>
      </c>
      <c r="W35" s="48">
        <v>200493</v>
      </c>
      <c r="X35" s="48">
        <v>70164</v>
      </c>
      <c r="Y35" s="48">
        <v>168703</v>
      </c>
      <c r="Z35" s="51">
        <v>182377</v>
      </c>
      <c r="AA35" s="52">
        <f t="shared" si="18"/>
        <v>1250972</v>
      </c>
      <c r="AB35" s="46" t="s">
        <v>44</v>
      </c>
      <c r="AC35" s="47">
        <v>125550</v>
      </c>
      <c r="AD35" s="48">
        <v>18828</v>
      </c>
      <c r="AE35" s="48">
        <v>164430</v>
      </c>
      <c r="AF35" s="48">
        <v>0</v>
      </c>
      <c r="AG35" s="48">
        <v>0</v>
      </c>
      <c r="AH35" s="48">
        <v>0</v>
      </c>
      <c r="AI35" s="51">
        <v>0</v>
      </c>
      <c r="AJ35" s="52">
        <f t="shared" si="19"/>
        <v>308808</v>
      </c>
      <c r="AK35" s="46" t="s">
        <v>44</v>
      </c>
      <c r="AL35" s="47">
        <v>6156</v>
      </c>
      <c r="AM35" s="48">
        <v>0</v>
      </c>
      <c r="AN35" s="48">
        <v>5418</v>
      </c>
      <c r="AO35" s="48">
        <v>0</v>
      </c>
      <c r="AP35" s="48">
        <v>7758</v>
      </c>
      <c r="AQ35" s="48">
        <v>34470</v>
      </c>
      <c r="AR35" s="51">
        <v>8244</v>
      </c>
      <c r="AS35" s="52">
        <f t="shared" si="20"/>
        <v>62046</v>
      </c>
      <c r="AT35" s="46" t="s">
        <v>44</v>
      </c>
      <c r="AU35" s="47">
        <v>0</v>
      </c>
      <c r="AV35" s="48">
        <v>0</v>
      </c>
      <c r="AW35" s="48">
        <v>174133</v>
      </c>
      <c r="AX35" s="48">
        <v>49653</v>
      </c>
      <c r="AY35" s="48">
        <v>197748</v>
      </c>
      <c r="AZ35" s="48">
        <v>91403</v>
      </c>
      <c r="BA35" s="51">
        <v>0</v>
      </c>
      <c r="BB35" s="52">
        <f t="shared" si="21"/>
        <v>512937</v>
      </c>
      <c r="BC35" s="46" t="s">
        <v>44</v>
      </c>
      <c r="BD35" s="47">
        <v>61695</v>
      </c>
      <c r="BE35" s="48">
        <v>86094</v>
      </c>
      <c r="BF35" s="48">
        <v>630297</v>
      </c>
      <c r="BG35" s="48">
        <v>698279</v>
      </c>
      <c r="BH35" s="48">
        <v>196371</v>
      </c>
      <c r="BI35" s="48">
        <v>72891</v>
      </c>
      <c r="BJ35" s="51">
        <v>0</v>
      </c>
      <c r="BK35" s="52">
        <f t="shared" si="22"/>
        <v>1745627</v>
      </c>
      <c r="BL35" s="46" t="s">
        <v>44</v>
      </c>
      <c r="BM35" s="47">
        <v>0</v>
      </c>
      <c r="BN35" s="48">
        <v>106992</v>
      </c>
      <c r="BO35" s="48">
        <v>373653</v>
      </c>
      <c r="BP35" s="48">
        <v>919708</v>
      </c>
      <c r="BQ35" s="48">
        <v>919944</v>
      </c>
      <c r="BR35" s="48">
        <v>753210</v>
      </c>
      <c r="BS35" s="51">
        <v>124128</v>
      </c>
      <c r="BT35" s="52">
        <f t="shared" si="23"/>
        <v>3197635</v>
      </c>
      <c r="BU35" s="46" t="s">
        <v>44</v>
      </c>
      <c r="BV35" s="47">
        <v>0</v>
      </c>
      <c r="BW35" s="48">
        <v>0</v>
      </c>
      <c r="BX35" s="48">
        <v>162036</v>
      </c>
      <c r="BY35" s="48">
        <v>24678</v>
      </c>
      <c r="BZ35" s="48">
        <v>0</v>
      </c>
      <c r="CA35" s="48">
        <v>140571</v>
      </c>
      <c r="CB35" s="51">
        <v>0</v>
      </c>
      <c r="CC35" s="52">
        <f t="shared" si="24"/>
        <v>327285</v>
      </c>
      <c r="CD35" s="46" t="s">
        <v>44</v>
      </c>
      <c r="CE35" s="47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51">
        <v>0</v>
      </c>
      <c r="CL35" s="52">
        <f t="shared" si="25"/>
        <v>0</v>
      </c>
      <c r="CM35" s="46" t="s">
        <v>44</v>
      </c>
      <c r="CN35" s="47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51">
        <v>0</v>
      </c>
      <c r="CU35" s="52">
        <f t="shared" si="26"/>
        <v>0</v>
      </c>
      <c r="CV35" s="46" t="s">
        <v>44</v>
      </c>
      <c r="CW35" s="47">
        <v>72020</v>
      </c>
      <c r="CX35" s="48">
        <v>63338</v>
      </c>
      <c r="CY35" s="48">
        <v>136953</v>
      </c>
      <c r="CZ35" s="48">
        <v>121042</v>
      </c>
      <c r="DA35" s="48">
        <v>147573</v>
      </c>
      <c r="DB35" s="48">
        <v>135297</v>
      </c>
      <c r="DC35" s="51">
        <v>112842</v>
      </c>
      <c r="DD35" s="52">
        <f t="shared" si="27"/>
        <v>789065</v>
      </c>
      <c r="DE35" s="46" t="s">
        <v>44</v>
      </c>
      <c r="DF35" s="47">
        <v>0</v>
      </c>
      <c r="DG35" s="48">
        <v>0</v>
      </c>
      <c r="DH35" s="48">
        <v>46728</v>
      </c>
      <c r="DI35" s="48">
        <v>0</v>
      </c>
      <c r="DJ35" s="48">
        <v>0</v>
      </c>
      <c r="DK35" s="48">
        <v>0</v>
      </c>
      <c r="DL35" s="51">
        <v>0</v>
      </c>
      <c r="DM35" s="52">
        <f t="shared" si="28"/>
        <v>46728</v>
      </c>
      <c r="DN35" s="46" t="s">
        <v>44</v>
      </c>
      <c r="DO35" s="47">
        <v>115830</v>
      </c>
      <c r="DP35" s="48">
        <v>44100</v>
      </c>
      <c r="DQ35" s="48">
        <v>58410</v>
      </c>
      <c r="DR35" s="48">
        <v>0</v>
      </c>
      <c r="DS35" s="48">
        <v>0</v>
      </c>
      <c r="DT35" s="48">
        <v>0</v>
      </c>
      <c r="DU35" s="51">
        <v>0</v>
      </c>
      <c r="DV35" s="52">
        <f t="shared" si="29"/>
        <v>218340</v>
      </c>
      <c r="DW35" s="46" t="s">
        <v>44</v>
      </c>
      <c r="DX35" s="47">
        <v>60633</v>
      </c>
      <c r="DY35" s="48">
        <v>0</v>
      </c>
      <c r="DZ35" s="48">
        <v>0</v>
      </c>
      <c r="EA35" s="48">
        <v>0</v>
      </c>
      <c r="EB35" s="48">
        <v>213013</v>
      </c>
      <c r="EC35" s="48">
        <v>0</v>
      </c>
      <c r="ED35" s="51">
        <v>0</v>
      </c>
      <c r="EE35" s="52">
        <f t="shared" si="30"/>
        <v>273646</v>
      </c>
      <c r="EF35" s="46" t="s">
        <v>44</v>
      </c>
      <c r="EG35" s="47">
        <v>0</v>
      </c>
      <c r="EH35" s="48">
        <v>0</v>
      </c>
      <c r="EI35" s="48">
        <v>0</v>
      </c>
      <c r="EJ35" s="48">
        <v>0</v>
      </c>
      <c r="EK35" s="48">
        <v>0</v>
      </c>
      <c r="EL35" s="48">
        <v>0</v>
      </c>
      <c r="EM35" s="51">
        <v>0</v>
      </c>
      <c r="EN35" s="52">
        <f t="shared" si="31"/>
        <v>0</v>
      </c>
    </row>
    <row r="36" spans="1:144" s="2" customFormat="1" ht="15" customHeight="1" x14ac:dyDescent="0.15">
      <c r="A36" s="46" t="s">
        <v>45</v>
      </c>
      <c r="B36" s="47">
        <v>0</v>
      </c>
      <c r="C36" s="48">
        <v>0</v>
      </c>
      <c r="D36" s="48">
        <v>362565</v>
      </c>
      <c r="E36" s="48">
        <v>0</v>
      </c>
      <c r="F36" s="48">
        <v>0</v>
      </c>
      <c r="G36" s="48">
        <v>429075</v>
      </c>
      <c r="H36" s="49">
        <v>0</v>
      </c>
      <c r="I36" s="50">
        <f t="shared" si="16"/>
        <v>791640</v>
      </c>
      <c r="J36" s="46" t="s">
        <v>45</v>
      </c>
      <c r="K36" s="47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51">
        <v>0</v>
      </c>
      <c r="R36" s="52">
        <f t="shared" si="17"/>
        <v>0</v>
      </c>
      <c r="S36" s="46" t="s">
        <v>45</v>
      </c>
      <c r="T36" s="47">
        <v>0</v>
      </c>
      <c r="U36" s="48">
        <v>0</v>
      </c>
      <c r="V36" s="48">
        <v>0</v>
      </c>
      <c r="W36" s="48">
        <v>0</v>
      </c>
      <c r="X36" s="48">
        <v>0</v>
      </c>
      <c r="Y36" s="48">
        <v>20538</v>
      </c>
      <c r="Z36" s="51">
        <v>13752</v>
      </c>
      <c r="AA36" s="52">
        <f t="shared" si="18"/>
        <v>34290</v>
      </c>
      <c r="AB36" s="46" t="s">
        <v>45</v>
      </c>
      <c r="AC36" s="47">
        <v>93087</v>
      </c>
      <c r="AD36" s="48">
        <v>0</v>
      </c>
      <c r="AE36" s="48">
        <v>0</v>
      </c>
      <c r="AF36" s="48">
        <v>32148.000000000004</v>
      </c>
      <c r="AG36" s="48">
        <v>0</v>
      </c>
      <c r="AH36" s="48">
        <v>25722</v>
      </c>
      <c r="AI36" s="51">
        <v>32148.000000000004</v>
      </c>
      <c r="AJ36" s="52">
        <f t="shared" si="19"/>
        <v>183105</v>
      </c>
      <c r="AK36" s="46" t="s">
        <v>45</v>
      </c>
      <c r="AL36" s="47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51">
        <v>0</v>
      </c>
      <c r="AS36" s="52">
        <f t="shared" si="20"/>
        <v>0</v>
      </c>
      <c r="AT36" s="46" t="s">
        <v>45</v>
      </c>
      <c r="AU36" s="47">
        <v>0</v>
      </c>
      <c r="AV36" s="48">
        <v>0</v>
      </c>
      <c r="AW36" s="48">
        <v>0</v>
      </c>
      <c r="AX36" s="48">
        <v>0</v>
      </c>
      <c r="AY36" s="48">
        <v>243360</v>
      </c>
      <c r="AZ36" s="48">
        <v>387648</v>
      </c>
      <c r="BA36" s="51">
        <v>0</v>
      </c>
      <c r="BB36" s="52">
        <f t="shared" si="21"/>
        <v>631008</v>
      </c>
      <c r="BC36" s="46" t="s">
        <v>45</v>
      </c>
      <c r="BD36" s="47">
        <v>0</v>
      </c>
      <c r="BE36" s="48">
        <v>0</v>
      </c>
      <c r="BF36" s="48">
        <v>0</v>
      </c>
      <c r="BG36" s="48">
        <v>0</v>
      </c>
      <c r="BH36" s="48">
        <v>0</v>
      </c>
      <c r="BI36" s="48">
        <v>0</v>
      </c>
      <c r="BJ36" s="51">
        <v>0</v>
      </c>
      <c r="BK36" s="52">
        <f t="shared" si="22"/>
        <v>0</v>
      </c>
      <c r="BL36" s="46" t="s">
        <v>45</v>
      </c>
      <c r="BM36" s="47">
        <v>0</v>
      </c>
      <c r="BN36" s="48">
        <v>0</v>
      </c>
      <c r="BO36" s="48">
        <v>169587</v>
      </c>
      <c r="BP36" s="48">
        <v>0</v>
      </c>
      <c r="BQ36" s="48">
        <v>213372</v>
      </c>
      <c r="BR36" s="48">
        <v>193356</v>
      </c>
      <c r="BS36" s="51">
        <v>0</v>
      </c>
      <c r="BT36" s="52">
        <f t="shared" si="23"/>
        <v>576315</v>
      </c>
      <c r="BU36" s="46" t="s">
        <v>45</v>
      </c>
      <c r="BV36" s="47">
        <v>0</v>
      </c>
      <c r="BW36" s="48">
        <v>0</v>
      </c>
      <c r="BX36" s="48">
        <v>0</v>
      </c>
      <c r="BY36" s="48">
        <v>0</v>
      </c>
      <c r="BZ36" s="48">
        <v>0</v>
      </c>
      <c r="CA36" s="48">
        <v>144567</v>
      </c>
      <c r="CB36" s="51">
        <v>0</v>
      </c>
      <c r="CC36" s="52">
        <f t="shared" si="24"/>
        <v>144567</v>
      </c>
      <c r="CD36" s="46" t="s">
        <v>45</v>
      </c>
      <c r="CE36" s="47">
        <v>0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51">
        <v>0</v>
      </c>
      <c r="CL36" s="52">
        <f t="shared" si="25"/>
        <v>0</v>
      </c>
      <c r="CM36" s="46" t="s">
        <v>45</v>
      </c>
      <c r="CN36" s="47">
        <v>0</v>
      </c>
      <c r="CO36" s="48">
        <v>0</v>
      </c>
      <c r="CP36" s="48">
        <v>0</v>
      </c>
      <c r="CQ36" s="48">
        <v>0</v>
      </c>
      <c r="CR36" s="48">
        <v>0</v>
      </c>
      <c r="CS36" s="48">
        <v>0</v>
      </c>
      <c r="CT36" s="51">
        <v>0</v>
      </c>
      <c r="CU36" s="52">
        <f t="shared" si="26"/>
        <v>0</v>
      </c>
      <c r="CV36" s="46" t="s">
        <v>45</v>
      </c>
      <c r="CW36" s="47">
        <v>18108</v>
      </c>
      <c r="CX36" s="48">
        <v>3600</v>
      </c>
      <c r="CY36" s="48">
        <v>1908</v>
      </c>
      <c r="CZ36" s="48">
        <v>1800</v>
      </c>
      <c r="DA36" s="48">
        <v>0</v>
      </c>
      <c r="DB36" s="48">
        <v>56826</v>
      </c>
      <c r="DC36" s="51">
        <v>18540</v>
      </c>
      <c r="DD36" s="52">
        <f t="shared" si="27"/>
        <v>100782</v>
      </c>
      <c r="DE36" s="46" t="s">
        <v>45</v>
      </c>
      <c r="DF36" s="47">
        <v>0</v>
      </c>
      <c r="DG36" s="48">
        <v>0</v>
      </c>
      <c r="DH36" s="48">
        <v>0</v>
      </c>
      <c r="DI36" s="48">
        <v>0</v>
      </c>
      <c r="DJ36" s="48">
        <v>0</v>
      </c>
      <c r="DK36" s="48">
        <v>0</v>
      </c>
      <c r="DL36" s="51">
        <v>0</v>
      </c>
      <c r="DM36" s="52">
        <f t="shared" si="28"/>
        <v>0</v>
      </c>
      <c r="DN36" s="46" t="s">
        <v>45</v>
      </c>
      <c r="DO36" s="47">
        <v>0</v>
      </c>
      <c r="DP36" s="48">
        <v>0</v>
      </c>
      <c r="DQ36" s="48">
        <v>0</v>
      </c>
      <c r="DR36" s="48">
        <v>0</v>
      </c>
      <c r="DS36" s="48">
        <v>0</v>
      </c>
      <c r="DT36" s="48">
        <v>0</v>
      </c>
      <c r="DU36" s="51">
        <v>0</v>
      </c>
      <c r="DV36" s="52">
        <f t="shared" si="29"/>
        <v>0</v>
      </c>
      <c r="DW36" s="46" t="s">
        <v>45</v>
      </c>
      <c r="DX36" s="47">
        <v>0</v>
      </c>
      <c r="DY36" s="48">
        <v>0</v>
      </c>
      <c r="DZ36" s="48">
        <v>0</v>
      </c>
      <c r="EA36" s="48">
        <v>0</v>
      </c>
      <c r="EB36" s="48">
        <v>0</v>
      </c>
      <c r="EC36" s="48">
        <v>0</v>
      </c>
      <c r="ED36" s="51">
        <v>0</v>
      </c>
      <c r="EE36" s="52">
        <f t="shared" si="30"/>
        <v>0</v>
      </c>
      <c r="EF36" s="46" t="s">
        <v>45</v>
      </c>
      <c r="EG36" s="47">
        <v>0</v>
      </c>
      <c r="EH36" s="48">
        <v>0</v>
      </c>
      <c r="EI36" s="48">
        <v>0</v>
      </c>
      <c r="EJ36" s="48">
        <v>0</v>
      </c>
      <c r="EK36" s="48">
        <v>0</v>
      </c>
      <c r="EL36" s="48">
        <v>0</v>
      </c>
      <c r="EM36" s="51">
        <v>0</v>
      </c>
      <c r="EN36" s="52">
        <f t="shared" si="31"/>
        <v>0</v>
      </c>
    </row>
    <row r="37" spans="1:144" s="2" customFormat="1" ht="15" customHeight="1" thickBot="1" x14ac:dyDescent="0.2">
      <c r="A37" s="53" t="s">
        <v>46</v>
      </c>
      <c r="B37" s="54">
        <v>0</v>
      </c>
      <c r="C37" s="55">
        <v>0</v>
      </c>
      <c r="D37" s="55">
        <v>3650335</v>
      </c>
      <c r="E37" s="55">
        <v>5504842</v>
      </c>
      <c r="F37" s="55">
        <v>5414974</v>
      </c>
      <c r="G37" s="55">
        <v>5564096</v>
      </c>
      <c r="H37" s="56">
        <v>3964842</v>
      </c>
      <c r="I37" s="57">
        <f t="shared" si="16"/>
        <v>24099089</v>
      </c>
      <c r="J37" s="53" t="s">
        <v>46</v>
      </c>
      <c r="K37" s="54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8">
        <v>0</v>
      </c>
      <c r="R37" s="59">
        <f t="shared" si="17"/>
        <v>0</v>
      </c>
      <c r="S37" s="53" t="s">
        <v>46</v>
      </c>
      <c r="T37" s="54">
        <v>174249</v>
      </c>
      <c r="U37" s="55">
        <v>594603</v>
      </c>
      <c r="V37" s="55">
        <v>1274994</v>
      </c>
      <c r="W37" s="55">
        <v>1786949</v>
      </c>
      <c r="X37" s="55">
        <v>859133</v>
      </c>
      <c r="Y37" s="55">
        <v>650404</v>
      </c>
      <c r="Z37" s="58">
        <v>480913</v>
      </c>
      <c r="AA37" s="59">
        <f t="shared" si="18"/>
        <v>5821245</v>
      </c>
      <c r="AB37" s="53" t="s">
        <v>46</v>
      </c>
      <c r="AC37" s="54">
        <v>42912</v>
      </c>
      <c r="AD37" s="55">
        <v>0</v>
      </c>
      <c r="AE37" s="55">
        <v>52083</v>
      </c>
      <c r="AF37" s="55">
        <v>123885</v>
      </c>
      <c r="AG37" s="55">
        <v>159363</v>
      </c>
      <c r="AH37" s="55">
        <v>100827</v>
      </c>
      <c r="AI37" s="58">
        <v>38808</v>
      </c>
      <c r="AJ37" s="59">
        <f t="shared" si="19"/>
        <v>517878</v>
      </c>
      <c r="AK37" s="53" t="s">
        <v>46</v>
      </c>
      <c r="AL37" s="54">
        <v>21429</v>
      </c>
      <c r="AM37" s="55">
        <v>7353</v>
      </c>
      <c r="AN37" s="55">
        <v>66501</v>
      </c>
      <c r="AO37" s="55">
        <v>109219</v>
      </c>
      <c r="AP37" s="55">
        <v>60489</v>
      </c>
      <c r="AQ37" s="55">
        <v>153945</v>
      </c>
      <c r="AR37" s="58">
        <v>70378</v>
      </c>
      <c r="AS37" s="59">
        <f t="shared" si="20"/>
        <v>489314</v>
      </c>
      <c r="AT37" s="53" t="s">
        <v>46</v>
      </c>
      <c r="AU37" s="54">
        <v>0</v>
      </c>
      <c r="AV37" s="55">
        <v>0</v>
      </c>
      <c r="AW37" s="55">
        <v>3804102</v>
      </c>
      <c r="AX37" s="55">
        <v>6021953</v>
      </c>
      <c r="AY37" s="55">
        <v>5860412</v>
      </c>
      <c r="AZ37" s="55">
        <v>3615907</v>
      </c>
      <c r="BA37" s="58">
        <v>1891947</v>
      </c>
      <c r="BB37" s="59">
        <f t="shared" si="21"/>
        <v>21194321</v>
      </c>
      <c r="BC37" s="53" t="s">
        <v>46</v>
      </c>
      <c r="BD37" s="54">
        <v>160220</v>
      </c>
      <c r="BE37" s="55">
        <v>348183</v>
      </c>
      <c r="BF37" s="55">
        <v>692130</v>
      </c>
      <c r="BG37" s="55">
        <v>1356894</v>
      </c>
      <c r="BH37" s="55">
        <v>907551</v>
      </c>
      <c r="BI37" s="55">
        <v>366336</v>
      </c>
      <c r="BJ37" s="58">
        <v>199287</v>
      </c>
      <c r="BK37" s="59">
        <f t="shared" si="22"/>
        <v>4030601</v>
      </c>
      <c r="BL37" s="53" t="s">
        <v>46</v>
      </c>
      <c r="BM37" s="54">
        <v>0</v>
      </c>
      <c r="BN37" s="55">
        <v>0</v>
      </c>
      <c r="BO37" s="55">
        <v>1053747</v>
      </c>
      <c r="BP37" s="55">
        <v>1741365</v>
      </c>
      <c r="BQ37" s="55">
        <v>6419358</v>
      </c>
      <c r="BR37" s="55">
        <v>5383953</v>
      </c>
      <c r="BS37" s="58">
        <v>2161029</v>
      </c>
      <c r="BT37" s="59">
        <f t="shared" si="23"/>
        <v>16759452</v>
      </c>
      <c r="BU37" s="53" t="s">
        <v>46</v>
      </c>
      <c r="BV37" s="54">
        <v>0</v>
      </c>
      <c r="BW37" s="55">
        <v>0</v>
      </c>
      <c r="BX37" s="55">
        <v>102069</v>
      </c>
      <c r="BY37" s="55">
        <v>50778</v>
      </c>
      <c r="BZ37" s="55">
        <v>715041</v>
      </c>
      <c r="CA37" s="55">
        <v>239355</v>
      </c>
      <c r="CB37" s="58">
        <v>128604.00000000001</v>
      </c>
      <c r="CC37" s="59">
        <f t="shared" si="24"/>
        <v>1235847</v>
      </c>
      <c r="CD37" s="53" t="s">
        <v>46</v>
      </c>
      <c r="CE37" s="54">
        <v>0</v>
      </c>
      <c r="CF37" s="55">
        <v>0</v>
      </c>
      <c r="CG37" s="55">
        <v>58572</v>
      </c>
      <c r="CH37" s="55">
        <v>71118</v>
      </c>
      <c r="CI37" s="55">
        <v>180526</v>
      </c>
      <c r="CJ37" s="55">
        <v>233946</v>
      </c>
      <c r="CK37" s="58">
        <v>0</v>
      </c>
      <c r="CL37" s="59">
        <f t="shared" si="25"/>
        <v>544162</v>
      </c>
      <c r="CM37" s="53" t="s">
        <v>46</v>
      </c>
      <c r="CN37" s="54">
        <v>0</v>
      </c>
      <c r="CO37" s="55">
        <v>0</v>
      </c>
      <c r="CP37" s="55">
        <v>0</v>
      </c>
      <c r="CQ37" s="55">
        <v>0</v>
      </c>
      <c r="CR37" s="55">
        <v>0</v>
      </c>
      <c r="CS37" s="55">
        <v>0</v>
      </c>
      <c r="CT37" s="58">
        <v>0</v>
      </c>
      <c r="CU37" s="59">
        <f t="shared" si="26"/>
        <v>0</v>
      </c>
      <c r="CV37" s="53" t="s">
        <v>46</v>
      </c>
      <c r="CW37" s="54">
        <v>143592</v>
      </c>
      <c r="CX37" s="55">
        <v>258038</v>
      </c>
      <c r="CY37" s="55">
        <v>458931</v>
      </c>
      <c r="CZ37" s="55">
        <v>1793591</v>
      </c>
      <c r="DA37" s="55">
        <v>1347123</v>
      </c>
      <c r="DB37" s="55">
        <v>965334</v>
      </c>
      <c r="DC37" s="58">
        <v>649086</v>
      </c>
      <c r="DD37" s="59">
        <f t="shared" si="27"/>
        <v>5615695</v>
      </c>
      <c r="DE37" s="53" t="s">
        <v>46</v>
      </c>
      <c r="DF37" s="54">
        <v>0</v>
      </c>
      <c r="DG37" s="55">
        <v>26334</v>
      </c>
      <c r="DH37" s="55">
        <v>0</v>
      </c>
      <c r="DI37" s="55">
        <v>58410</v>
      </c>
      <c r="DJ37" s="55">
        <v>74484</v>
      </c>
      <c r="DK37" s="55">
        <v>53460</v>
      </c>
      <c r="DL37" s="58">
        <v>47520</v>
      </c>
      <c r="DM37" s="59">
        <f t="shared" si="28"/>
        <v>260208</v>
      </c>
      <c r="DN37" s="53" t="s">
        <v>46</v>
      </c>
      <c r="DO37" s="54">
        <v>525312</v>
      </c>
      <c r="DP37" s="55">
        <v>272780</v>
      </c>
      <c r="DQ37" s="55">
        <v>228426</v>
      </c>
      <c r="DR37" s="55">
        <v>18810</v>
      </c>
      <c r="DS37" s="55">
        <v>55369</v>
      </c>
      <c r="DT37" s="55">
        <v>110880</v>
      </c>
      <c r="DU37" s="58">
        <v>0</v>
      </c>
      <c r="DV37" s="59">
        <f t="shared" si="29"/>
        <v>1211577</v>
      </c>
      <c r="DW37" s="53" t="s">
        <v>46</v>
      </c>
      <c r="DX37" s="54">
        <v>60824</v>
      </c>
      <c r="DY37" s="55">
        <v>0</v>
      </c>
      <c r="DZ37" s="55">
        <v>1064916</v>
      </c>
      <c r="EA37" s="55">
        <v>586062</v>
      </c>
      <c r="EB37" s="55">
        <v>664478</v>
      </c>
      <c r="EC37" s="55">
        <v>489259</v>
      </c>
      <c r="ED37" s="58">
        <v>255834</v>
      </c>
      <c r="EE37" s="59">
        <f t="shared" si="30"/>
        <v>3121373</v>
      </c>
      <c r="EF37" s="53" t="s">
        <v>46</v>
      </c>
      <c r="EG37" s="54">
        <v>0</v>
      </c>
      <c r="EH37" s="55">
        <v>0</v>
      </c>
      <c r="EI37" s="55">
        <v>0</v>
      </c>
      <c r="EJ37" s="55">
        <v>0</v>
      </c>
      <c r="EK37" s="55">
        <v>0</v>
      </c>
      <c r="EL37" s="55">
        <v>0</v>
      </c>
      <c r="EM37" s="58">
        <v>0</v>
      </c>
      <c r="EN37" s="59">
        <f t="shared" si="31"/>
        <v>0</v>
      </c>
    </row>
  </sheetData>
  <mergeCells count="64"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CB1:CC1"/>
    <mergeCell ref="BS2:BT2"/>
    <mergeCell ref="CB2:CC2"/>
    <mergeCell ref="BS1:BT1"/>
    <mergeCell ref="BJ2:BK2"/>
    <mergeCell ref="DW4:DW6"/>
    <mergeCell ref="DX4:EE5"/>
    <mergeCell ref="DE4:DE6"/>
    <mergeCell ref="DF4:DM5"/>
    <mergeCell ref="DN4:DN6"/>
    <mergeCell ref="DO4:DV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AU4:BB5"/>
    <mergeCell ref="BC4:BC6"/>
    <mergeCell ref="BD4:BK5"/>
    <mergeCell ref="BV4:CC5"/>
    <mergeCell ref="CE4:CL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2025-10-27T07:57:18Z</cp:lastPrinted>
  <dcterms:created xsi:type="dcterms:W3CDTF">2011-02-15T07:38:47Z</dcterms:created>
  <dcterms:modified xsi:type="dcterms:W3CDTF">2025-12-02T05:25:34Z</dcterms:modified>
</cp:coreProperties>
</file>