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1\02型\"/>
    </mc:Choice>
  </mc:AlternateContent>
  <xr:revisionPtr revIDLastSave="0" documentId="13_ncr:1_{B7ADA1AB-2901-4A0B-A547-4843BB4DAAA1}" xr6:coauthVersionLast="47" xr6:coauthVersionMax="47" xr10:uidLastSave="{00000000-0000-0000-0000-000000000000}"/>
  <bookViews>
    <workbookView xWindow="7410" yWindow="1845" windowWidth="18345" windowHeight="8565" tabRatio="597" xr2:uid="{00000000-000D-0000-FFFF-FFFF00000000}"/>
  </bookViews>
  <sheets>
    <sheet name="居宅介護（介護予防）サービス受給者数" sheetId="2" r:id="rId1"/>
    <sheet name="居宅介護（介護予防）サービス給付費" sheetId="1" r:id="rId2"/>
  </sheets>
  <definedNames>
    <definedName name="_xlnm.Print_Area" localSheetId="1">'居宅介護（介護予防）サービス給付費'!$A$1:$EN$37</definedName>
    <definedName name="_xlnm.Print_Area" localSheetId="0">'居宅介護（介護予防）サービス受給者数'!$A$1:$AB$37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8" i="1" l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C37" i="1" l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Z2" i="2" l="1"/>
  <c r="Z1" i="2"/>
  <c r="Q2" i="2"/>
  <c r="Q1" i="2"/>
  <c r="EM2" i="1"/>
  <c r="EM1" i="1"/>
  <c r="ED2" i="1"/>
  <c r="ED1" i="1"/>
  <c r="DU2" i="1"/>
  <c r="DU1" i="1"/>
  <c r="DL2" i="1"/>
  <c r="DL1" i="1"/>
  <c r="DC2" i="1"/>
  <c r="DC1" i="1"/>
  <c r="CT2" i="1"/>
  <c r="CT1" i="1"/>
  <c r="CK2" i="1"/>
  <c r="CK1" i="1"/>
  <c r="CB2" i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EN37" i="1"/>
  <c r="EN36" i="1"/>
  <c r="EN35" i="1"/>
  <c r="EN34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M7" i="1"/>
  <c r="EL7" i="1"/>
  <c r="EK7" i="1"/>
  <c r="EJ7" i="1"/>
  <c r="EI7" i="1"/>
  <c r="EH7" i="1"/>
  <c r="EG7" i="1"/>
  <c r="EE37" i="1"/>
  <c r="EE36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D7" i="1"/>
  <c r="EC7" i="1"/>
  <c r="EB7" i="1"/>
  <c r="EA7" i="1"/>
  <c r="DZ7" i="1"/>
  <c r="DY7" i="1"/>
  <c r="DX7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U7" i="1"/>
  <c r="DT7" i="1"/>
  <c r="DS7" i="1"/>
  <c r="DR7" i="1"/>
  <c r="DQ7" i="1"/>
  <c r="DP7" i="1"/>
  <c r="DO7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C7" i="1"/>
  <c r="DB7" i="1"/>
  <c r="DA7" i="1"/>
  <c r="CZ7" i="1"/>
  <c r="CY7" i="1"/>
  <c r="CX7" i="1"/>
  <c r="CW7" i="1"/>
  <c r="CK7" i="1"/>
  <c r="CJ7" i="1"/>
  <c r="CI7" i="1"/>
  <c r="CH7" i="1"/>
  <c r="CG7" i="1"/>
  <c r="CF7" i="1"/>
  <c r="CE7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H7" i="1"/>
  <c r="G7" i="1"/>
  <c r="F7" i="1"/>
  <c r="E7" i="1"/>
  <c r="D7" i="1"/>
  <c r="C7" i="1"/>
  <c r="B7" i="1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Z7" i="2"/>
  <c r="Y7" i="2"/>
  <c r="X7" i="2"/>
  <c r="W7" i="2"/>
  <c r="V7" i="2"/>
  <c r="U7" i="2"/>
  <c r="T7" i="2"/>
  <c r="Q7" i="2"/>
  <c r="P7" i="2"/>
  <c r="O7" i="2"/>
  <c r="N7" i="2"/>
  <c r="M7" i="2"/>
  <c r="L7" i="2"/>
  <c r="K7" i="2"/>
  <c r="H7" i="2"/>
  <c r="G7" i="2"/>
  <c r="F7" i="2"/>
  <c r="E7" i="2"/>
  <c r="D7" i="2"/>
  <c r="C7" i="2"/>
  <c r="B7" i="2"/>
  <c r="EE7" i="1" l="1"/>
  <c r="I7" i="2"/>
  <c r="BK7" i="1"/>
  <c r="BB7" i="1"/>
  <c r="CC7" i="1"/>
  <c r="AA7" i="2"/>
  <c r="DD7" i="1"/>
  <c r="CU7" i="1"/>
  <c r="R7" i="2"/>
  <c r="R7" i="1"/>
  <c r="AJ7" i="1"/>
  <c r="AA7" i="1"/>
  <c r="EN7" i="1"/>
  <c r="DV7" i="1"/>
  <c r="DM7" i="1"/>
  <c r="CL7" i="1"/>
  <c r="BT7" i="1"/>
  <c r="AS7" i="1"/>
  <c r="I7" i="1"/>
</calcChain>
</file>

<file path=xl/sharedStrings.xml><?xml version="1.0" encoding="utf-8"?>
<sst xmlns="http://schemas.openxmlformats.org/spreadsheetml/2006/main" count="821" uniqueCount="66">
  <si>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</si>
  <si>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</si>
  <si>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</si>
  <si>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</si>
  <si>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</si>
  <si>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</si>
  <si>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</si>
  <si>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</si>
  <si>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</si>
  <si>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福祉用具貸与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</si>
  <si>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</si>
  <si>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</si>
  <si>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</si>
  <si>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</si>
  <si>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</si>
  <si>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</si>
  <si>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</si>
  <si>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</si>
  <si>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</si>
  <si>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</si>
  <si>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</si>
  <si>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</si>
  <si>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</si>
  <si>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</si>
  <si>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</si>
  <si>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</si>
  <si>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</si>
  <si>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</si>
  <si>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</si>
  <si>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</si>
  <si>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</si>
  <si>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</si>
  <si>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</si>
  <si>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</si>
  <si>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</si>
  <si>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</si>
  <si>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</si>
  <si>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</si>
  <si>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</si>
  <si>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</si>
  <si>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</si>
  <si>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</si>
  <si>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</si>
  <si>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</si>
  <si>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</si>
  <si>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</si>
  <si>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</si>
  <si>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</si>
  <si>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</si>
  <si>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</si>
  <si>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総数</t>
  </si>
  <si>
    <t>居宅介護(介護予防)サービス受給者数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</si>
  <si>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</si>
  <si>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</si>
  <si>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</si>
  <si>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居宅介護（介護予防）サービス給付費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</si>
  <si>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</si>
  <si>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居宅介護（介護予防）サービス給付費</t>
    <rPh sb="0" eb="2">
      <t>キョタク</t>
    </rPh>
    <rPh sb="2" eb="4">
      <t>カイゴ</t>
    </rPh>
    <rPh sb="5" eb="7">
      <t>カイゴ</t>
    </rPh>
    <rPh sb="7" eb="9">
      <t>ヨボウ</t>
    </rPh>
    <phoneticPr fontId="2"/>
  </si>
  <si>
    <t>短期入所療養介護（介護医療院）</t>
    <rPh sb="9" eb="11">
      <t>カイゴ</t>
    </rPh>
    <rPh sb="11" eb="13">
      <t>イリョウ</t>
    </rPh>
    <rPh sb="13" eb="14">
      <t>イン</t>
    </rPh>
    <phoneticPr fontId="2"/>
  </si>
  <si>
    <t>短期入所療養介護（病院等）</t>
    <rPh sb="9" eb="11">
      <t>ビョウイン</t>
    </rPh>
    <phoneticPr fontId="2"/>
  </si>
  <si>
    <t>特定福祉用具販売</t>
    <rPh sb="0" eb="6">
      <t>トクテイフクシヨウグ</t>
    </rPh>
    <rPh sb="6" eb="8">
      <t>ハンバイ</t>
    </rPh>
    <phoneticPr fontId="2"/>
  </si>
  <si>
    <t>住宅改修</t>
    <phoneticPr fontId="2"/>
  </si>
  <si>
    <t>特定施設入居者生活介護（短期利用以外）</t>
    <phoneticPr fontId="2"/>
  </si>
  <si>
    <t>特定施設入居者生活介護（短期利用）</t>
    <phoneticPr fontId="2"/>
  </si>
  <si>
    <t>　現物給付（11月サービス分）</t>
    <phoneticPr fontId="2"/>
  </si>
  <si>
    <t>　償還給付（12月支出決定分）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</si>
</sst>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177" fontId="4" fillId="0" borderId="46">
      <alignment horizontal="right" vertical="center" shrinkToFit="1"/>
    </xf>
    <xf numFmtId="177" fontId="4" fillId="0" borderId="43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</cellStyleXfs>
  <cellXfs count="11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0" fontId="3" fillId="0" borderId="0" xfId="0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1" fillId="0" borderId="32" xfId="0" applyNumberFormat="1" applyFont="1" applyFill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distributed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1" fillId="0" borderId="35" xfId="0" applyNumberFormat="1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3" fillId="0" borderId="3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21" xfId="0" applyNumberFormat="1" applyFon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3" fillId="0" borderId="34" xfId="0" applyNumberFormat="1" applyFont="1" applyFill="1" applyBorder="1" applyAlignment="1">
      <alignment horizontal="distributed" vertical="center" shrinkToFit="1"/>
    </xf>
    <xf numFmtId="176" fontId="0" fillId="0" borderId="41" xfId="0" applyNumberFormat="1" applyFill="1" applyBorder="1" applyAlignment="1">
      <alignment vertical="center" shrinkToFit="1"/>
    </xf>
    <xf numFmtId="176" fontId="0" fillId="0" borderId="23" xfId="0" applyNumberFormat="1" applyFill="1" applyBorder="1" applyAlignment="1">
      <alignment vertical="center" shrinkToFit="1"/>
    </xf>
    <xf numFmtId="176" fontId="0" fillId="0" borderId="51" xfId="0" applyNumberFormat="1" applyFill="1" applyBorder="1" applyAlignment="1">
      <alignment vertical="center" shrinkToFit="1"/>
    </xf>
    <xf numFmtId="176" fontId="0" fillId="0" borderId="54" xfId="0" applyNumberFormat="1" applyFill="1" applyBorder="1" applyAlignment="1">
      <alignment vertical="center" shrinkToFit="1"/>
    </xf>
    <xf numFmtId="176" fontId="0" fillId="0" borderId="42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176" fontId="3" fillId="0" borderId="44" xfId="0" applyNumberFormat="1" applyFont="1" applyFill="1" applyBorder="1" applyAlignment="1">
      <alignment horizontal="distributed" vertical="center" shrinkToFit="1"/>
    </xf>
    <xf numFmtId="176" fontId="0" fillId="0" borderId="40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52" xfId="0" applyNumberFormat="1" applyFill="1" applyBorder="1" applyAlignment="1">
      <alignment vertical="center" shrinkToFit="1"/>
    </xf>
    <xf numFmtId="176" fontId="0" fillId="0" borderId="55" xfId="0" applyNumberFormat="1" applyFill="1" applyBorder="1" applyAlignment="1">
      <alignment vertical="center" shrinkToFit="1"/>
    </xf>
    <xf numFmtId="176" fontId="0" fillId="0" borderId="19" xfId="0" applyNumberFormat="1" applyFill="1" applyBorder="1" applyAlignment="1">
      <alignment vertical="center" shrinkToFit="1"/>
    </xf>
    <xf numFmtId="176" fontId="0" fillId="0" borderId="20" xfId="0" applyNumberFormat="1" applyFill="1" applyBorder="1" applyAlignment="1">
      <alignment vertical="center" shrinkToFit="1"/>
    </xf>
    <xf numFmtId="176" fontId="3" fillId="0" borderId="45" xfId="0" applyNumberFormat="1" applyFont="1" applyFill="1" applyBorder="1" applyAlignment="1">
      <alignment horizontal="distributed"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53" xfId="0" applyNumberFormat="1" applyFill="1" applyBorder="1" applyAlignment="1">
      <alignment vertical="center" shrinkToFit="1"/>
    </xf>
    <xf numFmtId="176" fontId="0" fillId="0" borderId="56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22" xfId="0" applyNumberFormat="1" applyFill="1" applyBorder="1">
      <alignment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/>
    </xf>
    <xf numFmtId="176" fontId="0" fillId="0" borderId="48" xfId="0" applyNumberFormat="1" applyFill="1" applyBorder="1">
      <alignment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2" xfId="0" applyNumberFormat="1" applyFont="1" applyFill="1" applyBorder="1" applyAlignment="1">
      <alignment horizontal="distributed" vertical="center"/>
    </xf>
    <xf numFmtId="177" fontId="5" fillId="0" borderId="41" xfId="1" applyFont="1" applyFill="1" applyBorder="1">
      <alignment horizontal="right" vertical="center" shrinkToFit="1"/>
    </xf>
    <xf numFmtId="177" fontId="5" fillId="0" borderId="23" xfId="2" applyFont="1" applyFill="1" applyBorder="1">
      <alignment horizontal="right" vertical="center" shrinkToFit="1"/>
    </xf>
    <xf numFmtId="177" fontId="5" fillId="0" borderId="23" xfId="3" applyFont="1" applyFill="1" applyBorder="1">
      <alignment horizontal="right" vertical="center" shrinkToFit="1"/>
    </xf>
    <xf numFmtId="177" fontId="5" fillId="0" borderId="23" xfId="4" applyFont="1" applyFill="1" applyBorder="1">
      <alignment horizontal="right" vertical="center" shrinkToFit="1"/>
    </xf>
    <xf numFmtId="177" fontId="5" fillId="0" borderId="23" xfId="5" applyFont="1" applyFill="1" applyBorder="1">
      <alignment horizontal="right" vertical="center" shrinkToFit="1"/>
    </xf>
    <xf numFmtId="177" fontId="5" fillId="0" borderId="23" xfId="6" applyFont="1" applyFill="1" applyBorder="1">
      <alignment horizontal="right" vertical="center" shrinkToFit="1"/>
    </xf>
    <xf numFmtId="177" fontId="5" fillId="0" borderId="42" xfId="7" applyFont="1" applyFill="1" applyBorder="1">
      <alignment horizontal="right" vertical="center" shrinkToFit="1"/>
    </xf>
    <xf numFmtId="176" fontId="0" fillId="0" borderId="16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7" fontId="5" fillId="0" borderId="40" xfId="1" applyFont="1" applyFill="1" applyBorder="1">
      <alignment horizontal="right" vertical="center" shrinkToFit="1"/>
    </xf>
    <xf numFmtId="177" fontId="5" fillId="0" borderId="1" xfId="2" applyFont="1" applyFill="1" applyBorder="1">
      <alignment horizontal="right" vertical="center" shrinkToFit="1"/>
    </xf>
    <xf numFmtId="177" fontId="5" fillId="0" borderId="1" xfId="3" applyFont="1" applyFill="1" applyBorder="1">
      <alignment horizontal="right" vertical="center" shrinkToFit="1"/>
    </xf>
    <xf numFmtId="177" fontId="5" fillId="0" borderId="1" xfId="4" applyFont="1" applyFill="1" applyBorder="1">
      <alignment horizontal="right" vertical="center" shrinkToFit="1"/>
    </xf>
    <xf numFmtId="177" fontId="5" fillId="0" borderId="1" xfId="5" applyFont="1" applyFill="1" applyBorder="1">
      <alignment horizontal="right" vertical="center" shrinkToFit="1"/>
    </xf>
    <xf numFmtId="177" fontId="5" fillId="0" borderId="1" xfId="6" applyFont="1" applyFill="1" applyBorder="1">
      <alignment horizontal="right" vertical="center" shrinkToFit="1"/>
    </xf>
    <xf numFmtId="177" fontId="5" fillId="0" borderId="19" xfId="7" applyFont="1" applyFill="1" applyBorder="1">
      <alignment horizontal="right" vertical="center" shrinkToFit="1"/>
    </xf>
    <xf numFmtId="176" fontId="0" fillId="0" borderId="20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1" xfId="0" applyNumberFormat="1" applyFont="1" applyFill="1" applyBorder="1" applyAlignment="1">
      <alignment horizontal="distributed" vertical="center"/>
    </xf>
    <xf numFmtId="177" fontId="5" fillId="0" borderId="6" xfId="1" applyFont="1" applyFill="1" applyBorder="1">
      <alignment horizontal="right" vertical="center" shrinkToFit="1"/>
    </xf>
    <xf numFmtId="177" fontId="5" fillId="0" borderId="3" xfId="2" applyFont="1" applyFill="1" applyBorder="1">
      <alignment horizontal="right" vertical="center" shrinkToFit="1"/>
    </xf>
    <xf numFmtId="177" fontId="5" fillId="0" borderId="3" xfId="3" applyFont="1" applyFill="1" applyBorder="1">
      <alignment horizontal="right" vertical="center" shrinkToFit="1"/>
    </xf>
    <xf numFmtId="177" fontId="5" fillId="0" borderId="3" xfId="4" applyFont="1" applyFill="1" applyBorder="1">
      <alignment horizontal="right" vertical="center" shrinkToFit="1"/>
    </xf>
    <xf numFmtId="177" fontId="5" fillId="0" borderId="3" xfId="5" applyFont="1" applyFill="1" applyBorder="1">
      <alignment horizontal="right" vertical="center" shrinkToFit="1"/>
    </xf>
    <xf numFmtId="177" fontId="5" fillId="0" borderId="3" xfId="6" applyFont="1" applyFill="1" applyBorder="1">
      <alignment horizontal="right" vertical="center" shrinkToFit="1"/>
    </xf>
    <xf numFmtId="177" fontId="5" fillId="0" borderId="4" xfId="7" applyFont="1" applyFill="1" applyBorder="1">
      <alignment horizontal="right" vertical="center" shrinkToFit="1"/>
    </xf>
    <xf numFmtId="176" fontId="0" fillId="0" borderId="5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</cellXfs>
  <cellStyles count="8">
    <cellStyle name="ns0_10" xfId="1" xr:uid="{143109C6-08EC-4B98-822C-09A260254459}"/>
    <cellStyle name="ns0_11" xfId="2" xr:uid="{EFF13BF5-FC62-4343-90B8-C05D7C3BF016}"/>
    <cellStyle name="ns0_12" xfId="3" xr:uid="{8F3B21B7-8A0D-438B-97CC-26CD0F0B23A3}"/>
    <cellStyle name="ns0_13" xfId="4" xr:uid="{383D3408-12DC-4899-9F13-D014DF14BB0B}"/>
    <cellStyle name="ns0_14" xfId="5" xr:uid="{4DB06813-D923-4FD1-BE46-CC0C6B8D0187}"/>
    <cellStyle name="ns0_15" xfId="6" xr:uid="{155C0387-B193-4A9D-86F1-29A8FE8A6702}"/>
    <cellStyle name="ns0_16" xfId="7" xr:uid="{A5A58780-A004-43D4-BD5F-70CFB279A0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9"/>
  <sheetViews>
    <sheetView tabSelected="1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8" width="12.625" style="1" customWidth="1"/>
    <col min="29" max="16384" width="9" style="1"/>
  </cols>
  <sheetData>
    <row r="1" spans="1:28" ht="15" customHeight="1" thickTop="1" x14ac:dyDescent="0.15">
      <c r="A1" s="7" t="s">
        <v>51</v>
      </c>
      <c r="B1" s="7"/>
      <c r="C1" s="7"/>
      <c r="D1" s="7"/>
      <c r="E1" s="7"/>
      <c r="F1" s="7"/>
      <c r="G1" s="60"/>
      <c r="H1" s="9" t="s">
        <v>64</v>
      </c>
      <c r="I1" s="10"/>
      <c r="J1" s="7" t="s">
        <v>51</v>
      </c>
      <c r="K1" s="7"/>
      <c r="L1" s="7"/>
      <c r="M1" s="7"/>
      <c r="N1" s="7"/>
      <c r="O1" s="7"/>
      <c r="P1" s="7"/>
      <c r="Q1" s="9" t="str">
        <f>$H$1</f>
        <v>　現物給付（11月サービス分）</v>
      </c>
      <c r="R1" s="10"/>
      <c r="S1" s="7" t="s">
        <v>51</v>
      </c>
      <c r="T1" s="7"/>
      <c r="U1" s="7"/>
      <c r="V1" s="7"/>
      <c r="W1" s="7"/>
      <c r="X1" s="7"/>
      <c r="Y1" s="7"/>
      <c r="Z1" s="9" t="str">
        <f>$H$1</f>
        <v>　現物給付（11月サービス分）</v>
      </c>
      <c r="AA1" s="10"/>
      <c r="AB1" s="3"/>
    </row>
    <row r="2" spans="1:28" ht="15" customHeight="1" thickBot="1" x14ac:dyDescent="0.2">
      <c r="A2" s="7"/>
      <c r="B2" s="7"/>
      <c r="C2" s="7"/>
      <c r="D2" s="7"/>
      <c r="E2" s="7"/>
      <c r="F2" s="7"/>
      <c r="G2" s="7"/>
      <c r="H2" s="11" t="s">
        <v>65</v>
      </c>
      <c r="I2" s="12"/>
      <c r="J2" s="7"/>
      <c r="K2" s="7"/>
      <c r="L2" s="7"/>
      <c r="M2" s="7"/>
      <c r="N2" s="7"/>
      <c r="O2" s="7"/>
      <c r="P2" s="7"/>
      <c r="Q2" s="11" t="str">
        <f>$H$2</f>
        <v>　償還給付（12月支出決定分）</v>
      </c>
      <c r="R2" s="12"/>
      <c r="S2" s="7"/>
      <c r="T2" s="7"/>
      <c r="U2" s="7"/>
      <c r="V2" s="7"/>
      <c r="W2" s="7"/>
      <c r="X2" s="7"/>
      <c r="Y2" s="7"/>
      <c r="Z2" s="11" t="str">
        <f>$H$2</f>
        <v>　償還給付（12月支出決定分）</v>
      </c>
      <c r="AA2" s="12"/>
      <c r="AB2" s="3"/>
    </row>
    <row r="3" spans="1:28" ht="15" customHeight="1" thickTop="1" thickBot="1" x14ac:dyDescent="0.2">
      <c r="A3" s="7"/>
      <c r="B3" s="7"/>
      <c r="C3" s="7"/>
      <c r="D3" s="7"/>
      <c r="E3" s="7"/>
      <c r="F3" s="7"/>
      <c r="G3" s="7"/>
      <c r="H3" s="7"/>
      <c r="I3" s="13" t="s">
        <v>52</v>
      </c>
      <c r="J3" s="7"/>
      <c r="K3" s="7"/>
      <c r="L3" s="7"/>
      <c r="M3" s="7"/>
      <c r="N3" s="7"/>
      <c r="O3" s="7"/>
      <c r="P3" s="7"/>
      <c r="Q3" s="7"/>
      <c r="R3" s="13" t="s">
        <v>52</v>
      </c>
      <c r="S3" s="7"/>
      <c r="T3" s="7"/>
      <c r="U3" s="7"/>
      <c r="V3" s="7"/>
      <c r="W3" s="7"/>
      <c r="X3" s="7"/>
      <c r="Y3" s="7"/>
      <c r="Z3" s="7"/>
      <c r="AA3" s="13" t="s">
        <v>52</v>
      </c>
      <c r="AB3" s="4"/>
    </row>
    <row r="4" spans="1:28" ht="15" customHeight="1" x14ac:dyDescent="0.15">
      <c r="A4" s="14" t="s">
        <v>53</v>
      </c>
      <c r="B4" s="61" t="s">
        <v>48</v>
      </c>
      <c r="C4" s="62"/>
      <c r="D4" s="62"/>
      <c r="E4" s="62"/>
      <c r="F4" s="62"/>
      <c r="G4" s="62"/>
      <c r="H4" s="62"/>
      <c r="I4" s="63"/>
      <c r="J4" s="14" t="s">
        <v>53</v>
      </c>
      <c r="K4" s="61" t="s">
        <v>49</v>
      </c>
      <c r="L4" s="62"/>
      <c r="M4" s="62"/>
      <c r="N4" s="62"/>
      <c r="O4" s="62"/>
      <c r="P4" s="62"/>
      <c r="Q4" s="62"/>
      <c r="R4" s="63"/>
      <c r="S4" s="14" t="s">
        <v>53</v>
      </c>
      <c r="T4" s="61" t="s">
        <v>50</v>
      </c>
      <c r="U4" s="62"/>
      <c r="V4" s="62"/>
      <c r="W4" s="62"/>
      <c r="X4" s="62"/>
      <c r="Y4" s="62"/>
      <c r="Z4" s="62"/>
      <c r="AA4" s="63"/>
      <c r="AB4" s="5"/>
    </row>
    <row r="5" spans="1:28" ht="15" customHeight="1" x14ac:dyDescent="0.15">
      <c r="A5" s="21"/>
      <c r="B5" s="64"/>
      <c r="C5" s="65"/>
      <c r="D5" s="65"/>
      <c r="E5" s="65"/>
      <c r="F5" s="65"/>
      <c r="G5" s="65"/>
      <c r="H5" s="65"/>
      <c r="I5" s="66"/>
      <c r="J5" s="21"/>
      <c r="K5" s="64"/>
      <c r="L5" s="65"/>
      <c r="M5" s="65"/>
      <c r="N5" s="65"/>
      <c r="O5" s="65"/>
      <c r="P5" s="65"/>
      <c r="Q5" s="65"/>
      <c r="R5" s="66"/>
      <c r="S5" s="21"/>
      <c r="T5" s="64"/>
      <c r="U5" s="65"/>
      <c r="V5" s="65"/>
      <c r="W5" s="65"/>
      <c r="X5" s="65"/>
      <c r="Y5" s="65"/>
      <c r="Z5" s="65"/>
      <c r="AA5" s="66"/>
      <c r="AB5" s="5"/>
    </row>
    <row r="6" spans="1:28" ht="15" customHeight="1" thickBot="1" x14ac:dyDescent="0.2">
      <c r="A6" s="28"/>
      <c r="B6" s="29" t="s">
        <v>10</v>
      </c>
      <c r="C6" s="30" t="s">
        <v>11</v>
      </c>
      <c r="D6" s="30" t="s">
        <v>12</v>
      </c>
      <c r="E6" s="30" t="s">
        <v>13</v>
      </c>
      <c r="F6" s="30" t="s">
        <v>14</v>
      </c>
      <c r="G6" s="30" t="s">
        <v>15</v>
      </c>
      <c r="H6" s="31" t="s">
        <v>16</v>
      </c>
      <c r="I6" s="32" t="s">
        <v>54</v>
      </c>
      <c r="J6" s="28"/>
      <c r="K6" s="67" t="s">
        <v>10</v>
      </c>
      <c r="L6" s="30" t="s">
        <v>11</v>
      </c>
      <c r="M6" s="30" t="s">
        <v>12</v>
      </c>
      <c r="N6" s="30" t="s">
        <v>13</v>
      </c>
      <c r="O6" s="30" t="s">
        <v>14</v>
      </c>
      <c r="P6" s="30" t="s">
        <v>15</v>
      </c>
      <c r="Q6" s="31" t="s">
        <v>16</v>
      </c>
      <c r="R6" s="32" t="s">
        <v>54</v>
      </c>
      <c r="S6" s="28"/>
      <c r="T6" s="29" t="s">
        <v>10</v>
      </c>
      <c r="U6" s="30" t="s">
        <v>11</v>
      </c>
      <c r="V6" s="30" t="s">
        <v>12</v>
      </c>
      <c r="W6" s="30" t="s">
        <v>13</v>
      </c>
      <c r="X6" s="30" t="s">
        <v>14</v>
      </c>
      <c r="Y6" s="30" t="s">
        <v>15</v>
      </c>
      <c r="Z6" s="31" t="s">
        <v>16</v>
      </c>
      <c r="AA6" s="32" t="s">
        <v>54</v>
      </c>
      <c r="AB6" s="6"/>
    </row>
    <row r="7" spans="1:28" ht="15" customHeight="1" thickBot="1" x14ac:dyDescent="0.2">
      <c r="A7" s="68" t="s">
        <v>47</v>
      </c>
      <c r="B7" s="69">
        <f t="shared" ref="B7:H7" si="0">SUM(B8:B37)</f>
        <v>4410</v>
      </c>
      <c r="C7" s="70">
        <f t="shared" si="0"/>
        <v>5611</v>
      </c>
      <c r="D7" s="70">
        <f t="shared" si="0"/>
        <v>10151</v>
      </c>
      <c r="E7" s="70">
        <f t="shared" si="0"/>
        <v>8042</v>
      </c>
      <c r="F7" s="70">
        <f t="shared" si="0"/>
        <v>5242</v>
      </c>
      <c r="G7" s="70">
        <f t="shared" si="0"/>
        <v>4526</v>
      </c>
      <c r="H7" s="71">
        <f t="shared" si="0"/>
        <v>2745</v>
      </c>
      <c r="I7" s="72">
        <f>SUM(B7:H7)</f>
        <v>40727</v>
      </c>
      <c r="J7" s="68" t="s">
        <v>47</v>
      </c>
      <c r="K7" s="73">
        <f t="shared" ref="K7:Q7" si="1">SUM(K8:K37)</f>
        <v>43</v>
      </c>
      <c r="L7" s="74">
        <f t="shared" si="1"/>
        <v>101</v>
      </c>
      <c r="M7" s="74">
        <f t="shared" si="1"/>
        <v>118</v>
      </c>
      <c r="N7" s="74">
        <f t="shared" si="1"/>
        <v>163</v>
      </c>
      <c r="O7" s="74">
        <f t="shared" si="1"/>
        <v>83</v>
      </c>
      <c r="P7" s="74">
        <f t="shared" si="1"/>
        <v>95</v>
      </c>
      <c r="Q7" s="75">
        <f t="shared" si="1"/>
        <v>81</v>
      </c>
      <c r="R7" s="72">
        <f>SUM(K7:Q7)</f>
        <v>684</v>
      </c>
      <c r="S7" s="68" t="s">
        <v>47</v>
      </c>
      <c r="T7" s="73">
        <f t="shared" ref="T7:Z7" si="2">SUM(T8:T37)</f>
        <v>4453</v>
      </c>
      <c r="U7" s="74">
        <f t="shared" si="2"/>
        <v>5712</v>
      </c>
      <c r="V7" s="74">
        <f t="shared" si="2"/>
        <v>10269</v>
      </c>
      <c r="W7" s="74">
        <f t="shared" si="2"/>
        <v>8205</v>
      </c>
      <c r="X7" s="74">
        <f t="shared" si="2"/>
        <v>5325</v>
      </c>
      <c r="Y7" s="74">
        <f t="shared" si="2"/>
        <v>4621</v>
      </c>
      <c r="Z7" s="75">
        <f t="shared" si="2"/>
        <v>2826</v>
      </c>
      <c r="AA7" s="72">
        <f>SUM(T7:Z7)</f>
        <v>41411</v>
      </c>
    </row>
    <row r="8" spans="1:28" ht="15" customHeight="1" x14ac:dyDescent="0.15">
      <c r="A8" s="76" t="s">
        <v>17</v>
      </c>
      <c r="B8" s="77">
        <v>1957</v>
      </c>
      <c r="C8" s="78">
        <v>2055</v>
      </c>
      <c r="D8" s="79">
        <v>4704</v>
      </c>
      <c r="E8" s="80">
        <v>3070</v>
      </c>
      <c r="F8" s="81">
        <v>2149</v>
      </c>
      <c r="G8" s="82">
        <v>2022</v>
      </c>
      <c r="H8" s="83">
        <v>1374</v>
      </c>
      <c r="I8" s="84">
        <f t="shared" ref="I8:I37" si="3">SUM(B8:H8)</f>
        <v>17331</v>
      </c>
      <c r="J8" s="76" t="s">
        <v>17</v>
      </c>
      <c r="K8" s="85">
        <v>14</v>
      </c>
      <c r="L8" s="86">
        <v>25</v>
      </c>
      <c r="M8" s="86">
        <v>62</v>
      </c>
      <c r="N8" s="86">
        <v>67</v>
      </c>
      <c r="O8" s="86">
        <v>36</v>
      </c>
      <c r="P8" s="86">
        <v>41</v>
      </c>
      <c r="Q8" s="87">
        <v>38</v>
      </c>
      <c r="R8" s="84">
        <f t="shared" ref="R8:R37" si="4">SUM(K8:Q8)</f>
        <v>283</v>
      </c>
      <c r="S8" s="76" t="s">
        <v>17</v>
      </c>
      <c r="T8" s="85">
        <v>1971</v>
      </c>
      <c r="U8" s="86">
        <v>2080</v>
      </c>
      <c r="V8" s="86">
        <v>4766</v>
      </c>
      <c r="W8" s="86">
        <v>3137</v>
      </c>
      <c r="X8" s="86">
        <v>2185</v>
      </c>
      <c r="Y8" s="86">
        <v>2063</v>
      </c>
      <c r="Z8" s="87">
        <v>1412</v>
      </c>
      <c r="AA8" s="84">
        <f t="shared" ref="AA8:AA37" si="5">SUM(T8:Z8)</f>
        <v>17614</v>
      </c>
    </row>
    <row r="9" spans="1:28" ht="15" customHeight="1" x14ac:dyDescent="0.15">
      <c r="A9" s="88" t="s">
        <v>18</v>
      </c>
      <c r="B9" s="89">
        <v>220</v>
      </c>
      <c r="C9" s="90">
        <v>493</v>
      </c>
      <c r="D9" s="91">
        <v>437</v>
      </c>
      <c r="E9" s="92">
        <v>508</v>
      </c>
      <c r="F9" s="93">
        <v>264</v>
      </c>
      <c r="G9" s="94">
        <v>229</v>
      </c>
      <c r="H9" s="95">
        <v>125</v>
      </c>
      <c r="I9" s="96">
        <f t="shared" si="3"/>
        <v>2276</v>
      </c>
      <c r="J9" s="88" t="s">
        <v>18</v>
      </c>
      <c r="K9" s="97">
        <v>2</v>
      </c>
      <c r="L9" s="98">
        <v>3</v>
      </c>
      <c r="M9" s="98">
        <v>4</v>
      </c>
      <c r="N9" s="98">
        <v>6</v>
      </c>
      <c r="O9" s="98">
        <v>2</v>
      </c>
      <c r="P9" s="98">
        <v>3</v>
      </c>
      <c r="Q9" s="99">
        <v>2</v>
      </c>
      <c r="R9" s="96">
        <f t="shared" si="4"/>
        <v>22</v>
      </c>
      <c r="S9" s="88" t="s">
        <v>18</v>
      </c>
      <c r="T9" s="97">
        <v>222</v>
      </c>
      <c r="U9" s="98">
        <v>496</v>
      </c>
      <c r="V9" s="98">
        <v>441</v>
      </c>
      <c r="W9" s="98">
        <v>514</v>
      </c>
      <c r="X9" s="98">
        <v>266</v>
      </c>
      <c r="Y9" s="98">
        <v>232</v>
      </c>
      <c r="Z9" s="99">
        <v>127</v>
      </c>
      <c r="AA9" s="96">
        <f t="shared" si="5"/>
        <v>2298</v>
      </c>
    </row>
    <row r="10" spans="1:28" ht="15" customHeight="1" x14ac:dyDescent="0.15">
      <c r="A10" s="88" t="s">
        <v>19</v>
      </c>
      <c r="B10" s="89">
        <v>325</v>
      </c>
      <c r="C10" s="90">
        <v>310</v>
      </c>
      <c r="D10" s="91">
        <v>796</v>
      </c>
      <c r="E10" s="92">
        <v>320</v>
      </c>
      <c r="F10" s="93">
        <v>228</v>
      </c>
      <c r="G10" s="94">
        <v>163</v>
      </c>
      <c r="H10" s="95">
        <v>104</v>
      </c>
      <c r="I10" s="96">
        <f t="shared" si="3"/>
        <v>2246</v>
      </c>
      <c r="J10" s="88" t="s">
        <v>19</v>
      </c>
      <c r="K10" s="97">
        <v>3</v>
      </c>
      <c r="L10" s="98">
        <v>12</v>
      </c>
      <c r="M10" s="98">
        <v>13</v>
      </c>
      <c r="N10" s="98">
        <v>10</v>
      </c>
      <c r="O10" s="98">
        <v>5</v>
      </c>
      <c r="P10" s="98">
        <v>1</v>
      </c>
      <c r="Q10" s="99">
        <v>3</v>
      </c>
      <c r="R10" s="96">
        <f t="shared" si="4"/>
        <v>47</v>
      </c>
      <c r="S10" s="88" t="s">
        <v>19</v>
      </c>
      <c r="T10" s="97">
        <v>328</v>
      </c>
      <c r="U10" s="98">
        <v>322</v>
      </c>
      <c r="V10" s="98">
        <v>809</v>
      </c>
      <c r="W10" s="98">
        <v>330</v>
      </c>
      <c r="X10" s="98">
        <v>233</v>
      </c>
      <c r="Y10" s="98">
        <v>164</v>
      </c>
      <c r="Z10" s="99">
        <v>107</v>
      </c>
      <c r="AA10" s="96">
        <f t="shared" si="5"/>
        <v>2293</v>
      </c>
    </row>
    <row r="11" spans="1:28" ht="15" customHeight="1" x14ac:dyDescent="0.15">
      <c r="A11" s="88" t="s">
        <v>20</v>
      </c>
      <c r="B11" s="89">
        <v>50</v>
      </c>
      <c r="C11" s="90">
        <v>216</v>
      </c>
      <c r="D11" s="91">
        <v>167</v>
      </c>
      <c r="E11" s="92">
        <v>285</v>
      </c>
      <c r="F11" s="93">
        <v>153</v>
      </c>
      <c r="G11" s="94">
        <v>133</v>
      </c>
      <c r="H11" s="95">
        <v>68</v>
      </c>
      <c r="I11" s="96">
        <f t="shared" si="3"/>
        <v>1072</v>
      </c>
      <c r="J11" s="88" t="s">
        <v>20</v>
      </c>
      <c r="K11" s="97">
        <v>0</v>
      </c>
      <c r="L11" s="98">
        <v>5</v>
      </c>
      <c r="M11" s="98">
        <v>0</v>
      </c>
      <c r="N11" s="98">
        <v>4</v>
      </c>
      <c r="O11" s="98">
        <v>1</v>
      </c>
      <c r="P11" s="98">
        <v>4</v>
      </c>
      <c r="Q11" s="99">
        <v>0</v>
      </c>
      <c r="R11" s="96">
        <f t="shared" si="4"/>
        <v>14</v>
      </c>
      <c r="S11" s="88" t="s">
        <v>20</v>
      </c>
      <c r="T11" s="97">
        <v>50</v>
      </c>
      <c r="U11" s="98">
        <v>221</v>
      </c>
      <c r="V11" s="98">
        <v>167</v>
      </c>
      <c r="W11" s="98">
        <v>289</v>
      </c>
      <c r="X11" s="98">
        <v>154</v>
      </c>
      <c r="Y11" s="98">
        <v>137</v>
      </c>
      <c r="Z11" s="99">
        <v>68</v>
      </c>
      <c r="AA11" s="96">
        <f t="shared" si="5"/>
        <v>1086</v>
      </c>
    </row>
    <row r="12" spans="1:28" ht="15" customHeight="1" x14ac:dyDescent="0.15">
      <c r="A12" s="88" t="s">
        <v>21</v>
      </c>
      <c r="B12" s="89">
        <v>140</v>
      </c>
      <c r="C12" s="90">
        <v>131</v>
      </c>
      <c r="D12" s="91">
        <v>240</v>
      </c>
      <c r="E12" s="92">
        <v>195</v>
      </c>
      <c r="F12" s="93">
        <v>137</v>
      </c>
      <c r="G12" s="94">
        <v>93</v>
      </c>
      <c r="H12" s="95">
        <v>68</v>
      </c>
      <c r="I12" s="96">
        <f t="shared" si="3"/>
        <v>1004</v>
      </c>
      <c r="J12" s="88" t="s">
        <v>21</v>
      </c>
      <c r="K12" s="97">
        <v>1</v>
      </c>
      <c r="L12" s="98">
        <v>2</v>
      </c>
      <c r="M12" s="98">
        <v>1</v>
      </c>
      <c r="N12" s="98">
        <v>4</v>
      </c>
      <c r="O12" s="98">
        <v>4</v>
      </c>
      <c r="P12" s="98">
        <v>1</v>
      </c>
      <c r="Q12" s="99">
        <v>2</v>
      </c>
      <c r="R12" s="96">
        <f t="shared" si="4"/>
        <v>15</v>
      </c>
      <c r="S12" s="88" t="s">
        <v>21</v>
      </c>
      <c r="T12" s="97">
        <v>141</v>
      </c>
      <c r="U12" s="98">
        <v>133</v>
      </c>
      <c r="V12" s="98">
        <v>241</v>
      </c>
      <c r="W12" s="98">
        <v>199</v>
      </c>
      <c r="X12" s="98">
        <v>141</v>
      </c>
      <c r="Y12" s="98">
        <v>94</v>
      </c>
      <c r="Z12" s="99">
        <v>70</v>
      </c>
      <c r="AA12" s="96">
        <f t="shared" si="5"/>
        <v>1019</v>
      </c>
    </row>
    <row r="13" spans="1:28" ht="15" customHeight="1" x14ac:dyDescent="0.15">
      <c r="A13" s="88" t="s">
        <v>22</v>
      </c>
      <c r="B13" s="89">
        <v>383</v>
      </c>
      <c r="C13" s="90">
        <v>520</v>
      </c>
      <c r="D13" s="91">
        <v>716</v>
      </c>
      <c r="E13" s="92">
        <v>697</v>
      </c>
      <c r="F13" s="93">
        <v>396</v>
      </c>
      <c r="G13" s="94">
        <v>398</v>
      </c>
      <c r="H13" s="95">
        <v>219</v>
      </c>
      <c r="I13" s="96">
        <f t="shared" si="3"/>
        <v>3329</v>
      </c>
      <c r="J13" s="88" t="s">
        <v>22</v>
      </c>
      <c r="K13" s="97">
        <v>6</v>
      </c>
      <c r="L13" s="98">
        <v>9</v>
      </c>
      <c r="M13" s="98">
        <v>2</v>
      </c>
      <c r="N13" s="98">
        <v>16</v>
      </c>
      <c r="O13" s="98">
        <v>7</v>
      </c>
      <c r="P13" s="98">
        <v>7</v>
      </c>
      <c r="Q13" s="99">
        <v>7</v>
      </c>
      <c r="R13" s="96">
        <f t="shared" si="4"/>
        <v>54</v>
      </c>
      <c r="S13" s="88" t="s">
        <v>22</v>
      </c>
      <c r="T13" s="97">
        <v>389</v>
      </c>
      <c r="U13" s="98">
        <v>529</v>
      </c>
      <c r="V13" s="98">
        <v>718</v>
      </c>
      <c r="W13" s="98">
        <v>713</v>
      </c>
      <c r="X13" s="98">
        <v>403</v>
      </c>
      <c r="Y13" s="98">
        <v>405</v>
      </c>
      <c r="Z13" s="99">
        <v>226</v>
      </c>
      <c r="AA13" s="96">
        <f t="shared" si="5"/>
        <v>3383</v>
      </c>
    </row>
    <row r="14" spans="1:28" ht="15" customHeight="1" x14ac:dyDescent="0.15">
      <c r="A14" s="88" t="s">
        <v>23</v>
      </c>
      <c r="B14" s="89">
        <v>104</v>
      </c>
      <c r="C14" s="90">
        <v>154</v>
      </c>
      <c r="D14" s="91">
        <v>322</v>
      </c>
      <c r="E14" s="92">
        <v>324</v>
      </c>
      <c r="F14" s="93">
        <v>190</v>
      </c>
      <c r="G14" s="94">
        <v>191</v>
      </c>
      <c r="H14" s="95">
        <v>112</v>
      </c>
      <c r="I14" s="96">
        <f t="shared" si="3"/>
        <v>1397</v>
      </c>
      <c r="J14" s="88" t="s">
        <v>23</v>
      </c>
      <c r="K14" s="97">
        <v>0</v>
      </c>
      <c r="L14" s="98">
        <v>3</v>
      </c>
      <c r="M14" s="98">
        <v>4</v>
      </c>
      <c r="N14" s="98">
        <v>4</v>
      </c>
      <c r="O14" s="98">
        <v>0</v>
      </c>
      <c r="P14" s="98">
        <v>4</v>
      </c>
      <c r="Q14" s="99">
        <v>2</v>
      </c>
      <c r="R14" s="96">
        <f t="shared" si="4"/>
        <v>17</v>
      </c>
      <c r="S14" s="88" t="s">
        <v>23</v>
      </c>
      <c r="T14" s="97">
        <v>104</v>
      </c>
      <c r="U14" s="98">
        <v>157</v>
      </c>
      <c r="V14" s="98">
        <v>326</v>
      </c>
      <c r="W14" s="98">
        <v>328</v>
      </c>
      <c r="X14" s="98">
        <v>190</v>
      </c>
      <c r="Y14" s="98">
        <v>195</v>
      </c>
      <c r="Z14" s="99">
        <v>114</v>
      </c>
      <c r="AA14" s="96">
        <f t="shared" si="5"/>
        <v>1414</v>
      </c>
    </row>
    <row r="15" spans="1:28" ht="15" customHeight="1" x14ac:dyDescent="0.15">
      <c r="A15" s="88" t="s">
        <v>24</v>
      </c>
      <c r="B15" s="89">
        <v>133</v>
      </c>
      <c r="C15" s="90">
        <v>311</v>
      </c>
      <c r="D15" s="91">
        <v>538</v>
      </c>
      <c r="E15" s="92">
        <v>547</v>
      </c>
      <c r="F15" s="93">
        <v>374</v>
      </c>
      <c r="G15" s="94">
        <v>284</v>
      </c>
      <c r="H15" s="95">
        <v>147</v>
      </c>
      <c r="I15" s="96">
        <f t="shared" si="3"/>
        <v>2334</v>
      </c>
      <c r="J15" s="88" t="s">
        <v>24</v>
      </c>
      <c r="K15" s="97">
        <v>2</v>
      </c>
      <c r="L15" s="98">
        <v>4</v>
      </c>
      <c r="M15" s="98">
        <v>4</v>
      </c>
      <c r="N15" s="98">
        <v>8</v>
      </c>
      <c r="O15" s="98">
        <v>6</v>
      </c>
      <c r="P15" s="98">
        <v>7</v>
      </c>
      <c r="Q15" s="99">
        <v>7</v>
      </c>
      <c r="R15" s="96">
        <f t="shared" si="4"/>
        <v>38</v>
      </c>
      <c r="S15" s="88" t="s">
        <v>24</v>
      </c>
      <c r="T15" s="97">
        <v>135</v>
      </c>
      <c r="U15" s="98">
        <v>315</v>
      </c>
      <c r="V15" s="98">
        <v>542</v>
      </c>
      <c r="W15" s="98">
        <v>555</v>
      </c>
      <c r="X15" s="98">
        <v>380</v>
      </c>
      <c r="Y15" s="98">
        <v>291</v>
      </c>
      <c r="Z15" s="99">
        <v>154</v>
      </c>
      <c r="AA15" s="96">
        <f t="shared" si="5"/>
        <v>2372</v>
      </c>
    </row>
    <row r="16" spans="1:28" ht="15" customHeight="1" x14ac:dyDescent="0.15">
      <c r="A16" s="88" t="s">
        <v>25</v>
      </c>
      <c r="B16" s="89">
        <v>187</v>
      </c>
      <c r="C16" s="90">
        <v>203</v>
      </c>
      <c r="D16" s="91">
        <v>302</v>
      </c>
      <c r="E16" s="92">
        <v>289</v>
      </c>
      <c r="F16" s="93">
        <v>167</v>
      </c>
      <c r="G16" s="94">
        <v>186</v>
      </c>
      <c r="H16" s="95">
        <v>102</v>
      </c>
      <c r="I16" s="96">
        <f t="shared" si="3"/>
        <v>1436</v>
      </c>
      <c r="J16" s="88" t="s">
        <v>25</v>
      </c>
      <c r="K16" s="97">
        <v>3</v>
      </c>
      <c r="L16" s="98">
        <v>7</v>
      </c>
      <c r="M16" s="98">
        <v>5</v>
      </c>
      <c r="N16" s="98">
        <v>8</v>
      </c>
      <c r="O16" s="98">
        <v>6</v>
      </c>
      <c r="P16" s="98">
        <v>12</v>
      </c>
      <c r="Q16" s="99">
        <v>6</v>
      </c>
      <c r="R16" s="96">
        <f t="shared" si="4"/>
        <v>47</v>
      </c>
      <c r="S16" s="88" t="s">
        <v>25</v>
      </c>
      <c r="T16" s="97">
        <v>190</v>
      </c>
      <c r="U16" s="98">
        <v>210</v>
      </c>
      <c r="V16" s="98">
        <v>307</v>
      </c>
      <c r="W16" s="98">
        <v>297</v>
      </c>
      <c r="X16" s="98">
        <v>173</v>
      </c>
      <c r="Y16" s="98">
        <v>198</v>
      </c>
      <c r="Z16" s="99">
        <v>108</v>
      </c>
      <c r="AA16" s="96">
        <f t="shared" si="5"/>
        <v>1483</v>
      </c>
    </row>
    <row r="17" spans="1:27" ht="15" customHeight="1" x14ac:dyDescent="0.15">
      <c r="A17" s="88" t="s">
        <v>26</v>
      </c>
      <c r="B17" s="89">
        <v>98</v>
      </c>
      <c r="C17" s="90">
        <v>65</v>
      </c>
      <c r="D17" s="91">
        <v>122</v>
      </c>
      <c r="E17" s="92">
        <v>105</v>
      </c>
      <c r="F17" s="93">
        <v>72</v>
      </c>
      <c r="G17" s="94">
        <v>56</v>
      </c>
      <c r="H17" s="95">
        <v>13</v>
      </c>
      <c r="I17" s="96">
        <f t="shared" si="3"/>
        <v>531</v>
      </c>
      <c r="J17" s="88" t="s">
        <v>26</v>
      </c>
      <c r="K17" s="97">
        <v>0</v>
      </c>
      <c r="L17" s="98">
        <v>0</v>
      </c>
      <c r="M17" s="98">
        <v>0</v>
      </c>
      <c r="N17" s="98">
        <v>2</v>
      </c>
      <c r="O17" s="98">
        <v>0</v>
      </c>
      <c r="P17" s="98">
        <v>0</v>
      </c>
      <c r="Q17" s="99">
        <v>0</v>
      </c>
      <c r="R17" s="96">
        <f t="shared" si="4"/>
        <v>2</v>
      </c>
      <c r="S17" s="88" t="s">
        <v>26</v>
      </c>
      <c r="T17" s="97">
        <v>98</v>
      </c>
      <c r="U17" s="98">
        <v>65</v>
      </c>
      <c r="V17" s="98">
        <v>122</v>
      </c>
      <c r="W17" s="98">
        <v>107</v>
      </c>
      <c r="X17" s="98">
        <v>72</v>
      </c>
      <c r="Y17" s="98">
        <v>56</v>
      </c>
      <c r="Z17" s="99">
        <v>13</v>
      </c>
      <c r="AA17" s="96">
        <f t="shared" si="5"/>
        <v>533</v>
      </c>
    </row>
    <row r="18" spans="1:27" ht="15" customHeight="1" x14ac:dyDescent="0.15">
      <c r="A18" s="88" t="s">
        <v>27</v>
      </c>
      <c r="B18" s="89">
        <v>48</v>
      </c>
      <c r="C18" s="90">
        <v>61</v>
      </c>
      <c r="D18" s="91">
        <v>162</v>
      </c>
      <c r="E18" s="92">
        <v>167</v>
      </c>
      <c r="F18" s="93">
        <v>149</v>
      </c>
      <c r="G18" s="94">
        <v>69</v>
      </c>
      <c r="H18" s="95">
        <v>28</v>
      </c>
      <c r="I18" s="96">
        <f t="shared" si="3"/>
        <v>684</v>
      </c>
      <c r="J18" s="88" t="s">
        <v>27</v>
      </c>
      <c r="K18" s="97">
        <v>1</v>
      </c>
      <c r="L18" s="98">
        <v>2</v>
      </c>
      <c r="M18" s="98">
        <v>3</v>
      </c>
      <c r="N18" s="98">
        <v>4</v>
      </c>
      <c r="O18" s="98">
        <v>2</v>
      </c>
      <c r="P18" s="98">
        <v>2</v>
      </c>
      <c r="Q18" s="99">
        <v>0</v>
      </c>
      <c r="R18" s="96">
        <f t="shared" si="4"/>
        <v>14</v>
      </c>
      <c r="S18" s="88" t="s">
        <v>27</v>
      </c>
      <c r="T18" s="97">
        <v>49</v>
      </c>
      <c r="U18" s="98">
        <v>63</v>
      </c>
      <c r="V18" s="98">
        <v>165</v>
      </c>
      <c r="W18" s="98">
        <v>171</v>
      </c>
      <c r="X18" s="98">
        <v>151</v>
      </c>
      <c r="Y18" s="98">
        <v>71</v>
      </c>
      <c r="Z18" s="99">
        <v>28</v>
      </c>
      <c r="AA18" s="96">
        <f t="shared" si="5"/>
        <v>698</v>
      </c>
    </row>
    <row r="19" spans="1:27" ht="15" customHeight="1" x14ac:dyDescent="0.15">
      <c r="A19" s="88" t="s">
        <v>28</v>
      </c>
      <c r="B19" s="89">
        <v>18</v>
      </c>
      <c r="C19" s="90">
        <v>31</v>
      </c>
      <c r="D19" s="91">
        <v>66</v>
      </c>
      <c r="E19" s="92">
        <v>47</v>
      </c>
      <c r="F19" s="93">
        <v>14</v>
      </c>
      <c r="G19" s="94">
        <v>13</v>
      </c>
      <c r="H19" s="95">
        <v>6</v>
      </c>
      <c r="I19" s="96">
        <f t="shared" si="3"/>
        <v>195</v>
      </c>
      <c r="J19" s="88" t="s">
        <v>28</v>
      </c>
      <c r="K19" s="97">
        <v>0</v>
      </c>
      <c r="L19" s="98">
        <v>0</v>
      </c>
      <c r="M19" s="98">
        <v>1</v>
      </c>
      <c r="N19" s="98">
        <v>0</v>
      </c>
      <c r="O19" s="98">
        <v>0</v>
      </c>
      <c r="P19" s="98">
        <v>1</v>
      </c>
      <c r="Q19" s="99">
        <v>1</v>
      </c>
      <c r="R19" s="96">
        <f t="shared" si="4"/>
        <v>3</v>
      </c>
      <c r="S19" s="88" t="s">
        <v>28</v>
      </c>
      <c r="T19" s="97">
        <v>18</v>
      </c>
      <c r="U19" s="98">
        <v>31</v>
      </c>
      <c r="V19" s="98">
        <v>67</v>
      </c>
      <c r="W19" s="98">
        <v>47</v>
      </c>
      <c r="X19" s="98">
        <v>14</v>
      </c>
      <c r="Y19" s="98">
        <v>14</v>
      </c>
      <c r="Z19" s="99">
        <v>7</v>
      </c>
      <c r="AA19" s="96">
        <f t="shared" si="5"/>
        <v>198</v>
      </c>
    </row>
    <row r="20" spans="1:27" ht="15" customHeight="1" x14ac:dyDescent="0.15">
      <c r="A20" s="88" t="s">
        <v>29</v>
      </c>
      <c r="B20" s="89">
        <v>12</v>
      </c>
      <c r="C20" s="90">
        <v>12</v>
      </c>
      <c r="D20" s="91">
        <v>30</v>
      </c>
      <c r="E20" s="92">
        <v>46</v>
      </c>
      <c r="F20" s="93">
        <v>19</v>
      </c>
      <c r="G20" s="94">
        <v>12</v>
      </c>
      <c r="H20" s="95">
        <v>5</v>
      </c>
      <c r="I20" s="96">
        <f t="shared" si="3"/>
        <v>136</v>
      </c>
      <c r="J20" s="88" t="s">
        <v>29</v>
      </c>
      <c r="K20" s="97">
        <v>0</v>
      </c>
      <c r="L20" s="98">
        <v>0</v>
      </c>
      <c r="M20" s="98">
        <v>1</v>
      </c>
      <c r="N20" s="98">
        <v>0</v>
      </c>
      <c r="O20" s="98">
        <v>1</v>
      </c>
      <c r="P20" s="98">
        <v>0</v>
      </c>
      <c r="Q20" s="99">
        <v>0</v>
      </c>
      <c r="R20" s="96">
        <f t="shared" si="4"/>
        <v>2</v>
      </c>
      <c r="S20" s="88" t="s">
        <v>29</v>
      </c>
      <c r="T20" s="97">
        <v>12</v>
      </c>
      <c r="U20" s="98">
        <v>12</v>
      </c>
      <c r="V20" s="98">
        <v>31</v>
      </c>
      <c r="W20" s="98">
        <v>46</v>
      </c>
      <c r="X20" s="98">
        <v>20</v>
      </c>
      <c r="Y20" s="98">
        <v>12</v>
      </c>
      <c r="Z20" s="99">
        <v>5</v>
      </c>
      <c r="AA20" s="96">
        <f t="shared" si="5"/>
        <v>138</v>
      </c>
    </row>
    <row r="21" spans="1:27" ht="15" customHeight="1" x14ac:dyDescent="0.15">
      <c r="A21" s="88" t="s">
        <v>30</v>
      </c>
      <c r="B21" s="89">
        <v>63</v>
      </c>
      <c r="C21" s="90">
        <v>107</v>
      </c>
      <c r="D21" s="91">
        <v>94</v>
      </c>
      <c r="E21" s="92">
        <v>114</v>
      </c>
      <c r="F21" s="93">
        <v>46</v>
      </c>
      <c r="G21" s="94">
        <v>38</v>
      </c>
      <c r="H21" s="95">
        <v>28</v>
      </c>
      <c r="I21" s="96">
        <f t="shared" si="3"/>
        <v>490</v>
      </c>
      <c r="J21" s="88" t="s">
        <v>30</v>
      </c>
      <c r="K21" s="97">
        <v>0</v>
      </c>
      <c r="L21" s="98">
        <v>1</v>
      </c>
      <c r="M21" s="98">
        <v>0</v>
      </c>
      <c r="N21" s="98">
        <v>3</v>
      </c>
      <c r="O21" s="98">
        <v>2</v>
      </c>
      <c r="P21" s="98">
        <v>1</v>
      </c>
      <c r="Q21" s="99">
        <v>1</v>
      </c>
      <c r="R21" s="96">
        <f t="shared" si="4"/>
        <v>8</v>
      </c>
      <c r="S21" s="88" t="s">
        <v>30</v>
      </c>
      <c r="T21" s="97">
        <v>63</v>
      </c>
      <c r="U21" s="98">
        <v>108</v>
      </c>
      <c r="V21" s="98">
        <v>94</v>
      </c>
      <c r="W21" s="98">
        <v>117</v>
      </c>
      <c r="X21" s="98">
        <v>48</v>
      </c>
      <c r="Y21" s="98">
        <v>39</v>
      </c>
      <c r="Z21" s="99">
        <v>29</v>
      </c>
      <c r="AA21" s="96">
        <f t="shared" si="5"/>
        <v>498</v>
      </c>
    </row>
    <row r="22" spans="1:27" ht="15" customHeight="1" x14ac:dyDescent="0.15">
      <c r="A22" s="88" t="s">
        <v>31</v>
      </c>
      <c r="B22" s="89">
        <v>9</v>
      </c>
      <c r="C22" s="90">
        <v>58</v>
      </c>
      <c r="D22" s="91">
        <v>38</v>
      </c>
      <c r="E22" s="92">
        <v>55</v>
      </c>
      <c r="F22" s="93">
        <v>42</v>
      </c>
      <c r="G22" s="94">
        <v>19</v>
      </c>
      <c r="H22" s="95">
        <v>12</v>
      </c>
      <c r="I22" s="96">
        <f t="shared" si="3"/>
        <v>233</v>
      </c>
      <c r="J22" s="88" t="s">
        <v>31</v>
      </c>
      <c r="K22" s="97">
        <v>0</v>
      </c>
      <c r="L22" s="98">
        <v>1</v>
      </c>
      <c r="M22" s="98">
        <v>1</v>
      </c>
      <c r="N22" s="98">
        <v>3</v>
      </c>
      <c r="O22" s="98">
        <v>0</v>
      </c>
      <c r="P22" s="98">
        <v>0</v>
      </c>
      <c r="Q22" s="99">
        <v>1</v>
      </c>
      <c r="R22" s="96">
        <f t="shared" si="4"/>
        <v>6</v>
      </c>
      <c r="S22" s="88" t="s">
        <v>31</v>
      </c>
      <c r="T22" s="97">
        <v>9</v>
      </c>
      <c r="U22" s="98">
        <v>59</v>
      </c>
      <c r="V22" s="98">
        <v>39</v>
      </c>
      <c r="W22" s="98">
        <v>58</v>
      </c>
      <c r="X22" s="98">
        <v>42</v>
      </c>
      <c r="Y22" s="98">
        <v>19</v>
      </c>
      <c r="Z22" s="99">
        <v>13</v>
      </c>
      <c r="AA22" s="96">
        <f t="shared" si="5"/>
        <v>239</v>
      </c>
    </row>
    <row r="23" spans="1:27" ht="15" customHeight="1" x14ac:dyDescent="0.15">
      <c r="A23" s="88" t="s">
        <v>32</v>
      </c>
      <c r="B23" s="89">
        <v>99</v>
      </c>
      <c r="C23" s="90">
        <v>150</v>
      </c>
      <c r="D23" s="91">
        <v>179</v>
      </c>
      <c r="E23" s="92">
        <v>140</v>
      </c>
      <c r="F23" s="93">
        <v>88</v>
      </c>
      <c r="G23" s="94">
        <v>99</v>
      </c>
      <c r="H23" s="95">
        <v>43</v>
      </c>
      <c r="I23" s="96">
        <f t="shared" si="3"/>
        <v>798</v>
      </c>
      <c r="J23" s="88" t="s">
        <v>32</v>
      </c>
      <c r="K23" s="97">
        <v>2</v>
      </c>
      <c r="L23" s="98">
        <v>7</v>
      </c>
      <c r="M23" s="98">
        <v>2</v>
      </c>
      <c r="N23" s="98">
        <v>4</v>
      </c>
      <c r="O23" s="98">
        <v>3</v>
      </c>
      <c r="P23" s="98">
        <v>0</v>
      </c>
      <c r="Q23" s="99">
        <v>5</v>
      </c>
      <c r="R23" s="96">
        <f t="shared" si="4"/>
        <v>23</v>
      </c>
      <c r="S23" s="88" t="s">
        <v>32</v>
      </c>
      <c r="T23" s="97">
        <v>101</v>
      </c>
      <c r="U23" s="98">
        <v>157</v>
      </c>
      <c r="V23" s="98">
        <v>181</v>
      </c>
      <c r="W23" s="98">
        <v>144</v>
      </c>
      <c r="X23" s="98">
        <v>91</v>
      </c>
      <c r="Y23" s="98">
        <v>99</v>
      </c>
      <c r="Z23" s="99">
        <v>48</v>
      </c>
      <c r="AA23" s="96">
        <f t="shared" si="5"/>
        <v>821</v>
      </c>
    </row>
    <row r="24" spans="1:27" ht="15" customHeight="1" x14ac:dyDescent="0.15">
      <c r="A24" s="88" t="s">
        <v>33</v>
      </c>
      <c r="B24" s="89">
        <v>27</v>
      </c>
      <c r="C24" s="90">
        <v>34</v>
      </c>
      <c r="D24" s="91">
        <v>57</v>
      </c>
      <c r="E24" s="92">
        <v>62</v>
      </c>
      <c r="F24" s="93">
        <v>58</v>
      </c>
      <c r="G24" s="94">
        <v>31</v>
      </c>
      <c r="H24" s="95">
        <v>15</v>
      </c>
      <c r="I24" s="96">
        <f t="shared" si="3"/>
        <v>284</v>
      </c>
      <c r="J24" s="88" t="s">
        <v>33</v>
      </c>
      <c r="K24" s="97">
        <v>0</v>
      </c>
      <c r="L24" s="98">
        <v>1</v>
      </c>
      <c r="M24" s="98">
        <v>0</v>
      </c>
      <c r="N24" s="98">
        <v>3</v>
      </c>
      <c r="O24" s="98">
        <v>0</v>
      </c>
      <c r="P24" s="98">
        <v>1</v>
      </c>
      <c r="Q24" s="99">
        <v>0</v>
      </c>
      <c r="R24" s="96">
        <f t="shared" si="4"/>
        <v>5</v>
      </c>
      <c r="S24" s="88" t="s">
        <v>33</v>
      </c>
      <c r="T24" s="97">
        <v>27</v>
      </c>
      <c r="U24" s="98">
        <v>35</v>
      </c>
      <c r="V24" s="98">
        <v>57</v>
      </c>
      <c r="W24" s="98">
        <v>65</v>
      </c>
      <c r="X24" s="98">
        <v>58</v>
      </c>
      <c r="Y24" s="98">
        <v>32</v>
      </c>
      <c r="Z24" s="99">
        <v>15</v>
      </c>
      <c r="AA24" s="96">
        <f t="shared" si="5"/>
        <v>289</v>
      </c>
    </row>
    <row r="25" spans="1:27" ht="15" customHeight="1" x14ac:dyDescent="0.15">
      <c r="A25" s="88" t="s">
        <v>34</v>
      </c>
      <c r="B25" s="89">
        <v>34</v>
      </c>
      <c r="C25" s="90">
        <v>34</v>
      </c>
      <c r="D25" s="91">
        <v>58</v>
      </c>
      <c r="E25" s="92">
        <v>71</v>
      </c>
      <c r="F25" s="93">
        <v>48</v>
      </c>
      <c r="G25" s="94">
        <v>27</v>
      </c>
      <c r="H25" s="95">
        <v>14</v>
      </c>
      <c r="I25" s="96">
        <f t="shared" si="3"/>
        <v>286</v>
      </c>
      <c r="J25" s="88" t="s">
        <v>34</v>
      </c>
      <c r="K25" s="97">
        <v>1</v>
      </c>
      <c r="L25" s="98">
        <v>2</v>
      </c>
      <c r="M25" s="98">
        <v>0</v>
      </c>
      <c r="N25" s="98">
        <v>1</v>
      </c>
      <c r="O25" s="98">
        <v>0</v>
      </c>
      <c r="P25" s="98">
        <v>1</v>
      </c>
      <c r="Q25" s="99">
        <v>0</v>
      </c>
      <c r="R25" s="96">
        <f t="shared" si="4"/>
        <v>5</v>
      </c>
      <c r="S25" s="88" t="s">
        <v>34</v>
      </c>
      <c r="T25" s="97">
        <v>35</v>
      </c>
      <c r="U25" s="98">
        <v>36</v>
      </c>
      <c r="V25" s="98">
        <v>58</v>
      </c>
      <c r="W25" s="98">
        <v>72</v>
      </c>
      <c r="X25" s="98">
        <v>48</v>
      </c>
      <c r="Y25" s="98">
        <v>28</v>
      </c>
      <c r="Z25" s="99">
        <v>14</v>
      </c>
      <c r="AA25" s="96">
        <f t="shared" si="5"/>
        <v>291</v>
      </c>
    </row>
    <row r="26" spans="1:27" ht="15" customHeight="1" x14ac:dyDescent="0.15">
      <c r="A26" s="88" t="s">
        <v>35</v>
      </c>
      <c r="B26" s="89">
        <v>23</v>
      </c>
      <c r="C26" s="90">
        <v>24</v>
      </c>
      <c r="D26" s="91">
        <v>52</v>
      </c>
      <c r="E26" s="92">
        <v>33</v>
      </c>
      <c r="F26" s="93">
        <v>24</v>
      </c>
      <c r="G26" s="94">
        <v>26</v>
      </c>
      <c r="H26" s="95">
        <v>15</v>
      </c>
      <c r="I26" s="96">
        <f t="shared" si="3"/>
        <v>197</v>
      </c>
      <c r="J26" s="88" t="s">
        <v>35</v>
      </c>
      <c r="K26" s="97">
        <v>1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99">
        <v>0</v>
      </c>
      <c r="R26" s="96">
        <f t="shared" si="4"/>
        <v>1</v>
      </c>
      <c r="S26" s="88" t="s">
        <v>35</v>
      </c>
      <c r="T26" s="97">
        <v>24</v>
      </c>
      <c r="U26" s="98">
        <v>24</v>
      </c>
      <c r="V26" s="98">
        <v>52</v>
      </c>
      <c r="W26" s="98">
        <v>33</v>
      </c>
      <c r="X26" s="98">
        <v>24</v>
      </c>
      <c r="Y26" s="98">
        <v>26</v>
      </c>
      <c r="Z26" s="99">
        <v>15</v>
      </c>
      <c r="AA26" s="96">
        <f t="shared" si="5"/>
        <v>198</v>
      </c>
    </row>
    <row r="27" spans="1:27" ht="15" customHeight="1" x14ac:dyDescent="0.15">
      <c r="A27" s="88" t="s">
        <v>36</v>
      </c>
      <c r="B27" s="89">
        <v>23</v>
      </c>
      <c r="C27" s="90">
        <v>23</v>
      </c>
      <c r="D27" s="91">
        <v>53</v>
      </c>
      <c r="E27" s="92">
        <v>55</v>
      </c>
      <c r="F27" s="93">
        <v>30</v>
      </c>
      <c r="G27" s="94">
        <v>19</v>
      </c>
      <c r="H27" s="95">
        <v>10</v>
      </c>
      <c r="I27" s="96">
        <f t="shared" si="3"/>
        <v>213</v>
      </c>
      <c r="J27" s="88" t="s">
        <v>36</v>
      </c>
      <c r="K27" s="97">
        <v>0</v>
      </c>
      <c r="L27" s="98">
        <v>1</v>
      </c>
      <c r="M27" s="98">
        <v>2</v>
      </c>
      <c r="N27" s="98">
        <v>1</v>
      </c>
      <c r="O27" s="98">
        <v>1</v>
      </c>
      <c r="P27" s="98">
        <v>0</v>
      </c>
      <c r="Q27" s="99">
        <v>1</v>
      </c>
      <c r="R27" s="96">
        <f t="shared" si="4"/>
        <v>6</v>
      </c>
      <c r="S27" s="88" t="s">
        <v>36</v>
      </c>
      <c r="T27" s="97">
        <v>23</v>
      </c>
      <c r="U27" s="98">
        <v>24</v>
      </c>
      <c r="V27" s="98">
        <v>55</v>
      </c>
      <c r="W27" s="98">
        <v>56</v>
      </c>
      <c r="X27" s="98">
        <v>31</v>
      </c>
      <c r="Y27" s="98">
        <v>19</v>
      </c>
      <c r="Z27" s="99">
        <v>11</v>
      </c>
      <c r="AA27" s="96">
        <f t="shared" si="5"/>
        <v>219</v>
      </c>
    </row>
    <row r="28" spans="1:27" ht="15" customHeight="1" x14ac:dyDescent="0.15">
      <c r="A28" s="88" t="s">
        <v>37</v>
      </c>
      <c r="B28" s="89">
        <v>65</v>
      </c>
      <c r="C28" s="90">
        <v>77</v>
      </c>
      <c r="D28" s="91">
        <v>110</v>
      </c>
      <c r="E28" s="92">
        <v>103</v>
      </c>
      <c r="F28" s="93">
        <v>46</v>
      </c>
      <c r="G28" s="94">
        <v>53</v>
      </c>
      <c r="H28" s="95">
        <v>29</v>
      </c>
      <c r="I28" s="96">
        <f t="shared" si="3"/>
        <v>483</v>
      </c>
      <c r="J28" s="88" t="s">
        <v>37</v>
      </c>
      <c r="K28" s="97">
        <v>2</v>
      </c>
      <c r="L28" s="98">
        <v>0</v>
      </c>
      <c r="M28" s="98">
        <v>0</v>
      </c>
      <c r="N28" s="98">
        <v>1</v>
      </c>
      <c r="O28" s="98">
        <v>0</v>
      </c>
      <c r="P28" s="98">
        <v>1</v>
      </c>
      <c r="Q28" s="99">
        <v>0</v>
      </c>
      <c r="R28" s="96">
        <f t="shared" si="4"/>
        <v>4</v>
      </c>
      <c r="S28" s="88" t="s">
        <v>37</v>
      </c>
      <c r="T28" s="97">
        <v>67</v>
      </c>
      <c r="U28" s="98">
        <v>77</v>
      </c>
      <c r="V28" s="98">
        <v>110</v>
      </c>
      <c r="W28" s="98">
        <v>104</v>
      </c>
      <c r="X28" s="98">
        <v>46</v>
      </c>
      <c r="Y28" s="98">
        <v>54</v>
      </c>
      <c r="Z28" s="99">
        <v>29</v>
      </c>
      <c r="AA28" s="96">
        <f t="shared" si="5"/>
        <v>487</v>
      </c>
    </row>
    <row r="29" spans="1:27" ht="15" customHeight="1" x14ac:dyDescent="0.15">
      <c r="A29" s="88" t="s">
        <v>38</v>
      </c>
      <c r="B29" s="89">
        <v>37</v>
      </c>
      <c r="C29" s="90">
        <v>45</v>
      </c>
      <c r="D29" s="91">
        <v>89</v>
      </c>
      <c r="E29" s="92">
        <v>74</v>
      </c>
      <c r="F29" s="93">
        <v>30</v>
      </c>
      <c r="G29" s="94">
        <v>32</v>
      </c>
      <c r="H29" s="95">
        <v>17</v>
      </c>
      <c r="I29" s="96">
        <f t="shared" si="3"/>
        <v>324</v>
      </c>
      <c r="J29" s="88" t="s">
        <v>38</v>
      </c>
      <c r="K29" s="97">
        <v>1</v>
      </c>
      <c r="L29" s="98">
        <v>2</v>
      </c>
      <c r="M29" s="98">
        <v>2</v>
      </c>
      <c r="N29" s="98">
        <v>0</v>
      </c>
      <c r="O29" s="98">
        <v>1</v>
      </c>
      <c r="P29" s="98">
        <v>2</v>
      </c>
      <c r="Q29" s="99">
        <v>0</v>
      </c>
      <c r="R29" s="96">
        <f t="shared" si="4"/>
        <v>8</v>
      </c>
      <c r="S29" s="88" t="s">
        <v>38</v>
      </c>
      <c r="T29" s="97">
        <v>38</v>
      </c>
      <c r="U29" s="98">
        <v>47</v>
      </c>
      <c r="V29" s="98">
        <v>91</v>
      </c>
      <c r="W29" s="98">
        <v>74</v>
      </c>
      <c r="X29" s="98">
        <v>31</v>
      </c>
      <c r="Y29" s="98">
        <v>34</v>
      </c>
      <c r="Z29" s="99">
        <v>17</v>
      </c>
      <c r="AA29" s="96">
        <f t="shared" si="5"/>
        <v>332</v>
      </c>
    </row>
    <row r="30" spans="1:27" ht="15" customHeight="1" x14ac:dyDescent="0.15">
      <c r="A30" s="88" t="s">
        <v>39</v>
      </c>
      <c r="B30" s="89">
        <v>89</v>
      </c>
      <c r="C30" s="90">
        <v>152</v>
      </c>
      <c r="D30" s="91">
        <v>226</v>
      </c>
      <c r="E30" s="92">
        <v>164</v>
      </c>
      <c r="F30" s="93">
        <v>128</v>
      </c>
      <c r="G30" s="94">
        <v>95</v>
      </c>
      <c r="H30" s="95">
        <v>59</v>
      </c>
      <c r="I30" s="96">
        <f t="shared" si="3"/>
        <v>913</v>
      </c>
      <c r="J30" s="88" t="s">
        <v>39</v>
      </c>
      <c r="K30" s="97">
        <v>1</v>
      </c>
      <c r="L30" s="98">
        <v>7</v>
      </c>
      <c r="M30" s="98">
        <v>5</v>
      </c>
      <c r="N30" s="98">
        <v>6</v>
      </c>
      <c r="O30" s="98">
        <v>2</v>
      </c>
      <c r="P30" s="98">
        <v>1</v>
      </c>
      <c r="Q30" s="99">
        <v>3</v>
      </c>
      <c r="R30" s="96">
        <f t="shared" si="4"/>
        <v>25</v>
      </c>
      <c r="S30" s="88" t="s">
        <v>39</v>
      </c>
      <c r="T30" s="97">
        <v>90</v>
      </c>
      <c r="U30" s="98">
        <v>159</v>
      </c>
      <c r="V30" s="98">
        <v>231</v>
      </c>
      <c r="W30" s="98">
        <v>170</v>
      </c>
      <c r="X30" s="98">
        <v>130</v>
      </c>
      <c r="Y30" s="98">
        <v>96</v>
      </c>
      <c r="Z30" s="99">
        <v>62</v>
      </c>
      <c r="AA30" s="96">
        <f t="shared" si="5"/>
        <v>938</v>
      </c>
    </row>
    <row r="31" spans="1:27" ht="15" customHeight="1" x14ac:dyDescent="0.15">
      <c r="A31" s="88" t="s">
        <v>40</v>
      </c>
      <c r="B31" s="89">
        <v>60</v>
      </c>
      <c r="C31" s="90">
        <v>89</v>
      </c>
      <c r="D31" s="91">
        <v>80</v>
      </c>
      <c r="E31" s="92">
        <v>118</v>
      </c>
      <c r="F31" s="93">
        <v>80</v>
      </c>
      <c r="G31" s="94">
        <v>65</v>
      </c>
      <c r="H31" s="95">
        <v>48</v>
      </c>
      <c r="I31" s="96">
        <f t="shared" si="3"/>
        <v>540</v>
      </c>
      <c r="J31" s="88" t="s">
        <v>40</v>
      </c>
      <c r="K31" s="97">
        <v>1</v>
      </c>
      <c r="L31" s="98">
        <v>1</v>
      </c>
      <c r="M31" s="98">
        <v>3</v>
      </c>
      <c r="N31" s="98">
        <v>2</v>
      </c>
      <c r="O31" s="98">
        <v>0</v>
      </c>
      <c r="P31" s="98">
        <v>0</v>
      </c>
      <c r="Q31" s="99">
        <v>1</v>
      </c>
      <c r="R31" s="96">
        <f t="shared" si="4"/>
        <v>8</v>
      </c>
      <c r="S31" s="88" t="s">
        <v>40</v>
      </c>
      <c r="T31" s="97">
        <v>61</v>
      </c>
      <c r="U31" s="98">
        <v>90</v>
      </c>
      <c r="V31" s="98">
        <v>83</v>
      </c>
      <c r="W31" s="98">
        <v>120</v>
      </c>
      <c r="X31" s="98">
        <v>80</v>
      </c>
      <c r="Y31" s="98">
        <v>65</v>
      </c>
      <c r="Z31" s="99">
        <v>49</v>
      </c>
      <c r="AA31" s="96">
        <f t="shared" si="5"/>
        <v>548</v>
      </c>
    </row>
    <row r="32" spans="1:27" ht="15" customHeight="1" x14ac:dyDescent="0.15">
      <c r="A32" s="88" t="s">
        <v>41</v>
      </c>
      <c r="B32" s="89">
        <v>28</v>
      </c>
      <c r="C32" s="90">
        <v>26</v>
      </c>
      <c r="D32" s="91">
        <v>65</v>
      </c>
      <c r="E32" s="92">
        <v>38</v>
      </c>
      <c r="F32" s="93">
        <v>33</v>
      </c>
      <c r="G32" s="94">
        <v>16</v>
      </c>
      <c r="H32" s="95">
        <v>7</v>
      </c>
      <c r="I32" s="96">
        <f t="shared" si="3"/>
        <v>213</v>
      </c>
      <c r="J32" s="88" t="s">
        <v>41</v>
      </c>
      <c r="K32" s="97">
        <v>0</v>
      </c>
      <c r="L32" s="98">
        <v>1</v>
      </c>
      <c r="M32" s="98">
        <v>1</v>
      </c>
      <c r="N32" s="98">
        <v>3</v>
      </c>
      <c r="O32" s="98">
        <v>1</v>
      </c>
      <c r="P32" s="98">
        <v>2</v>
      </c>
      <c r="Q32" s="99">
        <v>0</v>
      </c>
      <c r="R32" s="96">
        <f t="shared" si="4"/>
        <v>8</v>
      </c>
      <c r="S32" s="88" t="s">
        <v>41</v>
      </c>
      <c r="T32" s="97">
        <v>28</v>
      </c>
      <c r="U32" s="98">
        <v>27</v>
      </c>
      <c r="V32" s="98">
        <v>66</v>
      </c>
      <c r="W32" s="98">
        <v>41</v>
      </c>
      <c r="X32" s="98">
        <v>34</v>
      </c>
      <c r="Y32" s="98">
        <v>18</v>
      </c>
      <c r="Z32" s="99">
        <v>7</v>
      </c>
      <c r="AA32" s="96">
        <f t="shared" si="5"/>
        <v>221</v>
      </c>
    </row>
    <row r="33" spans="1:27" ht="15" customHeight="1" x14ac:dyDescent="0.15">
      <c r="A33" s="88" t="s">
        <v>42</v>
      </c>
      <c r="B33" s="89">
        <v>82</v>
      </c>
      <c r="C33" s="90">
        <v>91</v>
      </c>
      <c r="D33" s="91">
        <v>167</v>
      </c>
      <c r="E33" s="92">
        <v>139</v>
      </c>
      <c r="F33" s="93">
        <v>79</v>
      </c>
      <c r="G33" s="94">
        <v>57</v>
      </c>
      <c r="H33" s="95">
        <v>23</v>
      </c>
      <c r="I33" s="96">
        <f t="shared" si="3"/>
        <v>638</v>
      </c>
      <c r="J33" s="88" t="s">
        <v>42</v>
      </c>
      <c r="K33" s="97">
        <v>0</v>
      </c>
      <c r="L33" s="98">
        <v>3</v>
      </c>
      <c r="M33" s="98">
        <v>0</v>
      </c>
      <c r="N33" s="98">
        <v>0</v>
      </c>
      <c r="O33" s="98">
        <v>1</v>
      </c>
      <c r="P33" s="98">
        <v>2</v>
      </c>
      <c r="Q33" s="99">
        <v>1</v>
      </c>
      <c r="R33" s="96">
        <f t="shared" si="4"/>
        <v>7</v>
      </c>
      <c r="S33" s="88" t="s">
        <v>42</v>
      </c>
      <c r="T33" s="97">
        <v>82</v>
      </c>
      <c r="U33" s="98">
        <v>94</v>
      </c>
      <c r="V33" s="98">
        <v>167</v>
      </c>
      <c r="W33" s="98">
        <v>139</v>
      </c>
      <c r="X33" s="98">
        <v>80</v>
      </c>
      <c r="Y33" s="98">
        <v>59</v>
      </c>
      <c r="Z33" s="99">
        <v>24</v>
      </c>
      <c r="AA33" s="96">
        <f t="shared" si="5"/>
        <v>645</v>
      </c>
    </row>
    <row r="34" spans="1:27" ht="15" customHeight="1" x14ac:dyDescent="0.15">
      <c r="A34" s="88" t="s">
        <v>43</v>
      </c>
      <c r="B34" s="89">
        <v>14</v>
      </c>
      <c r="C34" s="90">
        <v>28</v>
      </c>
      <c r="D34" s="91">
        <v>32</v>
      </c>
      <c r="E34" s="92">
        <v>29</v>
      </c>
      <c r="F34" s="93">
        <v>23</v>
      </c>
      <c r="G34" s="94">
        <v>9</v>
      </c>
      <c r="H34" s="95">
        <v>7</v>
      </c>
      <c r="I34" s="96">
        <f t="shared" si="3"/>
        <v>142</v>
      </c>
      <c r="J34" s="88" t="s">
        <v>43</v>
      </c>
      <c r="K34" s="97">
        <v>0</v>
      </c>
      <c r="L34" s="98">
        <v>1</v>
      </c>
      <c r="M34" s="98">
        <v>0</v>
      </c>
      <c r="N34" s="98">
        <v>1</v>
      </c>
      <c r="O34" s="98">
        <v>0</v>
      </c>
      <c r="P34" s="98">
        <v>0</v>
      </c>
      <c r="Q34" s="99">
        <v>0</v>
      </c>
      <c r="R34" s="96">
        <f t="shared" si="4"/>
        <v>2</v>
      </c>
      <c r="S34" s="88" t="s">
        <v>43</v>
      </c>
      <c r="T34" s="97">
        <v>14</v>
      </c>
      <c r="U34" s="98">
        <v>29</v>
      </c>
      <c r="V34" s="98">
        <v>32</v>
      </c>
      <c r="W34" s="98">
        <v>30</v>
      </c>
      <c r="X34" s="98">
        <v>23</v>
      </c>
      <c r="Y34" s="98">
        <v>9</v>
      </c>
      <c r="Z34" s="99">
        <v>7</v>
      </c>
      <c r="AA34" s="96">
        <f t="shared" si="5"/>
        <v>144</v>
      </c>
    </row>
    <row r="35" spans="1:27" ht="15" customHeight="1" x14ac:dyDescent="0.15">
      <c r="A35" s="88" t="s">
        <v>44</v>
      </c>
      <c r="B35" s="89">
        <v>30</v>
      </c>
      <c r="C35" s="90">
        <v>22</v>
      </c>
      <c r="D35" s="91">
        <v>54</v>
      </c>
      <c r="E35" s="92">
        <v>24</v>
      </c>
      <c r="F35" s="93">
        <v>18</v>
      </c>
      <c r="G35" s="94">
        <v>9</v>
      </c>
      <c r="H35" s="95">
        <v>7</v>
      </c>
      <c r="I35" s="96">
        <f t="shared" si="3"/>
        <v>164</v>
      </c>
      <c r="J35" s="88" t="s">
        <v>44</v>
      </c>
      <c r="K35" s="97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9">
        <v>0</v>
      </c>
      <c r="R35" s="96">
        <f t="shared" si="4"/>
        <v>0</v>
      </c>
      <c r="S35" s="88" t="s">
        <v>44</v>
      </c>
      <c r="T35" s="97">
        <v>30</v>
      </c>
      <c r="U35" s="98">
        <v>22</v>
      </c>
      <c r="V35" s="98">
        <v>54</v>
      </c>
      <c r="W35" s="98">
        <v>24</v>
      </c>
      <c r="X35" s="98">
        <v>18</v>
      </c>
      <c r="Y35" s="98">
        <v>9</v>
      </c>
      <c r="Z35" s="99">
        <v>7</v>
      </c>
      <c r="AA35" s="96">
        <f t="shared" si="5"/>
        <v>164</v>
      </c>
    </row>
    <row r="36" spans="1:27" ht="15" customHeight="1" x14ac:dyDescent="0.15">
      <c r="A36" s="88" t="s">
        <v>45</v>
      </c>
      <c r="B36" s="89">
        <v>7</v>
      </c>
      <c r="C36" s="90">
        <v>3</v>
      </c>
      <c r="D36" s="91">
        <v>8</v>
      </c>
      <c r="E36" s="92">
        <v>1</v>
      </c>
      <c r="F36" s="93">
        <v>3</v>
      </c>
      <c r="G36" s="94">
        <v>4</v>
      </c>
      <c r="H36" s="95">
        <v>1</v>
      </c>
      <c r="I36" s="96">
        <f t="shared" si="3"/>
        <v>27</v>
      </c>
      <c r="J36" s="88" t="s">
        <v>45</v>
      </c>
      <c r="K36" s="97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9">
        <v>0</v>
      </c>
      <c r="R36" s="96">
        <f t="shared" si="4"/>
        <v>0</v>
      </c>
      <c r="S36" s="88" t="s">
        <v>45</v>
      </c>
      <c r="T36" s="97">
        <v>7</v>
      </c>
      <c r="U36" s="98">
        <v>3</v>
      </c>
      <c r="V36" s="98">
        <v>8</v>
      </c>
      <c r="W36" s="98">
        <v>1</v>
      </c>
      <c r="X36" s="98">
        <v>3</v>
      </c>
      <c r="Y36" s="98">
        <v>4</v>
      </c>
      <c r="Z36" s="99">
        <v>1</v>
      </c>
      <c r="AA36" s="96">
        <f t="shared" si="5"/>
        <v>27</v>
      </c>
    </row>
    <row r="37" spans="1:27" ht="15" customHeight="1" thickBot="1" x14ac:dyDescent="0.2">
      <c r="A37" s="100" t="s">
        <v>46</v>
      </c>
      <c r="B37" s="101">
        <v>45</v>
      </c>
      <c r="C37" s="102">
        <v>86</v>
      </c>
      <c r="D37" s="103">
        <v>187</v>
      </c>
      <c r="E37" s="104">
        <v>222</v>
      </c>
      <c r="F37" s="105">
        <v>154</v>
      </c>
      <c r="G37" s="106">
        <v>78</v>
      </c>
      <c r="H37" s="107">
        <v>39</v>
      </c>
      <c r="I37" s="108">
        <f t="shared" si="3"/>
        <v>811</v>
      </c>
      <c r="J37" s="100" t="s">
        <v>46</v>
      </c>
      <c r="K37" s="109">
        <v>2</v>
      </c>
      <c r="L37" s="110">
        <v>1</v>
      </c>
      <c r="M37" s="110">
        <v>2</v>
      </c>
      <c r="N37" s="110">
        <v>2</v>
      </c>
      <c r="O37" s="110">
        <v>2</v>
      </c>
      <c r="P37" s="110">
        <v>1</v>
      </c>
      <c r="Q37" s="111">
        <v>0</v>
      </c>
      <c r="R37" s="108">
        <f t="shared" si="4"/>
        <v>10</v>
      </c>
      <c r="S37" s="100" t="s">
        <v>46</v>
      </c>
      <c r="T37" s="109">
        <v>47</v>
      </c>
      <c r="U37" s="110">
        <v>87</v>
      </c>
      <c r="V37" s="110">
        <v>189</v>
      </c>
      <c r="W37" s="110">
        <v>224</v>
      </c>
      <c r="X37" s="110">
        <v>156</v>
      </c>
      <c r="Y37" s="110">
        <v>79</v>
      </c>
      <c r="Z37" s="111">
        <v>39</v>
      </c>
      <c r="AA37" s="108">
        <f t="shared" si="5"/>
        <v>821</v>
      </c>
    </row>
    <row r="38" spans="1:27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</sheetData>
  <mergeCells count="12">
    <mergeCell ref="T4:AA5"/>
    <mergeCell ref="H1:I1"/>
    <mergeCell ref="Q1:R1"/>
    <mergeCell ref="Z1:AA1"/>
    <mergeCell ref="H2:I2"/>
    <mergeCell ref="Q2:R2"/>
    <mergeCell ref="Z2:AA2"/>
    <mergeCell ref="A4:A6"/>
    <mergeCell ref="J4:J6"/>
    <mergeCell ref="B4:I5"/>
    <mergeCell ref="K4:R5"/>
    <mergeCell ref="S4:S6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3" orientation="landscape" r:id="rId1"/>
  <headerFooter alignWithMargins="0"/>
  <colBreaks count="3" manualBreakCount="3">
    <brk id="9" max="1048575" man="1"/>
    <brk id="18" max="1048575" man="1"/>
    <brk id="2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37"/>
  <sheetViews>
    <sheetView zoomScaleNormal="100" zoomScaleSheetLayoutView="75" workbookViewId="0">
      <pane xSplit="1" ySplit="6" topLeftCell="B7" activePane="bottomRight" state="frozen"/>
      <selection activeCell="T8" sqref="T8:Z37"/>
      <selection pane="topRight" activeCell="T8" sqref="T8:Z37"/>
      <selection pane="bottomLeft" activeCell="T8" sqref="T8:Z37"/>
      <selection pane="bottomRight"/>
    </sheetView>
  </sheetViews>
  <sheetFormatPr defaultColWidth="12.625"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62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18" width="10.625" style="1" customWidth="1"/>
    <col min="119" max="126" width="12.625" style="1" customWidth="1"/>
    <col min="127" max="127" width="10.625" style="1" customWidth="1"/>
    <col min="128" max="135" width="12.625" style="1" customWidth="1"/>
    <col min="136" max="136" width="10.625" style="1" customWidth="1"/>
    <col min="137" max="16384" width="12.625" style="1"/>
  </cols>
  <sheetData>
    <row r="1" spans="1:144" ht="15" customHeight="1" thickTop="1" x14ac:dyDescent="0.15">
      <c r="A1" s="7" t="s">
        <v>57</v>
      </c>
      <c r="B1" s="7"/>
      <c r="C1" s="7"/>
      <c r="D1" s="7"/>
      <c r="E1" s="7"/>
      <c r="F1" s="8"/>
      <c r="G1" s="8"/>
      <c r="H1" s="9" t="s">
        <v>64</v>
      </c>
      <c r="I1" s="10"/>
      <c r="J1" s="7" t="s">
        <v>57</v>
      </c>
      <c r="K1" s="7"/>
      <c r="L1" s="7"/>
      <c r="M1" s="7"/>
      <c r="N1" s="7"/>
      <c r="O1" s="7"/>
      <c r="P1" s="7"/>
      <c r="Q1" s="9" t="str">
        <f>$H$1</f>
        <v>　現物給付（11月サービス分）</v>
      </c>
      <c r="R1" s="10"/>
      <c r="S1" s="7" t="s">
        <v>55</v>
      </c>
      <c r="T1" s="7"/>
      <c r="U1" s="7"/>
      <c r="V1" s="7"/>
      <c r="W1" s="7"/>
      <c r="X1" s="7"/>
      <c r="Y1" s="7"/>
      <c r="Z1" s="9" t="str">
        <f>$H$1</f>
        <v>　現物給付（11月サービス分）</v>
      </c>
      <c r="AA1" s="10"/>
      <c r="AB1" s="7" t="s">
        <v>55</v>
      </c>
      <c r="AC1" s="7"/>
      <c r="AD1" s="7"/>
      <c r="AE1" s="7"/>
      <c r="AF1" s="7"/>
      <c r="AG1" s="7"/>
      <c r="AH1" s="7"/>
      <c r="AI1" s="9" t="str">
        <f>$H$1</f>
        <v>　現物給付（11月サービス分）</v>
      </c>
      <c r="AJ1" s="10"/>
      <c r="AK1" s="7" t="s">
        <v>55</v>
      </c>
      <c r="AL1" s="7"/>
      <c r="AM1" s="7"/>
      <c r="AN1" s="7"/>
      <c r="AO1" s="7"/>
      <c r="AP1" s="7"/>
      <c r="AQ1" s="7"/>
      <c r="AR1" s="9" t="str">
        <f>$H$1</f>
        <v>　現物給付（11月サービス分）</v>
      </c>
      <c r="AS1" s="10"/>
      <c r="AT1" s="7" t="s">
        <v>55</v>
      </c>
      <c r="AU1" s="7"/>
      <c r="AV1" s="7"/>
      <c r="AW1" s="7"/>
      <c r="AX1" s="7"/>
      <c r="AY1" s="7"/>
      <c r="AZ1" s="7"/>
      <c r="BA1" s="9" t="str">
        <f>$H$1</f>
        <v>　現物給付（11月サービス分）</v>
      </c>
      <c r="BB1" s="10"/>
      <c r="BC1" s="7" t="s">
        <v>55</v>
      </c>
      <c r="BD1" s="7"/>
      <c r="BE1" s="7"/>
      <c r="BF1" s="7"/>
      <c r="BG1" s="7"/>
      <c r="BH1" s="7"/>
      <c r="BI1" s="7"/>
      <c r="BJ1" s="9" t="str">
        <f>$H$1</f>
        <v>　現物給付（11月サービス分）</v>
      </c>
      <c r="BK1" s="10"/>
      <c r="BL1" s="7" t="s">
        <v>55</v>
      </c>
      <c r="BM1" s="7"/>
      <c r="BN1" s="7"/>
      <c r="BO1" s="7"/>
      <c r="BP1" s="7"/>
      <c r="BQ1" s="7"/>
      <c r="BR1" s="7"/>
      <c r="BS1" s="9" t="str">
        <f>$H$1</f>
        <v>　現物給付（11月サービス分）</v>
      </c>
      <c r="BT1" s="10"/>
      <c r="BU1" s="7" t="s">
        <v>55</v>
      </c>
      <c r="BV1" s="7"/>
      <c r="BW1" s="7"/>
      <c r="BX1" s="7"/>
      <c r="BY1" s="7"/>
      <c r="BZ1" s="7"/>
      <c r="CA1" s="7"/>
      <c r="CB1" s="9" t="str">
        <f>$H$1</f>
        <v>　現物給付（11月サービス分）</v>
      </c>
      <c r="CC1" s="10"/>
      <c r="CD1" s="7" t="s">
        <v>55</v>
      </c>
      <c r="CE1" s="7"/>
      <c r="CF1" s="7"/>
      <c r="CG1" s="7"/>
      <c r="CH1" s="7"/>
      <c r="CI1" s="7"/>
      <c r="CJ1" s="7"/>
      <c r="CK1" s="9" t="str">
        <f>$H$1</f>
        <v>　現物給付（11月サービス分）</v>
      </c>
      <c r="CL1" s="10"/>
      <c r="CM1" s="7" t="s">
        <v>55</v>
      </c>
      <c r="CN1" s="7"/>
      <c r="CO1" s="7"/>
      <c r="CP1" s="7"/>
      <c r="CQ1" s="7"/>
      <c r="CR1" s="7"/>
      <c r="CS1" s="7"/>
      <c r="CT1" s="9" t="str">
        <f>$H$1</f>
        <v>　現物給付（11月サービス分）</v>
      </c>
      <c r="CU1" s="10"/>
      <c r="CV1" s="7" t="s">
        <v>55</v>
      </c>
      <c r="CW1" s="7"/>
      <c r="CX1" s="7"/>
      <c r="CY1" s="7"/>
      <c r="CZ1" s="7"/>
      <c r="DA1" s="7"/>
      <c r="DB1" s="7"/>
      <c r="DC1" s="9" t="str">
        <f>$H$1</f>
        <v>　現物給付（11月サービス分）</v>
      </c>
      <c r="DD1" s="10"/>
      <c r="DE1" s="7" t="s">
        <v>55</v>
      </c>
      <c r="DF1" s="7"/>
      <c r="DG1" s="7"/>
      <c r="DH1" s="7"/>
      <c r="DI1" s="7"/>
      <c r="DJ1" s="7"/>
      <c r="DK1" s="7"/>
      <c r="DL1" s="9" t="str">
        <f>$H$1</f>
        <v>　現物給付（11月サービス分）</v>
      </c>
      <c r="DM1" s="10"/>
      <c r="DN1" s="7" t="s">
        <v>55</v>
      </c>
      <c r="DO1" s="7"/>
      <c r="DP1" s="7"/>
      <c r="DQ1" s="7"/>
      <c r="DR1" s="7"/>
      <c r="DS1" s="7"/>
      <c r="DT1" s="7"/>
      <c r="DU1" s="9" t="str">
        <f>$H$1</f>
        <v>　現物給付（11月サービス分）</v>
      </c>
      <c r="DV1" s="10"/>
      <c r="DW1" s="7" t="s">
        <v>55</v>
      </c>
      <c r="DX1" s="7"/>
      <c r="DY1" s="7"/>
      <c r="DZ1" s="7"/>
      <c r="EA1" s="7"/>
      <c r="EB1" s="7"/>
      <c r="EC1" s="7"/>
      <c r="ED1" s="9" t="str">
        <f>$H$1</f>
        <v>　現物給付（11月サービス分）</v>
      </c>
      <c r="EE1" s="10"/>
      <c r="EF1" s="7" t="s">
        <v>55</v>
      </c>
      <c r="EG1" s="7"/>
      <c r="EH1" s="7"/>
      <c r="EI1" s="7"/>
      <c r="EJ1" s="7"/>
      <c r="EK1" s="7"/>
      <c r="EL1" s="7"/>
      <c r="EM1" s="9" t="str">
        <f>$H$1</f>
        <v>　現物給付（11月サービス分）</v>
      </c>
      <c r="EN1" s="10"/>
    </row>
    <row r="2" spans="1:144" ht="15" customHeight="1" thickBot="1" x14ac:dyDescent="0.2">
      <c r="A2" s="7"/>
      <c r="B2" s="7"/>
      <c r="C2" s="7"/>
      <c r="D2" s="7"/>
      <c r="E2" s="7"/>
      <c r="F2" s="8"/>
      <c r="G2" s="8"/>
      <c r="H2" s="11" t="s">
        <v>65</v>
      </c>
      <c r="I2" s="12"/>
      <c r="J2" s="7"/>
      <c r="K2" s="7"/>
      <c r="L2" s="7"/>
      <c r="M2" s="7"/>
      <c r="N2" s="7"/>
      <c r="O2" s="7"/>
      <c r="P2" s="7"/>
      <c r="Q2" s="11" t="str">
        <f>$H$2</f>
        <v>　償還給付（12月支出決定分）</v>
      </c>
      <c r="R2" s="12"/>
      <c r="S2" s="7"/>
      <c r="T2" s="7"/>
      <c r="U2" s="7"/>
      <c r="V2" s="7"/>
      <c r="W2" s="7"/>
      <c r="X2" s="7"/>
      <c r="Y2" s="7"/>
      <c r="Z2" s="11" t="str">
        <f>$H$2</f>
        <v>　償還給付（12月支出決定分）</v>
      </c>
      <c r="AA2" s="12"/>
      <c r="AB2" s="7"/>
      <c r="AC2" s="7"/>
      <c r="AD2" s="7"/>
      <c r="AE2" s="7"/>
      <c r="AF2" s="7"/>
      <c r="AG2" s="7"/>
      <c r="AH2" s="7"/>
      <c r="AI2" s="11" t="str">
        <f>$H$2</f>
        <v>　償還給付（12月支出決定分）</v>
      </c>
      <c r="AJ2" s="12"/>
      <c r="AK2" s="7"/>
      <c r="AL2" s="7"/>
      <c r="AM2" s="7"/>
      <c r="AN2" s="7"/>
      <c r="AO2" s="7"/>
      <c r="AP2" s="7"/>
      <c r="AQ2" s="7"/>
      <c r="AR2" s="11" t="str">
        <f>$H$2</f>
        <v>　償還給付（12月支出決定分）</v>
      </c>
      <c r="AS2" s="12"/>
      <c r="AT2" s="7"/>
      <c r="AU2" s="7"/>
      <c r="AV2" s="7"/>
      <c r="AW2" s="7"/>
      <c r="AX2" s="7"/>
      <c r="AY2" s="7"/>
      <c r="AZ2" s="7"/>
      <c r="BA2" s="11" t="str">
        <f>$H$2</f>
        <v>　償還給付（12月支出決定分）</v>
      </c>
      <c r="BB2" s="12"/>
      <c r="BC2" s="7"/>
      <c r="BD2" s="7"/>
      <c r="BE2" s="7"/>
      <c r="BF2" s="7"/>
      <c r="BG2" s="7"/>
      <c r="BH2" s="7"/>
      <c r="BI2" s="7"/>
      <c r="BJ2" s="11" t="str">
        <f>$H$2</f>
        <v>　償還給付（12月支出決定分）</v>
      </c>
      <c r="BK2" s="12"/>
      <c r="BL2" s="7"/>
      <c r="BM2" s="7"/>
      <c r="BN2" s="7"/>
      <c r="BO2" s="7"/>
      <c r="BP2" s="7"/>
      <c r="BQ2" s="7"/>
      <c r="BR2" s="7"/>
      <c r="BS2" s="11" t="str">
        <f>$H$2</f>
        <v>　償還給付（12月支出決定分）</v>
      </c>
      <c r="BT2" s="12"/>
      <c r="BU2" s="7"/>
      <c r="BV2" s="7"/>
      <c r="BW2" s="7"/>
      <c r="BX2" s="7"/>
      <c r="BY2" s="7"/>
      <c r="BZ2" s="7"/>
      <c r="CA2" s="7"/>
      <c r="CB2" s="11" t="str">
        <f>$H$2</f>
        <v>　償還給付（12月支出決定分）</v>
      </c>
      <c r="CC2" s="12"/>
      <c r="CD2" s="7"/>
      <c r="CE2" s="7"/>
      <c r="CF2" s="7"/>
      <c r="CG2" s="7"/>
      <c r="CH2" s="7"/>
      <c r="CI2" s="7"/>
      <c r="CJ2" s="7"/>
      <c r="CK2" s="11" t="str">
        <f>$H$2</f>
        <v>　償還給付（12月支出決定分）</v>
      </c>
      <c r="CL2" s="12"/>
      <c r="CM2" s="7"/>
      <c r="CN2" s="7"/>
      <c r="CO2" s="7"/>
      <c r="CP2" s="7"/>
      <c r="CQ2" s="7"/>
      <c r="CR2" s="7"/>
      <c r="CS2" s="7"/>
      <c r="CT2" s="11" t="str">
        <f>$H$2</f>
        <v>　償還給付（12月支出決定分）</v>
      </c>
      <c r="CU2" s="12"/>
      <c r="CV2" s="7"/>
      <c r="CW2" s="7"/>
      <c r="CX2" s="7"/>
      <c r="CY2" s="7"/>
      <c r="CZ2" s="7"/>
      <c r="DA2" s="7"/>
      <c r="DB2" s="7"/>
      <c r="DC2" s="11" t="str">
        <f>$H$2</f>
        <v>　償還給付（12月支出決定分）</v>
      </c>
      <c r="DD2" s="12"/>
      <c r="DE2" s="7"/>
      <c r="DF2" s="7"/>
      <c r="DG2" s="7"/>
      <c r="DH2" s="7"/>
      <c r="DI2" s="7"/>
      <c r="DJ2" s="7"/>
      <c r="DK2" s="7"/>
      <c r="DL2" s="11" t="str">
        <f>$H$2</f>
        <v>　償還給付（12月支出決定分）</v>
      </c>
      <c r="DM2" s="12"/>
      <c r="DN2" s="7"/>
      <c r="DO2" s="7"/>
      <c r="DP2" s="7"/>
      <c r="DQ2" s="7"/>
      <c r="DR2" s="7"/>
      <c r="DS2" s="7"/>
      <c r="DT2" s="7"/>
      <c r="DU2" s="11" t="str">
        <f>$H$2</f>
        <v>　償還給付（12月支出決定分）</v>
      </c>
      <c r="DV2" s="12"/>
      <c r="DW2" s="7"/>
      <c r="DX2" s="7"/>
      <c r="DY2" s="7"/>
      <c r="DZ2" s="7"/>
      <c r="EA2" s="7"/>
      <c r="EB2" s="7"/>
      <c r="EC2" s="7"/>
      <c r="ED2" s="11" t="str">
        <f>$H$2</f>
        <v>　償還給付（12月支出決定分）</v>
      </c>
      <c r="EE2" s="12"/>
      <c r="EF2" s="7"/>
      <c r="EG2" s="7"/>
      <c r="EH2" s="7"/>
      <c r="EI2" s="7"/>
      <c r="EJ2" s="7"/>
      <c r="EK2" s="7"/>
      <c r="EL2" s="7"/>
      <c r="EM2" s="11" t="str">
        <f>$H$2</f>
        <v>　償還給付（12月支出決定分）</v>
      </c>
      <c r="EN2" s="12"/>
    </row>
    <row r="3" spans="1:144" ht="15" customHeight="1" thickTop="1" thickBot="1" x14ac:dyDescent="0.2">
      <c r="A3" s="7"/>
      <c r="B3" s="7"/>
      <c r="C3" s="7"/>
      <c r="D3" s="7"/>
      <c r="E3" s="7"/>
      <c r="F3" s="7"/>
      <c r="G3" s="7"/>
      <c r="H3" s="7"/>
      <c r="I3" s="13" t="s">
        <v>56</v>
      </c>
      <c r="J3" s="7"/>
      <c r="K3" s="7"/>
      <c r="L3" s="7"/>
      <c r="M3" s="7"/>
      <c r="N3" s="7"/>
      <c r="O3" s="7"/>
      <c r="P3" s="7"/>
      <c r="Q3" s="7"/>
      <c r="R3" s="13" t="s">
        <v>56</v>
      </c>
      <c r="S3" s="7"/>
      <c r="T3" s="7"/>
      <c r="U3" s="7"/>
      <c r="V3" s="7"/>
      <c r="W3" s="7"/>
      <c r="X3" s="7"/>
      <c r="Y3" s="7"/>
      <c r="Z3" s="7"/>
      <c r="AA3" s="13" t="s">
        <v>56</v>
      </c>
      <c r="AB3" s="7"/>
      <c r="AC3" s="7"/>
      <c r="AD3" s="7"/>
      <c r="AE3" s="7"/>
      <c r="AF3" s="7"/>
      <c r="AG3" s="7"/>
      <c r="AH3" s="7"/>
      <c r="AI3" s="7"/>
      <c r="AJ3" s="13" t="s">
        <v>56</v>
      </c>
      <c r="AK3" s="7"/>
      <c r="AL3" s="7"/>
      <c r="AM3" s="7"/>
      <c r="AN3" s="7"/>
      <c r="AO3" s="7"/>
      <c r="AP3" s="7"/>
      <c r="AQ3" s="7"/>
      <c r="AR3" s="7"/>
      <c r="AS3" s="13" t="s">
        <v>56</v>
      </c>
      <c r="AT3" s="7"/>
      <c r="AU3" s="7"/>
      <c r="AV3" s="7"/>
      <c r="AW3" s="7"/>
      <c r="AX3" s="7"/>
      <c r="AY3" s="7"/>
      <c r="AZ3" s="7"/>
      <c r="BA3" s="7"/>
      <c r="BB3" s="13" t="s">
        <v>56</v>
      </c>
      <c r="BC3" s="7"/>
      <c r="BD3" s="7"/>
      <c r="BE3" s="7"/>
      <c r="BF3" s="7"/>
      <c r="BG3" s="7"/>
      <c r="BH3" s="7"/>
      <c r="BI3" s="7"/>
      <c r="BJ3" s="7"/>
      <c r="BK3" s="13" t="s">
        <v>56</v>
      </c>
      <c r="BL3" s="7"/>
      <c r="BM3" s="7"/>
      <c r="BN3" s="7"/>
      <c r="BO3" s="7"/>
      <c r="BP3" s="7"/>
      <c r="BQ3" s="7"/>
      <c r="BR3" s="7"/>
      <c r="BS3" s="7"/>
      <c r="BT3" s="13" t="s">
        <v>56</v>
      </c>
      <c r="BU3" s="7"/>
      <c r="BV3" s="7"/>
      <c r="BW3" s="7"/>
      <c r="BX3" s="7"/>
      <c r="BY3" s="7"/>
      <c r="BZ3" s="7"/>
      <c r="CA3" s="7"/>
      <c r="CB3" s="7"/>
      <c r="CC3" s="13" t="s">
        <v>56</v>
      </c>
      <c r="CD3" s="7"/>
      <c r="CE3" s="7"/>
      <c r="CF3" s="7"/>
      <c r="CG3" s="7"/>
      <c r="CH3" s="7"/>
      <c r="CI3" s="7"/>
      <c r="CJ3" s="7"/>
      <c r="CK3" s="7"/>
      <c r="CL3" s="13" t="s">
        <v>56</v>
      </c>
      <c r="CM3" s="7"/>
      <c r="CN3" s="7"/>
      <c r="CO3" s="7"/>
      <c r="CP3" s="7"/>
      <c r="CQ3" s="7"/>
      <c r="CR3" s="7"/>
      <c r="CS3" s="7"/>
      <c r="CT3" s="7"/>
      <c r="CU3" s="13" t="s">
        <v>56</v>
      </c>
      <c r="CV3" s="7"/>
      <c r="CW3" s="7"/>
      <c r="CX3" s="7"/>
      <c r="CY3" s="7"/>
      <c r="CZ3" s="7"/>
      <c r="DA3" s="7"/>
      <c r="DB3" s="7"/>
      <c r="DC3" s="7"/>
      <c r="DD3" s="13" t="s">
        <v>56</v>
      </c>
      <c r="DE3" s="7"/>
      <c r="DF3" s="7"/>
      <c r="DG3" s="7"/>
      <c r="DH3" s="7"/>
      <c r="DI3" s="7"/>
      <c r="DJ3" s="7"/>
      <c r="DK3" s="7"/>
      <c r="DL3" s="7"/>
      <c r="DM3" s="13" t="s">
        <v>56</v>
      </c>
      <c r="DN3" s="7"/>
      <c r="DO3" s="7"/>
      <c r="DP3" s="7"/>
      <c r="DQ3" s="7"/>
      <c r="DR3" s="7"/>
      <c r="DS3" s="7"/>
      <c r="DT3" s="7"/>
      <c r="DU3" s="7"/>
      <c r="DV3" s="13" t="s">
        <v>56</v>
      </c>
      <c r="DW3" s="7"/>
      <c r="DX3" s="7"/>
      <c r="DY3" s="7"/>
      <c r="DZ3" s="7"/>
      <c r="EA3" s="7"/>
      <c r="EB3" s="7"/>
      <c r="EC3" s="7"/>
      <c r="ED3" s="7"/>
      <c r="EE3" s="13" t="s">
        <v>56</v>
      </c>
      <c r="EF3" s="7"/>
      <c r="EG3" s="7"/>
      <c r="EH3" s="7"/>
      <c r="EI3" s="7"/>
      <c r="EJ3" s="7"/>
      <c r="EK3" s="7"/>
      <c r="EL3" s="7"/>
      <c r="EM3" s="7"/>
      <c r="EN3" s="13" t="s">
        <v>56</v>
      </c>
    </row>
    <row r="4" spans="1:144" ht="15" customHeight="1" x14ac:dyDescent="0.15">
      <c r="A4" s="14" t="s">
        <v>53</v>
      </c>
      <c r="B4" s="15" t="s">
        <v>0</v>
      </c>
      <c r="C4" s="15"/>
      <c r="D4" s="15"/>
      <c r="E4" s="15"/>
      <c r="F4" s="15"/>
      <c r="G4" s="15"/>
      <c r="H4" s="15"/>
      <c r="I4" s="16"/>
      <c r="J4" s="14" t="s">
        <v>53</v>
      </c>
      <c r="K4" s="17" t="s">
        <v>1</v>
      </c>
      <c r="L4" s="18"/>
      <c r="M4" s="18"/>
      <c r="N4" s="18"/>
      <c r="O4" s="18"/>
      <c r="P4" s="18"/>
      <c r="Q4" s="18"/>
      <c r="R4" s="19"/>
      <c r="S4" s="14" t="s">
        <v>53</v>
      </c>
      <c r="T4" s="17" t="s">
        <v>2</v>
      </c>
      <c r="U4" s="18"/>
      <c r="V4" s="18"/>
      <c r="W4" s="18"/>
      <c r="X4" s="18"/>
      <c r="Y4" s="18"/>
      <c r="Z4" s="18"/>
      <c r="AA4" s="19"/>
      <c r="AB4" s="14" t="s">
        <v>53</v>
      </c>
      <c r="AC4" s="17" t="s">
        <v>3</v>
      </c>
      <c r="AD4" s="18"/>
      <c r="AE4" s="18"/>
      <c r="AF4" s="18"/>
      <c r="AG4" s="18"/>
      <c r="AH4" s="18"/>
      <c r="AI4" s="18"/>
      <c r="AJ4" s="19"/>
      <c r="AK4" s="14" t="s">
        <v>53</v>
      </c>
      <c r="AL4" s="17" t="s">
        <v>4</v>
      </c>
      <c r="AM4" s="18"/>
      <c r="AN4" s="18"/>
      <c r="AO4" s="18"/>
      <c r="AP4" s="18"/>
      <c r="AQ4" s="18"/>
      <c r="AR4" s="18"/>
      <c r="AS4" s="19"/>
      <c r="AT4" s="14" t="s">
        <v>53</v>
      </c>
      <c r="AU4" s="17" t="s">
        <v>5</v>
      </c>
      <c r="AV4" s="18"/>
      <c r="AW4" s="18"/>
      <c r="AX4" s="18"/>
      <c r="AY4" s="18"/>
      <c r="AZ4" s="18"/>
      <c r="BA4" s="18"/>
      <c r="BB4" s="19"/>
      <c r="BC4" s="14" t="s">
        <v>53</v>
      </c>
      <c r="BD4" s="17" t="s">
        <v>6</v>
      </c>
      <c r="BE4" s="18"/>
      <c r="BF4" s="18"/>
      <c r="BG4" s="18"/>
      <c r="BH4" s="18"/>
      <c r="BI4" s="18"/>
      <c r="BJ4" s="18"/>
      <c r="BK4" s="19"/>
      <c r="BL4" s="14" t="s">
        <v>53</v>
      </c>
      <c r="BM4" s="17" t="s">
        <v>7</v>
      </c>
      <c r="BN4" s="18"/>
      <c r="BO4" s="18"/>
      <c r="BP4" s="18"/>
      <c r="BQ4" s="18"/>
      <c r="BR4" s="18"/>
      <c r="BS4" s="18"/>
      <c r="BT4" s="19"/>
      <c r="BU4" s="14" t="s">
        <v>53</v>
      </c>
      <c r="BV4" s="17" t="s">
        <v>8</v>
      </c>
      <c r="BW4" s="18"/>
      <c r="BX4" s="18"/>
      <c r="BY4" s="18"/>
      <c r="BZ4" s="18"/>
      <c r="CA4" s="18"/>
      <c r="CB4" s="18"/>
      <c r="CC4" s="19"/>
      <c r="CD4" s="14" t="s">
        <v>53</v>
      </c>
      <c r="CE4" s="17" t="s">
        <v>59</v>
      </c>
      <c r="CF4" s="18"/>
      <c r="CG4" s="18"/>
      <c r="CH4" s="18"/>
      <c r="CI4" s="18"/>
      <c r="CJ4" s="18"/>
      <c r="CK4" s="18"/>
      <c r="CL4" s="19"/>
      <c r="CM4" s="14" t="s">
        <v>53</v>
      </c>
      <c r="CN4" s="17" t="s">
        <v>58</v>
      </c>
      <c r="CO4" s="18"/>
      <c r="CP4" s="18"/>
      <c r="CQ4" s="18"/>
      <c r="CR4" s="18"/>
      <c r="CS4" s="18"/>
      <c r="CT4" s="18"/>
      <c r="CU4" s="19"/>
      <c r="CV4" s="20" t="s">
        <v>53</v>
      </c>
      <c r="CW4" s="17" t="s">
        <v>9</v>
      </c>
      <c r="CX4" s="18"/>
      <c r="CY4" s="18"/>
      <c r="CZ4" s="18"/>
      <c r="DA4" s="18"/>
      <c r="DB4" s="18"/>
      <c r="DC4" s="18"/>
      <c r="DD4" s="19"/>
      <c r="DE4" s="14" t="s">
        <v>53</v>
      </c>
      <c r="DF4" s="17" t="s">
        <v>60</v>
      </c>
      <c r="DG4" s="18"/>
      <c r="DH4" s="18"/>
      <c r="DI4" s="18"/>
      <c r="DJ4" s="18"/>
      <c r="DK4" s="18"/>
      <c r="DL4" s="18"/>
      <c r="DM4" s="19"/>
      <c r="DN4" s="14" t="s">
        <v>53</v>
      </c>
      <c r="DO4" s="17" t="s">
        <v>61</v>
      </c>
      <c r="DP4" s="18"/>
      <c r="DQ4" s="18"/>
      <c r="DR4" s="18"/>
      <c r="DS4" s="18"/>
      <c r="DT4" s="18"/>
      <c r="DU4" s="18"/>
      <c r="DV4" s="19"/>
      <c r="DW4" s="14" t="s">
        <v>53</v>
      </c>
      <c r="DX4" s="17" t="s">
        <v>62</v>
      </c>
      <c r="DY4" s="18"/>
      <c r="DZ4" s="18"/>
      <c r="EA4" s="18"/>
      <c r="EB4" s="18"/>
      <c r="EC4" s="18"/>
      <c r="ED4" s="18"/>
      <c r="EE4" s="19"/>
      <c r="EF4" s="14" t="s">
        <v>53</v>
      </c>
      <c r="EG4" s="17" t="s">
        <v>63</v>
      </c>
      <c r="EH4" s="18"/>
      <c r="EI4" s="18"/>
      <c r="EJ4" s="18"/>
      <c r="EK4" s="18"/>
      <c r="EL4" s="18"/>
      <c r="EM4" s="18"/>
      <c r="EN4" s="19"/>
    </row>
    <row r="5" spans="1:144" ht="15" customHeight="1" x14ac:dyDescent="0.15">
      <c r="A5" s="21"/>
      <c r="B5" s="22"/>
      <c r="C5" s="22"/>
      <c r="D5" s="22"/>
      <c r="E5" s="22"/>
      <c r="F5" s="22"/>
      <c r="G5" s="22"/>
      <c r="H5" s="22"/>
      <c r="I5" s="23"/>
      <c r="J5" s="21"/>
      <c r="K5" s="24"/>
      <c r="L5" s="25"/>
      <c r="M5" s="25"/>
      <c r="N5" s="25"/>
      <c r="O5" s="25"/>
      <c r="P5" s="25"/>
      <c r="Q5" s="25"/>
      <c r="R5" s="26"/>
      <c r="S5" s="21"/>
      <c r="T5" s="24"/>
      <c r="U5" s="25"/>
      <c r="V5" s="25"/>
      <c r="W5" s="25"/>
      <c r="X5" s="25"/>
      <c r="Y5" s="25"/>
      <c r="Z5" s="25"/>
      <c r="AA5" s="26"/>
      <c r="AB5" s="21"/>
      <c r="AC5" s="24"/>
      <c r="AD5" s="25"/>
      <c r="AE5" s="25"/>
      <c r="AF5" s="25"/>
      <c r="AG5" s="25"/>
      <c r="AH5" s="25"/>
      <c r="AI5" s="25"/>
      <c r="AJ5" s="26"/>
      <c r="AK5" s="21"/>
      <c r="AL5" s="24"/>
      <c r="AM5" s="25"/>
      <c r="AN5" s="25"/>
      <c r="AO5" s="25"/>
      <c r="AP5" s="25"/>
      <c r="AQ5" s="25"/>
      <c r="AR5" s="25"/>
      <c r="AS5" s="26"/>
      <c r="AT5" s="21"/>
      <c r="AU5" s="24"/>
      <c r="AV5" s="25"/>
      <c r="AW5" s="25"/>
      <c r="AX5" s="25"/>
      <c r="AY5" s="25"/>
      <c r="AZ5" s="25"/>
      <c r="BA5" s="25"/>
      <c r="BB5" s="26"/>
      <c r="BC5" s="21"/>
      <c r="BD5" s="24"/>
      <c r="BE5" s="25"/>
      <c r="BF5" s="25"/>
      <c r="BG5" s="25"/>
      <c r="BH5" s="25"/>
      <c r="BI5" s="25"/>
      <c r="BJ5" s="25"/>
      <c r="BK5" s="26"/>
      <c r="BL5" s="21"/>
      <c r="BM5" s="24"/>
      <c r="BN5" s="25"/>
      <c r="BO5" s="25"/>
      <c r="BP5" s="25"/>
      <c r="BQ5" s="25"/>
      <c r="BR5" s="25"/>
      <c r="BS5" s="25"/>
      <c r="BT5" s="26"/>
      <c r="BU5" s="21"/>
      <c r="BV5" s="24"/>
      <c r="BW5" s="25"/>
      <c r="BX5" s="25"/>
      <c r="BY5" s="25"/>
      <c r="BZ5" s="25"/>
      <c r="CA5" s="25"/>
      <c r="CB5" s="25"/>
      <c r="CC5" s="26"/>
      <c r="CD5" s="21"/>
      <c r="CE5" s="24"/>
      <c r="CF5" s="25"/>
      <c r="CG5" s="25"/>
      <c r="CH5" s="25"/>
      <c r="CI5" s="25"/>
      <c r="CJ5" s="25"/>
      <c r="CK5" s="25"/>
      <c r="CL5" s="26"/>
      <c r="CM5" s="21"/>
      <c r="CN5" s="24"/>
      <c r="CO5" s="25"/>
      <c r="CP5" s="25"/>
      <c r="CQ5" s="25"/>
      <c r="CR5" s="25"/>
      <c r="CS5" s="25"/>
      <c r="CT5" s="25"/>
      <c r="CU5" s="26"/>
      <c r="CV5" s="27"/>
      <c r="CW5" s="24"/>
      <c r="CX5" s="25"/>
      <c r="CY5" s="25"/>
      <c r="CZ5" s="25"/>
      <c r="DA5" s="25"/>
      <c r="DB5" s="25"/>
      <c r="DC5" s="25"/>
      <c r="DD5" s="26"/>
      <c r="DE5" s="21"/>
      <c r="DF5" s="24"/>
      <c r="DG5" s="25"/>
      <c r="DH5" s="25"/>
      <c r="DI5" s="25"/>
      <c r="DJ5" s="25"/>
      <c r="DK5" s="25"/>
      <c r="DL5" s="25"/>
      <c r="DM5" s="26"/>
      <c r="DN5" s="21"/>
      <c r="DO5" s="24"/>
      <c r="DP5" s="25"/>
      <c r="DQ5" s="25"/>
      <c r="DR5" s="25"/>
      <c r="DS5" s="25"/>
      <c r="DT5" s="25"/>
      <c r="DU5" s="25"/>
      <c r="DV5" s="26"/>
      <c r="DW5" s="21"/>
      <c r="DX5" s="24"/>
      <c r="DY5" s="25"/>
      <c r="DZ5" s="25"/>
      <c r="EA5" s="25"/>
      <c r="EB5" s="25"/>
      <c r="EC5" s="25"/>
      <c r="ED5" s="25"/>
      <c r="EE5" s="26"/>
      <c r="EF5" s="21"/>
      <c r="EG5" s="24"/>
      <c r="EH5" s="25"/>
      <c r="EI5" s="25"/>
      <c r="EJ5" s="25"/>
      <c r="EK5" s="25"/>
      <c r="EL5" s="25"/>
      <c r="EM5" s="25"/>
      <c r="EN5" s="26"/>
    </row>
    <row r="6" spans="1:144" ht="15" customHeight="1" thickBot="1" x14ac:dyDescent="0.2">
      <c r="A6" s="28"/>
      <c r="B6" s="29" t="s">
        <v>10</v>
      </c>
      <c r="C6" s="30" t="s">
        <v>11</v>
      </c>
      <c r="D6" s="30" t="s">
        <v>12</v>
      </c>
      <c r="E6" s="30" t="s">
        <v>13</v>
      </c>
      <c r="F6" s="30" t="s">
        <v>14</v>
      </c>
      <c r="G6" s="30" t="s">
        <v>15</v>
      </c>
      <c r="H6" s="31" t="s">
        <v>16</v>
      </c>
      <c r="I6" s="32" t="s">
        <v>54</v>
      </c>
      <c r="J6" s="28"/>
      <c r="K6" s="29" t="s">
        <v>10</v>
      </c>
      <c r="L6" s="30" t="s">
        <v>11</v>
      </c>
      <c r="M6" s="30" t="s">
        <v>12</v>
      </c>
      <c r="N6" s="30" t="s">
        <v>13</v>
      </c>
      <c r="O6" s="30" t="s">
        <v>14</v>
      </c>
      <c r="P6" s="30" t="s">
        <v>15</v>
      </c>
      <c r="Q6" s="31" t="s">
        <v>16</v>
      </c>
      <c r="R6" s="32" t="s">
        <v>54</v>
      </c>
      <c r="S6" s="28"/>
      <c r="T6" s="29" t="s">
        <v>10</v>
      </c>
      <c r="U6" s="30" t="s">
        <v>11</v>
      </c>
      <c r="V6" s="30" t="s">
        <v>12</v>
      </c>
      <c r="W6" s="30" t="s">
        <v>13</v>
      </c>
      <c r="X6" s="30" t="s">
        <v>14</v>
      </c>
      <c r="Y6" s="30" t="s">
        <v>15</v>
      </c>
      <c r="Z6" s="31" t="s">
        <v>16</v>
      </c>
      <c r="AA6" s="32" t="s">
        <v>54</v>
      </c>
      <c r="AB6" s="28"/>
      <c r="AC6" s="29" t="s">
        <v>10</v>
      </c>
      <c r="AD6" s="30" t="s">
        <v>11</v>
      </c>
      <c r="AE6" s="30" t="s">
        <v>12</v>
      </c>
      <c r="AF6" s="30" t="s">
        <v>13</v>
      </c>
      <c r="AG6" s="30" t="s">
        <v>14</v>
      </c>
      <c r="AH6" s="30" t="s">
        <v>15</v>
      </c>
      <c r="AI6" s="31" t="s">
        <v>16</v>
      </c>
      <c r="AJ6" s="32" t="s">
        <v>54</v>
      </c>
      <c r="AK6" s="28"/>
      <c r="AL6" s="29" t="s">
        <v>10</v>
      </c>
      <c r="AM6" s="30" t="s">
        <v>11</v>
      </c>
      <c r="AN6" s="30" t="s">
        <v>12</v>
      </c>
      <c r="AO6" s="30" t="s">
        <v>13</v>
      </c>
      <c r="AP6" s="30" t="s">
        <v>14</v>
      </c>
      <c r="AQ6" s="30" t="s">
        <v>15</v>
      </c>
      <c r="AR6" s="31" t="s">
        <v>16</v>
      </c>
      <c r="AS6" s="32" t="s">
        <v>54</v>
      </c>
      <c r="AT6" s="28"/>
      <c r="AU6" s="29" t="s">
        <v>10</v>
      </c>
      <c r="AV6" s="30" t="s">
        <v>11</v>
      </c>
      <c r="AW6" s="30" t="s">
        <v>12</v>
      </c>
      <c r="AX6" s="30" t="s">
        <v>13</v>
      </c>
      <c r="AY6" s="30" t="s">
        <v>14</v>
      </c>
      <c r="AZ6" s="30" t="s">
        <v>15</v>
      </c>
      <c r="BA6" s="31" t="s">
        <v>16</v>
      </c>
      <c r="BB6" s="32" t="s">
        <v>54</v>
      </c>
      <c r="BC6" s="28"/>
      <c r="BD6" s="29" t="s">
        <v>10</v>
      </c>
      <c r="BE6" s="30" t="s">
        <v>11</v>
      </c>
      <c r="BF6" s="30" t="s">
        <v>12</v>
      </c>
      <c r="BG6" s="30" t="s">
        <v>13</v>
      </c>
      <c r="BH6" s="30" t="s">
        <v>14</v>
      </c>
      <c r="BI6" s="30" t="s">
        <v>15</v>
      </c>
      <c r="BJ6" s="31" t="s">
        <v>16</v>
      </c>
      <c r="BK6" s="32" t="s">
        <v>54</v>
      </c>
      <c r="BL6" s="28"/>
      <c r="BM6" s="29" t="s">
        <v>10</v>
      </c>
      <c r="BN6" s="30" t="s">
        <v>11</v>
      </c>
      <c r="BO6" s="30" t="s">
        <v>12</v>
      </c>
      <c r="BP6" s="30" t="s">
        <v>13</v>
      </c>
      <c r="BQ6" s="30" t="s">
        <v>14</v>
      </c>
      <c r="BR6" s="30" t="s">
        <v>15</v>
      </c>
      <c r="BS6" s="31" t="s">
        <v>16</v>
      </c>
      <c r="BT6" s="32" t="s">
        <v>54</v>
      </c>
      <c r="BU6" s="28"/>
      <c r="BV6" s="29" t="s">
        <v>10</v>
      </c>
      <c r="BW6" s="30" t="s">
        <v>11</v>
      </c>
      <c r="BX6" s="30" t="s">
        <v>12</v>
      </c>
      <c r="BY6" s="30" t="s">
        <v>13</v>
      </c>
      <c r="BZ6" s="30" t="s">
        <v>14</v>
      </c>
      <c r="CA6" s="30" t="s">
        <v>15</v>
      </c>
      <c r="CB6" s="31" t="s">
        <v>16</v>
      </c>
      <c r="CC6" s="32" t="s">
        <v>54</v>
      </c>
      <c r="CD6" s="28"/>
      <c r="CE6" s="29" t="s">
        <v>10</v>
      </c>
      <c r="CF6" s="30" t="s">
        <v>11</v>
      </c>
      <c r="CG6" s="30" t="s">
        <v>12</v>
      </c>
      <c r="CH6" s="30" t="s">
        <v>13</v>
      </c>
      <c r="CI6" s="30" t="s">
        <v>14</v>
      </c>
      <c r="CJ6" s="30" t="s">
        <v>15</v>
      </c>
      <c r="CK6" s="31" t="s">
        <v>16</v>
      </c>
      <c r="CL6" s="32" t="s">
        <v>54</v>
      </c>
      <c r="CM6" s="28"/>
      <c r="CN6" s="29" t="s">
        <v>10</v>
      </c>
      <c r="CO6" s="30" t="s">
        <v>11</v>
      </c>
      <c r="CP6" s="30" t="s">
        <v>12</v>
      </c>
      <c r="CQ6" s="30" t="s">
        <v>13</v>
      </c>
      <c r="CR6" s="30" t="s">
        <v>14</v>
      </c>
      <c r="CS6" s="30" t="s">
        <v>15</v>
      </c>
      <c r="CT6" s="31" t="s">
        <v>16</v>
      </c>
      <c r="CU6" s="32" t="s">
        <v>54</v>
      </c>
      <c r="CV6" s="33"/>
      <c r="CW6" s="29" t="s">
        <v>10</v>
      </c>
      <c r="CX6" s="30" t="s">
        <v>11</v>
      </c>
      <c r="CY6" s="30" t="s">
        <v>12</v>
      </c>
      <c r="CZ6" s="30" t="s">
        <v>13</v>
      </c>
      <c r="DA6" s="30" t="s">
        <v>14</v>
      </c>
      <c r="DB6" s="30" t="s">
        <v>15</v>
      </c>
      <c r="DC6" s="31" t="s">
        <v>16</v>
      </c>
      <c r="DD6" s="32" t="s">
        <v>54</v>
      </c>
      <c r="DE6" s="28"/>
      <c r="DF6" s="29" t="s">
        <v>10</v>
      </c>
      <c r="DG6" s="30" t="s">
        <v>11</v>
      </c>
      <c r="DH6" s="30" t="s">
        <v>12</v>
      </c>
      <c r="DI6" s="30" t="s">
        <v>13</v>
      </c>
      <c r="DJ6" s="30" t="s">
        <v>14</v>
      </c>
      <c r="DK6" s="30" t="s">
        <v>15</v>
      </c>
      <c r="DL6" s="31" t="s">
        <v>16</v>
      </c>
      <c r="DM6" s="32" t="s">
        <v>54</v>
      </c>
      <c r="DN6" s="28"/>
      <c r="DO6" s="29" t="s">
        <v>10</v>
      </c>
      <c r="DP6" s="30" t="s">
        <v>11</v>
      </c>
      <c r="DQ6" s="30" t="s">
        <v>12</v>
      </c>
      <c r="DR6" s="30" t="s">
        <v>13</v>
      </c>
      <c r="DS6" s="30" t="s">
        <v>14</v>
      </c>
      <c r="DT6" s="30" t="s">
        <v>15</v>
      </c>
      <c r="DU6" s="31" t="s">
        <v>16</v>
      </c>
      <c r="DV6" s="32" t="s">
        <v>54</v>
      </c>
      <c r="DW6" s="28"/>
      <c r="DX6" s="29" t="s">
        <v>10</v>
      </c>
      <c r="DY6" s="30" t="s">
        <v>11</v>
      </c>
      <c r="DZ6" s="30" t="s">
        <v>12</v>
      </c>
      <c r="EA6" s="30" t="s">
        <v>13</v>
      </c>
      <c r="EB6" s="30" t="s">
        <v>14</v>
      </c>
      <c r="EC6" s="30" t="s">
        <v>15</v>
      </c>
      <c r="ED6" s="31" t="s">
        <v>16</v>
      </c>
      <c r="EE6" s="32" t="s">
        <v>54</v>
      </c>
      <c r="EF6" s="28"/>
      <c r="EG6" s="29" t="s">
        <v>10</v>
      </c>
      <c r="EH6" s="30" t="s">
        <v>11</v>
      </c>
      <c r="EI6" s="30" t="s">
        <v>12</v>
      </c>
      <c r="EJ6" s="30" t="s">
        <v>13</v>
      </c>
      <c r="EK6" s="30" t="s">
        <v>14</v>
      </c>
      <c r="EL6" s="30" t="s">
        <v>15</v>
      </c>
      <c r="EM6" s="31" t="s">
        <v>16</v>
      </c>
      <c r="EN6" s="32" t="s">
        <v>54</v>
      </c>
    </row>
    <row r="7" spans="1:144" s="2" customFormat="1" ht="15" customHeight="1" thickBot="1" x14ac:dyDescent="0.2">
      <c r="A7" s="34" t="s">
        <v>47</v>
      </c>
      <c r="B7" s="35">
        <f t="shared" ref="B7:H7" si="0">SUM(B8:B37)</f>
        <v>0</v>
      </c>
      <c r="C7" s="36">
        <f t="shared" si="0"/>
        <v>0</v>
      </c>
      <c r="D7" s="36">
        <f t="shared" si="0"/>
        <v>190612714</v>
      </c>
      <c r="E7" s="36">
        <f t="shared" si="0"/>
        <v>226910368</v>
      </c>
      <c r="F7" s="36">
        <f t="shared" si="0"/>
        <v>257189670</v>
      </c>
      <c r="G7" s="36">
        <f t="shared" si="0"/>
        <v>353167848</v>
      </c>
      <c r="H7" s="37">
        <f t="shared" si="0"/>
        <v>309359810</v>
      </c>
      <c r="I7" s="38">
        <f>SUM(B7:H7)</f>
        <v>1337240410</v>
      </c>
      <c r="J7" s="34" t="s">
        <v>47</v>
      </c>
      <c r="K7" s="35">
        <f t="shared" ref="K7:Q7" si="1">SUM(K8:K37)</f>
        <v>0</v>
      </c>
      <c r="L7" s="36">
        <f t="shared" si="1"/>
        <v>0</v>
      </c>
      <c r="M7" s="36">
        <f t="shared" si="1"/>
        <v>465721</v>
      </c>
      <c r="N7" s="36">
        <f t="shared" si="1"/>
        <v>1680126</v>
      </c>
      <c r="O7" s="36">
        <f t="shared" si="1"/>
        <v>2258975</v>
      </c>
      <c r="P7" s="36">
        <f t="shared" si="1"/>
        <v>5726764</v>
      </c>
      <c r="Q7" s="37">
        <f t="shared" si="1"/>
        <v>13722708</v>
      </c>
      <c r="R7" s="38">
        <f>SUM(K7:Q7)</f>
        <v>23854294</v>
      </c>
      <c r="S7" s="34" t="s">
        <v>47</v>
      </c>
      <c r="T7" s="35">
        <f t="shared" ref="T7:Z7" si="2">SUM(T8:T37)</f>
        <v>14179686</v>
      </c>
      <c r="U7" s="36">
        <f t="shared" si="2"/>
        <v>30953499</v>
      </c>
      <c r="V7" s="36">
        <f t="shared" si="2"/>
        <v>63507214</v>
      </c>
      <c r="W7" s="36">
        <f t="shared" si="2"/>
        <v>73767865</v>
      </c>
      <c r="X7" s="36">
        <f t="shared" si="2"/>
        <v>53084691</v>
      </c>
      <c r="Y7" s="36">
        <f t="shared" si="2"/>
        <v>58313850</v>
      </c>
      <c r="Z7" s="37">
        <f t="shared" si="2"/>
        <v>56871742</v>
      </c>
      <c r="AA7" s="38">
        <f>SUM(T7:Z7)</f>
        <v>350678547</v>
      </c>
      <c r="AB7" s="34" t="s">
        <v>47</v>
      </c>
      <c r="AC7" s="35">
        <f t="shared" ref="AC7:AI7" si="3">SUM(AC8:AC37)</f>
        <v>2893767</v>
      </c>
      <c r="AD7" s="36">
        <f t="shared" si="3"/>
        <v>6185094</v>
      </c>
      <c r="AE7" s="36">
        <f t="shared" si="3"/>
        <v>7974746</v>
      </c>
      <c r="AF7" s="36">
        <f t="shared" si="3"/>
        <v>11066234</v>
      </c>
      <c r="AG7" s="36">
        <f t="shared" si="3"/>
        <v>8108426</v>
      </c>
      <c r="AH7" s="36">
        <f t="shared" si="3"/>
        <v>7237756</v>
      </c>
      <c r="AI7" s="37">
        <f t="shared" si="3"/>
        <v>6039684</v>
      </c>
      <c r="AJ7" s="38">
        <f>SUM(AC7:AI7)</f>
        <v>49505707</v>
      </c>
      <c r="AK7" s="34" t="s">
        <v>47</v>
      </c>
      <c r="AL7" s="35">
        <f t="shared" ref="AL7:AR7" si="4">SUM(AL8:AL37)</f>
        <v>1914420</v>
      </c>
      <c r="AM7" s="36">
        <f t="shared" si="4"/>
        <v>2825632</v>
      </c>
      <c r="AN7" s="36">
        <f t="shared" si="4"/>
        <v>15414995</v>
      </c>
      <c r="AO7" s="36">
        <f t="shared" si="4"/>
        <v>15563964</v>
      </c>
      <c r="AP7" s="36">
        <f t="shared" si="4"/>
        <v>14971781</v>
      </c>
      <c r="AQ7" s="36">
        <f t="shared" si="4"/>
        <v>18968181</v>
      </c>
      <c r="AR7" s="37">
        <f t="shared" si="4"/>
        <v>15236109</v>
      </c>
      <c r="AS7" s="38">
        <f>SUM(AL7:AR7)</f>
        <v>84895082</v>
      </c>
      <c r="AT7" s="34" t="s">
        <v>47</v>
      </c>
      <c r="AU7" s="35">
        <f t="shared" ref="AU7:BA7" si="5">SUM(AU8:AU37)</f>
        <v>0</v>
      </c>
      <c r="AV7" s="36">
        <f t="shared" si="5"/>
        <v>0</v>
      </c>
      <c r="AW7" s="36">
        <f t="shared" si="5"/>
        <v>213909558</v>
      </c>
      <c r="AX7" s="36">
        <f t="shared" si="5"/>
        <v>207030738</v>
      </c>
      <c r="AY7" s="36">
        <f t="shared" si="5"/>
        <v>169351225</v>
      </c>
      <c r="AZ7" s="36">
        <f t="shared" si="5"/>
        <v>154065747</v>
      </c>
      <c r="BA7" s="37">
        <f t="shared" si="5"/>
        <v>81447449</v>
      </c>
      <c r="BB7" s="38">
        <f>SUM(AU7:BA7)</f>
        <v>825804717</v>
      </c>
      <c r="BC7" s="34" t="s">
        <v>47</v>
      </c>
      <c r="BD7" s="35">
        <f t="shared" ref="BD7:BJ7" si="6">SUM(BD8:BD37)</f>
        <v>23885195</v>
      </c>
      <c r="BE7" s="36">
        <f t="shared" si="6"/>
        <v>57733242</v>
      </c>
      <c r="BF7" s="36">
        <f t="shared" si="6"/>
        <v>67826921</v>
      </c>
      <c r="BG7" s="36">
        <f t="shared" si="6"/>
        <v>60552698</v>
      </c>
      <c r="BH7" s="36">
        <f t="shared" si="6"/>
        <v>43406077</v>
      </c>
      <c r="BI7" s="36">
        <f t="shared" si="6"/>
        <v>32711638</v>
      </c>
      <c r="BJ7" s="37">
        <f t="shared" si="6"/>
        <v>16325886</v>
      </c>
      <c r="BK7" s="38">
        <f>SUM(BD7:BJ7)</f>
        <v>302441657</v>
      </c>
      <c r="BL7" s="34" t="s">
        <v>47</v>
      </c>
      <c r="BM7" s="35">
        <f t="shared" ref="BM7:BS7" si="7">SUM(BM8:BM37)</f>
        <v>375023</v>
      </c>
      <c r="BN7" s="36">
        <f t="shared" si="7"/>
        <v>2349631</v>
      </c>
      <c r="BO7" s="36">
        <f t="shared" si="7"/>
        <v>24234684</v>
      </c>
      <c r="BP7" s="36">
        <f t="shared" si="7"/>
        <v>48558349</v>
      </c>
      <c r="BQ7" s="36">
        <f t="shared" si="7"/>
        <v>86334905</v>
      </c>
      <c r="BR7" s="36">
        <f t="shared" si="7"/>
        <v>83454158</v>
      </c>
      <c r="BS7" s="37">
        <f t="shared" si="7"/>
        <v>43266715</v>
      </c>
      <c r="BT7" s="38">
        <f>SUM(BM7:BS7)</f>
        <v>288573465</v>
      </c>
      <c r="BU7" s="34" t="s">
        <v>47</v>
      </c>
      <c r="BV7" s="35">
        <f t="shared" ref="BV7:CB7" si="8">SUM(BV8:BV37)</f>
        <v>76929</v>
      </c>
      <c r="BW7" s="36">
        <f t="shared" si="8"/>
        <v>666670</v>
      </c>
      <c r="BX7" s="36">
        <f t="shared" si="8"/>
        <v>6525015</v>
      </c>
      <c r="BY7" s="36">
        <f t="shared" si="8"/>
        <v>8029404</v>
      </c>
      <c r="BZ7" s="36">
        <f t="shared" si="8"/>
        <v>8202665</v>
      </c>
      <c r="CA7" s="36">
        <f t="shared" si="8"/>
        <v>9639272</v>
      </c>
      <c r="CB7" s="37">
        <f t="shared" si="8"/>
        <v>5404427</v>
      </c>
      <c r="CC7" s="38">
        <f>SUM(BV7:CB7)</f>
        <v>38544382</v>
      </c>
      <c r="CD7" s="34" t="s">
        <v>47</v>
      </c>
      <c r="CE7" s="35">
        <f t="shared" ref="CE7:CK7" si="9">SUM(CE8:CE37)</f>
        <v>15273</v>
      </c>
      <c r="CF7" s="36">
        <f t="shared" si="9"/>
        <v>12533</v>
      </c>
      <c r="CG7" s="36">
        <f t="shared" si="9"/>
        <v>88146</v>
      </c>
      <c r="CH7" s="36">
        <f t="shared" si="9"/>
        <v>110071</v>
      </c>
      <c r="CI7" s="36">
        <f t="shared" si="9"/>
        <v>144427</v>
      </c>
      <c r="CJ7" s="36">
        <f t="shared" si="9"/>
        <v>173142</v>
      </c>
      <c r="CK7" s="37">
        <f t="shared" si="9"/>
        <v>41130</v>
      </c>
      <c r="CL7" s="38">
        <f>SUM(CE7:CK7)</f>
        <v>584722</v>
      </c>
      <c r="CM7" s="34" t="s">
        <v>47</v>
      </c>
      <c r="CN7" s="35">
        <f t="shared" ref="CN7:CT7" si="10">SUM(CN8:CN37)</f>
        <v>0</v>
      </c>
      <c r="CO7" s="36">
        <f t="shared" si="10"/>
        <v>0</v>
      </c>
      <c r="CP7" s="36">
        <f t="shared" si="10"/>
        <v>50184</v>
      </c>
      <c r="CQ7" s="36">
        <f t="shared" si="10"/>
        <v>163809</v>
      </c>
      <c r="CR7" s="36">
        <f t="shared" si="10"/>
        <v>203500</v>
      </c>
      <c r="CS7" s="36">
        <f t="shared" si="10"/>
        <v>0</v>
      </c>
      <c r="CT7" s="37">
        <f t="shared" si="10"/>
        <v>202536</v>
      </c>
      <c r="CU7" s="38">
        <f>SUM(CN7:CT7)</f>
        <v>620029</v>
      </c>
      <c r="CV7" s="34" t="s">
        <v>47</v>
      </c>
      <c r="CW7" s="35">
        <f t="shared" ref="CW7:DC7" si="11">SUM(CW8:CW37)</f>
        <v>18230137</v>
      </c>
      <c r="CX7" s="36">
        <f t="shared" si="11"/>
        <v>30151319</v>
      </c>
      <c r="CY7" s="36">
        <f t="shared" si="11"/>
        <v>34863803</v>
      </c>
      <c r="CZ7" s="36">
        <f t="shared" si="11"/>
        <v>66433285</v>
      </c>
      <c r="DA7" s="36">
        <f t="shared" si="11"/>
        <v>54551829</v>
      </c>
      <c r="DB7" s="36">
        <f t="shared" si="11"/>
        <v>57877764</v>
      </c>
      <c r="DC7" s="37">
        <f t="shared" si="11"/>
        <v>44412619</v>
      </c>
      <c r="DD7" s="38">
        <f>SUM(CW7:DC7)</f>
        <v>306520756</v>
      </c>
      <c r="DE7" s="34" t="s">
        <v>47</v>
      </c>
      <c r="DF7" s="35">
        <f t="shared" ref="DF7:DL7" si="12">SUM(DF8:DF37)</f>
        <v>2404590</v>
      </c>
      <c r="DG7" s="36">
        <f t="shared" si="12"/>
        <v>2762154</v>
      </c>
      <c r="DH7" s="36">
        <f t="shared" si="12"/>
        <v>4115395</v>
      </c>
      <c r="DI7" s="36">
        <f t="shared" si="12"/>
        <v>3790996</v>
      </c>
      <c r="DJ7" s="36">
        <f t="shared" si="12"/>
        <v>2002519</v>
      </c>
      <c r="DK7" s="36">
        <f t="shared" si="12"/>
        <v>2280951</v>
      </c>
      <c r="DL7" s="37">
        <f t="shared" si="12"/>
        <v>495000</v>
      </c>
      <c r="DM7" s="38">
        <f>SUM(DF7:DL7)</f>
        <v>17851605</v>
      </c>
      <c r="DN7" s="34" t="s">
        <v>47</v>
      </c>
      <c r="DO7" s="35">
        <f t="shared" ref="DO7:DU7" si="13">SUM(DO8:DO37)</f>
        <v>10602593</v>
      </c>
      <c r="DP7" s="36">
        <f t="shared" si="13"/>
        <v>8369312</v>
      </c>
      <c r="DQ7" s="36">
        <f t="shared" si="13"/>
        <v>7138931</v>
      </c>
      <c r="DR7" s="36">
        <f t="shared" si="13"/>
        <v>5694593</v>
      </c>
      <c r="DS7" s="36">
        <f t="shared" si="13"/>
        <v>4686393</v>
      </c>
      <c r="DT7" s="36">
        <f t="shared" si="13"/>
        <v>4106304</v>
      </c>
      <c r="DU7" s="37">
        <f t="shared" si="13"/>
        <v>507643</v>
      </c>
      <c r="DV7" s="38">
        <f>SUM(DO7:DU7)</f>
        <v>41105769</v>
      </c>
      <c r="DW7" s="34" t="s">
        <v>47</v>
      </c>
      <c r="DX7" s="35">
        <f t="shared" ref="DX7:ED7" si="14">SUM(DX8:DX37)</f>
        <v>5180333</v>
      </c>
      <c r="DY7" s="36">
        <f t="shared" si="14"/>
        <v>10921925</v>
      </c>
      <c r="DZ7" s="36">
        <f t="shared" si="14"/>
        <v>68949510</v>
      </c>
      <c r="EA7" s="36">
        <f t="shared" si="14"/>
        <v>56324223</v>
      </c>
      <c r="EB7" s="36">
        <f t="shared" si="14"/>
        <v>42232436</v>
      </c>
      <c r="EC7" s="36">
        <f t="shared" si="14"/>
        <v>51112897</v>
      </c>
      <c r="ED7" s="37">
        <f t="shared" si="14"/>
        <v>32348172</v>
      </c>
      <c r="EE7" s="38">
        <f>SUM(DX7:ED7)</f>
        <v>267069496</v>
      </c>
      <c r="EF7" s="34" t="s">
        <v>47</v>
      </c>
      <c r="EG7" s="35">
        <f t="shared" ref="EG7:EM7" si="15">SUM(EG8:EG37)</f>
        <v>0</v>
      </c>
      <c r="EH7" s="36">
        <f t="shared" si="15"/>
        <v>0</v>
      </c>
      <c r="EI7" s="36">
        <f t="shared" si="15"/>
        <v>35843</v>
      </c>
      <c r="EJ7" s="36">
        <f t="shared" si="15"/>
        <v>13346</v>
      </c>
      <c r="EK7" s="36">
        <f t="shared" si="15"/>
        <v>504191</v>
      </c>
      <c r="EL7" s="36">
        <f t="shared" si="15"/>
        <v>244125</v>
      </c>
      <c r="EM7" s="37">
        <f t="shared" si="15"/>
        <v>0</v>
      </c>
      <c r="EN7" s="38">
        <f>SUM(EG7:EM7)</f>
        <v>797505</v>
      </c>
    </row>
    <row r="8" spans="1:144" s="2" customFormat="1" ht="15" customHeight="1" x14ac:dyDescent="0.15">
      <c r="A8" s="39" t="s">
        <v>17</v>
      </c>
      <c r="B8" s="40">
        <v>0</v>
      </c>
      <c r="C8" s="41">
        <v>0</v>
      </c>
      <c r="D8" s="41">
        <v>93296897</v>
      </c>
      <c r="E8" s="41">
        <v>97604143</v>
      </c>
      <c r="F8" s="41">
        <v>126477584</v>
      </c>
      <c r="G8" s="41">
        <v>188544217</v>
      </c>
      <c r="H8" s="42">
        <v>175513718</v>
      </c>
      <c r="I8" s="43">
        <f t="shared" ref="I8:I37" si="16">SUM(B8:H8)</f>
        <v>681436559</v>
      </c>
      <c r="J8" s="39" t="s">
        <v>17</v>
      </c>
      <c r="K8" s="40">
        <v>0</v>
      </c>
      <c r="L8" s="41">
        <v>0</v>
      </c>
      <c r="M8" s="41">
        <v>120066</v>
      </c>
      <c r="N8" s="41">
        <v>470779</v>
      </c>
      <c r="O8" s="41">
        <v>1366469</v>
      </c>
      <c r="P8" s="41">
        <v>3025684</v>
      </c>
      <c r="Q8" s="44">
        <v>6517458</v>
      </c>
      <c r="R8" s="45">
        <f t="shared" ref="R8:R37" si="17">SUM(K8:Q8)</f>
        <v>11500456</v>
      </c>
      <c r="S8" s="39" t="s">
        <v>17</v>
      </c>
      <c r="T8" s="40">
        <v>3533012</v>
      </c>
      <c r="U8" s="41">
        <v>7498804</v>
      </c>
      <c r="V8" s="41">
        <v>30801598</v>
      </c>
      <c r="W8" s="41">
        <v>25155585</v>
      </c>
      <c r="X8" s="41">
        <v>18413405</v>
      </c>
      <c r="Y8" s="41">
        <v>23729606</v>
      </c>
      <c r="Z8" s="44">
        <v>24110676</v>
      </c>
      <c r="AA8" s="45">
        <f t="shared" ref="AA8:AA37" si="18">SUM(T8:Z8)</f>
        <v>133242686</v>
      </c>
      <c r="AB8" s="39" t="s">
        <v>17</v>
      </c>
      <c r="AC8" s="40">
        <v>635857</v>
      </c>
      <c r="AD8" s="41">
        <v>2108026</v>
      </c>
      <c r="AE8" s="41">
        <v>3885047</v>
      </c>
      <c r="AF8" s="41">
        <v>4783169</v>
      </c>
      <c r="AG8" s="41">
        <v>3344035</v>
      </c>
      <c r="AH8" s="41">
        <v>3384144</v>
      </c>
      <c r="AI8" s="44">
        <v>3482073</v>
      </c>
      <c r="AJ8" s="45">
        <f t="shared" ref="AJ8:AJ37" si="19">SUM(AC8:AI8)</f>
        <v>21622351</v>
      </c>
      <c r="AK8" s="39" t="s">
        <v>17</v>
      </c>
      <c r="AL8" s="40">
        <v>943133</v>
      </c>
      <c r="AM8" s="41">
        <v>1361366</v>
      </c>
      <c r="AN8" s="41">
        <v>9649997</v>
      </c>
      <c r="AO8" s="41">
        <v>8890429</v>
      </c>
      <c r="AP8" s="41">
        <v>9403842</v>
      </c>
      <c r="AQ8" s="41">
        <v>11662137</v>
      </c>
      <c r="AR8" s="44">
        <v>10299228</v>
      </c>
      <c r="AS8" s="45">
        <f t="shared" ref="AS8:AS37" si="20">SUM(AL8:AR8)</f>
        <v>52210132</v>
      </c>
      <c r="AT8" s="39" t="s">
        <v>17</v>
      </c>
      <c r="AU8" s="40">
        <v>0</v>
      </c>
      <c r="AV8" s="41">
        <v>0</v>
      </c>
      <c r="AW8" s="41">
        <v>91865424</v>
      </c>
      <c r="AX8" s="41">
        <v>72932040</v>
      </c>
      <c r="AY8" s="41">
        <v>66940285.999999993</v>
      </c>
      <c r="AZ8" s="41">
        <v>69162278</v>
      </c>
      <c r="BA8" s="44">
        <v>39812016</v>
      </c>
      <c r="BB8" s="45">
        <f t="shared" ref="BB8:BB37" si="21">SUM(AU8:BA8)</f>
        <v>340712044</v>
      </c>
      <c r="BC8" s="39" t="s">
        <v>17</v>
      </c>
      <c r="BD8" s="40">
        <v>11893763</v>
      </c>
      <c r="BE8" s="41">
        <v>22858061</v>
      </c>
      <c r="BF8" s="41">
        <v>28026595</v>
      </c>
      <c r="BG8" s="41">
        <v>19249290</v>
      </c>
      <c r="BH8" s="41">
        <v>13266869</v>
      </c>
      <c r="BI8" s="41">
        <v>11108853</v>
      </c>
      <c r="BJ8" s="44">
        <v>5537209</v>
      </c>
      <c r="BK8" s="45">
        <f t="shared" ref="BK8:BK37" si="22">SUM(BD8:BJ8)</f>
        <v>111940640</v>
      </c>
      <c r="BL8" s="39" t="s">
        <v>17</v>
      </c>
      <c r="BM8" s="40">
        <v>132163</v>
      </c>
      <c r="BN8" s="41">
        <v>152094</v>
      </c>
      <c r="BO8" s="41">
        <v>6065558</v>
      </c>
      <c r="BP8" s="41">
        <v>11836005</v>
      </c>
      <c r="BQ8" s="41">
        <v>20608496</v>
      </c>
      <c r="BR8" s="41">
        <v>24942607</v>
      </c>
      <c r="BS8" s="44">
        <v>12090530</v>
      </c>
      <c r="BT8" s="45">
        <f t="shared" ref="BT8:BT37" si="23">SUM(BM8:BS8)</f>
        <v>75827453</v>
      </c>
      <c r="BU8" s="39" t="s">
        <v>17</v>
      </c>
      <c r="BV8" s="40">
        <v>0</v>
      </c>
      <c r="BW8" s="41">
        <v>0</v>
      </c>
      <c r="BX8" s="41">
        <v>1677270</v>
      </c>
      <c r="BY8" s="41">
        <v>939066</v>
      </c>
      <c r="BZ8" s="41">
        <v>1503874</v>
      </c>
      <c r="CA8" s="41">
        <v>2131221</v>
      </c>
      <c r="CB8" s="44">
        <v>2010576</v>
      </c>
      <c r="CC8" s="45">
        <f t="shared" ref="CC8:CC37" si="24">SUM(BV8:CB8)</f>
        <v>8262007</v>
      </c>
      <c r="CD8" s="39" t="s">
        <v>17</v>
      </c>
      <c r="CE8" s="40">
        <v>0</v>
      </c>
      <c r="CF8" s="41">
        <v>12533</v>
      </c>
      <c r="CG8" s="41">
        <v>29502</v>
      </c>
      <c r="CH8" s="41">
        <v>44767</v>
      </c>
      <c r="CI8" s="41">
        <v>76291</v>
      </c>
      <c r="CJ8" s="41">
        <v>0</v>
      </c>
      <c r="CK8" s="44">
        <v>0</v>
      </c>
      <c r="CL8" s="45">
        <f t="shared" ref="CL8:CL37" si="25">SUM(CE8:CK8)</f>
        <v>163093</v>
      </c>
      <c r="CM8" s="39" t="s">
        <v>17</v>
      </c>
      <c r="CN8" s="40">
        <v>0</v>
      </c>
      <c r="CO8" s="41">
        <v>0</v>
      </c>
      <c r="CP8" s="41">
        <v>0</v>
      </c>
      <c r="CQ8" s="41">
        <v>0</v>
      </c>
      <c r="CR8" s="41">
        <v>0</v>
      </c>
      <c r="CS8" s="41">
        <v>0</v>
      </c>
      <c r="CT8" s="44">
        <v>0</v>
      </c>
      <c r="CU8" s="45">
        <f t="shared" ref="CU8:CU37" si="26">SUM(CN8:CT8)</f>
        <v>0</v>
      </c>
      <c r="CV8" s="39" t="s">
        <v>17</v>
      </c>
      <c r="CW8" s="40">
        <v>8734450</v>
      </c>
      <c r="CX8" s="41">
        <v>12246971</v>
      </c>
      <c r="CY8" s="41">
        <v>19126945</v>
      </c>
      <c r="CZ8" s="41">
        <v>28233987</v>
      </c>
      <c r="DA8" s="41">
        <v>23403686</v>
      </c>
      <c r="DB8" s="41">
        <v>25921562</v>
      </c>
      <c r="DC8" s="44">
        <v>21193907</v>
      </c>
      <c r="DD8" s="45">
        <f t="shared" ref="DD8:DD37" si="27">SUM(CW8:DC8)</f>
        <v>138861508</v>
      </c>
      <c r="DE8" s="39" t="s">
        <v>17</v>
      </c>
      <c r="DF8" s="40">
        <v>827925</v>
      </c>
      <c r="DG8" s="41">
        <v>974228</v>
      </c>
      <c r="DH8" s="41">
        <v>2012520</v>
      </c>
      <c r="DI8" s="41">
        <v>1575904</v>
      </c>
      <c r="DJ8" s="41">
        <v>922126</v>
      </c>
      <c r="DK8" s="41">
        <v>475567</v>
      </c>
      <c r="DL8" s="44">
        <v>266490</v>
      </c>
      <c r="DM8" s="45">
        <f t="shared" ref="DM8:DM37" si="28">SUM(DF8:DL8)</f>
        <v>7054760</v>
      </c>
      <c r="DN8" s="39" t="s">
        <v>17</v>
      </c>
      <c r="DO8" s="40">
        <v>4590931</v>
      </c>
      <c r="DP8" s="41">
        <v>2125554</v>
      </c>
      <c r="DQ8" s="41">
        <v>3249623</v>
      </c>
      <c r="DR8" s="41">
        <v>1372275</v>
      </c>
      <c r="DS8" s="41">
        <v>2164025</v>
      </c>
      <c r="DT8" s="41">
        <v>1354179</v>
      </c>
      <c r="DU8" s="44">
        <v>245086</v>
      </c>
      <c r="DV8" s="45">
        <f t="shared" ref="DV8:DV37" si="29">SUM(DO8:DU8)</f>
        <v>15101673</v>
      </c>
      <c r="DW8" s="39" t="s">
        <v>17</v>
      </c>
      <c r="DX8" s="40">
        <v>2541006</v>
      </c>
      <c r="DY8" s="41">
        <v>3660556</v>
      </c>
      <c r="DZ8" s="41">
        <v>34587555</v>
      </c>
      <c r="EA8" s="41">
        <v>23271791</v>
      </c>
      <c r="EB8" s="41">
        <v>19057988</v>
      </c>
      <c r="EC8" s="41">
        <v>25529350</v>
      </c>
      <c r="ED8" s="44">
        <v>16947205</v>
      </c>
      <c r="EE8" s="45">
        <f t="shared" ref="EE8:EE37" si="30">SUM(DX8:ED8)</f>
        <v>125595451</v>
      </c>
      <c r="EF8" s="39" t="s">
        <v>17</v>
      </c>
      <c r="EG8" s="40">
        <v>0</v>
      </c>
      <c r="EH8" s="41">
        <v>0</v>
      </c>
      <c r="EI8" s="41">
        <v>35843</v>
      </c>
      <c r="EJ8" s="41">
        <v>13346</v>
      </c>
      <c r="EK8" s="41">
        <v>504191</v>
      </c>
      <c r="EL8" s="41">
        <v>244125</v>
      </c>
      <c r="EM8" s="44">
        <v>0</v>
      </c>
      <c r="EN8" s="45">
        <f t="shared" ref="EN8:EN37" si="31">SUM(EG8:EM8)</f>
        <v>797505</v>
      </c>
    </row>
    <row r="9" spans="1:144" s="2" customFormat="1" ht="15" customHeight="1" x14ac:dyDescent="0.15">
      <c r="A9" s="46" t="s">
        <v>18</v>
      </c>
      <c r="B9" s="47">
        <v>0</v>
      </c>
      <c r="C9" s="48">
        <v>0</v>
      </c>
      <c r="D9" s="48">
        <v>8891905</v>
      </c>
      <c r="E9" s="48">
        <v>13233805</v>
      </c>
      <c r="F9" s="48">
        <v>11230000</v>
      </c>
      <c r="G9" s="48">
        <v>14647105</v>
      </c>
      <c r="H9" s="49">
        <v>10943172</v>
      </c>
      <c r="I9" s="50">
        <f t="shared" si="16"/>
        <v>58945987</v>
      </c>
      <c r="J9" s="46" t="s">
        <v>18</v>
      </c>
      <c r="K9" s="47">
        <v>0</v>
      </c>
      <c r="L9" s="48">
        <v>0</v>
      </c>
      <c r="M9" s="48">
        <v>0</v>
      </c>
      <c r="N9" s="48">
        <v>194825</v>
      </c>
      <c r="O9" s="48">
        <v>130247.99999999999</v>
      </c>
      <c r="P9" s="48">
        <v>455415</v>
      </c>
      <c r="Q9" s="51">
        <v>1183887</v>
      </c>
      <c r="R9" s="52">
        <f t="shared" si="17"/>
        <v>1964375</v>
      </c>
      <c r="S9" s="46" t="s">
        <v>18</v>
      </c>
      <c r="T9" s="47">
        <v>296641</v>
      </c>
      <c r="U9" s="48">
        <v>1091876</v>
      </c>
      <c r="V9" s="48">
        <v>1314679</v>
      </c>
      <c r="W9" s="48">
        <v>2438061</v>
      </c>
      <c r="X9" s="48">
        <v>1582592</v>
      </c>
      <c r="Y9" s="48">
        <v>1881064</v>
      </c>
      <c r="Z9" s="51">
        <v>1609979</v>
      </c>
      <c r="AA9" s="52">
        <f t="shared" si="18"/>
        <v>10214892</v>
      </c>
      <c r="AB9" s="46" t="s">
        <v>18</v>
      </c>
      <c r="AC9" s="47">
        <v>106704</v>
      </c>
      <c r="AD9" s="48">
        <v>397183</v>
      </c>
      <c r="AE9" s="48">
        <v>362320</v>
      </c>
      <c r="AF9" s="48">
        <v>898119</v>
      </c>
      <c r="AG9" s="48">
        <v>753824</v>
      </c>
      <c r="AH9" s="48">
        <v>374550</v>
      </c>
      <c r="AI9" s="51">
        <v>539901</v>
      </c>
      <c r="AJ9" s="52">
        <f t="shared" si="19"/>
        <v>3432601</v>
      </c>
      <c r="AK9" s="46" t="s">
        <v>18</v>
      </c>
      <c r="AL9" s="47">
        <v>83601</v>
      </c>
      <c r="AM9" s="48">
        <v>376555</v>
      </c>
      <c r="AN9" s="48">
        <v>850982</v>
      </c>
      <c r="AO9" s="48">
        <v>966932</v>
      </c>
      <c r="AP9" s="48">
        <v>633058</v>
      </c>
      <c r="AQ9" s="48">
        <v>1020134</v>
      </c>
      <c r="AR9" s="51">
        <v>629451</v>
      </c>
      <c r="AS9" s="52">
        <f t="shared" si="20"/>
        <v>4560713</v>
      </c>
      <c r="AT9" s="46" t="s">
        <v>18</v>
      </c>
      <c r="AU9" s="47">
        <v>0</v>
      </c>
      <c r="AV9" s="48">
        <v>0</v>
      </c>
      <c r="AW9" s="48">
        <v>10992473</v>
      </c>
      <c r="AX9" s="48">
        <v>16098683</v>
      </c>
      <c r="AY9" s="48">
        <v>7477638</v>
      </c>
      <c r="AZ9" s="48">
        <v>8017165</v>
      </c>
      <c r="BA9" s="51">
        <v>4453862</v>
      </c>
      <c r="BB9" s="52">
        <f t="shared" si="21"/>
        <v>47039821</v>
      </c>
      <c r="BC9" s="46" t="s">
        <v>18</v>
      </c>
      <c r="BD9" s="47">
        <v>2057684.0000000002</v>
      </c>
      <c r="BE9" s="48">
        <v>9191895</v>
      </c>
      <c r="BF9" s="48">
        <v>4048803</v>
      </c>
      <c r="BG9" s="48">
        <v>6580518</v>
      </c>
      <c r="BH9" s="48">
        <v>3720843</v>
      </c>
      <c r="BI9" s="48">
        <v>2961008</v>
      </c>
      <c r="BJ9" s="51">
        <v>2386465</v>
      </c>
      <c r="BK9" s="52">
        <f t="shared" si="22"/>
        <v>30947216</v>
      </c>
      <c r="BL9" s="46" t="s">
        <v>18</v>
      </c>
      <c r="BM9" s="47">
        <v>0</v>
      </c>
      <c r="BN9" s="48">
        <v>263268</v>
      </c>
      <c r="BO9" s="48">
        <v>938385</v>
      </c>
      <c r="BP9" s="48">
        <v>2726341</v>
      </c>
      <c r="BQ9" s="48">
        <v>2677912</v>
      </c>
      <c r="BR9" s="48">
        <v>2595854</v>
      </c>
      <c r="BS9" s="51">
        <v>1407999</v>
      </c>
      <c r="BT9" s="52">
        <f t="shared" si="23"/>
        <v>10609759</v>
      </c>
      <c r="BU9" s="46" t="s">
        <v>18</v>
      </c>
      <c r="BV9" s="47">
        <v>49959</v>
      </c>
      <c r="BW9" s="48">
        <v>285773</v>
      </c>
      <c r="BX9" s="48">
        <v>519991</v>
      </c>
      <c r="BY9" s="48">
        <v>1037124</v>
      </c>
      <c r="BZ9" s="48">
        <v>851958</v>
      </c>
      <c r="CA9" s="48">
        <v>285868</v>
      </c>
      <c r="CB9" s="51">
        <v>677972</v>
      </c>
      <c r="CC9" s="52">
        <f t="shared" si="24"/>
        <v>3708645</v>
      </c>
      <c r="CD9" s="46" t="s">
        <v>18</v>
      </c>
      <c r="CE9" s="47">
        <v>0</v>
      </c>
      <c r="CF9" s="48">
        <v>0</v>
      </c>
      <c r="CG9" s="48">
        <v>0</v>
      </c>
      <c r="CH9" s="48">
        <v>0</v>
      </c>
      <c r="CI9" s="48">
        <v>0</v>
      </c>
      <c r="CJ9" s="48">
        <v>0</v>
      </c>
      <c r="CK9" s="51">
        <v>0</v>
      </c>
      <c r="CL9" s="52">
        <f t="shared" si="25"/>
        <v>0</v>
      </c>
      <c r="CM9" s="46" t="s">
        <v>18</v>
      </c>
      <c r="CN9" s="47">
        <v>0</v>
      </c>
      <c r="CO9" s="48">
        <v>0</v>
      </c>
      <c r="CP9" s="48">
        <v>0</v>
      </c>
      <c r="CQ9" s="48">
        <v>0</v>
      </c>
      <c r="CR9" s="48">
        <v>0</v>
      </c>
      <c r="CS9" s="48">
        <v>0</v>
      </c>
      <c r="CT9" s="51">
        <v>0</v>
      </c>
      <c r="CU9" s="52">
        <f t="shared" si="26"/>
        <v>0</v>
      </c>
      <c r="CV9" s="46" t="s">
        <v>18</v>
      </c>
      <c r="CW9" s="47">
        <v>664925</v>
      </c>
      <c r="CX9" s="48">
        <v>2526581</v>
      </c>
      <c r="CY9" s="48">
        <v>979116</v>
      </c>
      <c r="CZ9" s="48">
        <v>4130908.9999999995</v>
      </c>
      <c r="DA9" s="48">
        <v>2798537</v>
      </c>
      <c r="DB9" s="48">
        <v>2836332</v>
      </c>
      <c r="DC9" s="51">
        <v>2194780</v>
      </c>
      <c r="DD9" s="52">
        <f t="shared" si="27"/>
        <v>16131180</v>
      </c>
      <c r="DE9" s="46" t="s">
        <v>18</v>
      </c>
      <c r="DF9" s="47">
        <v>42480</v>
      </c>
      <c r="DG9" s="48">
        <v>86289</v>
      </c>
      <c r="DH9" s="48">
        <v>89452</v>
      </c>
      <c r="DI9" s="48">
        <v>271720</v>
      </c>
      <c r="DJ9" s="48">
        <v>59670</v>
      </c>
      <c r="DK9" s="48">
        <v>139014</v>
      </c>
      <c r="DL9" s="51">
        <v>27180</v>
      </c>
      <c r="DM9" s="52">
        <f t="shared" si="28"/>
        <v>715805</v>
      </c>
      <c r="DN9" s="46" t="s">
        <v>18</v>
      </c>
      <c r="DO9" s="47">
        <v>566240</v>
      </c>
      <c r="DP9" s="48">
        <v>313782</v>
      </c>
      <c r="DQ9" s="48">
        <v>237600</v>
      </c>
      <c r="DR9" s="48">
        <v>524940</v>
      </c>
      <c r="DS9" s="48">
        <v>46530</v>
      </c>
      <c r="DT9" s="48">
        <v>202509</v>
      </c>
      <c r="DU9" s="51">
        <v>0</v>
      </c>
      <c r="DV9" s="52">
        <f t="shared" si="29"/>
        <v>1891601</v>
      </c>
      <c r="DW9" s="46" t="s">
        <v>18</v>
      </c>
      <c r="DX9" s="47">
        <v>117606</v>
      </c>
      <c r="DY9" s="48">
        <v>810173</v>
      </c>
      <c r="DZ9" s="48">
        <v>727386</v>
      </c>
      <c r="EA9" s="48">
        <v>1265443</v>
      </c>
      <c r="EB9" s="48">
        <v>863570</v>
      </c>
      <c r="EC9" s="48">
        <v>708806</v>
      </c>
      <c r="ED9" s="51">
        <v>784913</v>
      </c>
      <c r="EE9" s="52">
        <f t="shared" si="30"/>
        <v>5277897</v>
      </c>
      <c r="EF9" s="46" t="s">
        <v>18</v>
      </c>
      <c r="EG9" s="47">
        <v>0</v>
      </c>
      <c r="EH9" s="48">
        <v>0</v>
      </c>
      <c r="EI9" s="48">
        <v>0</v>
      </c>
      <c r="EJ9" s="48">
        <v>0</v>
      </c>
      <c r="EK9" s="48">
        <v>0</v>
      </c>
      <c r="EL9" s="48">
        <v>0</v>
      </c>
      <c r="EM9" s="51">
        <v>0</v>
      </c>
      <c r="EN9" s="52">
        <f t="shared" si="31"/>
        <v>0</v>
      </c>
    </row>
    <row r="10" spans="1:144" s="2" customFormat="1" ht="15" customHeight="1" x14ac:dyDescent="0.15">
      <c r="A10" s="46" t="s">
        <v>19</v>
      </c>
      <c r="B10" s="47">
        <v>0</v>
      </c>
      <c r="C10" s="48">
        <v>0</v>
      </c>
      <c r="D10" s="48">
        <v>13503627</v>
      </c>
      <c r="E10" s="48">
        <v>6405379</v>
      </c>
      <c r="F10" s="48">
        <v>8980707</v>
      </c>
      <c r="G10" s="48">
        <v>9328312</v>
      </c>
      <c r="H10" s="49">
        <v>9311378</v>
      </c>
      <c r="I10" s="50">
        <f t="shared" si="16"/>
        <v>47529403</v>
      </c>
      <c r="J10" s="46" t="s">
        <v>19</v>
      </c>
      <c r="K10" s="47">
        <v>0</v>
      </c>
      <c r="L10" s="48">
        <v>0</v>
      </c>
      <c r="M10" s="48">
        <v>311473</v>
      </c>
      <c r="N10" s="48">
        <v>250750</v>
      </c>
      <c r="O10" s="48">
        <v>296378</v>
      </c>
      <c r="P10" s="48">
        <v>608106</v>
      </c>
      <c r="Q10" s="51">
        <v>1425177</v>
      </c>
      <c r="R10" s="52">
        <f t="shared" si="17"/>
        <v>2891884</v>
      </c>
      <c r="S10" s="46" t="s">
        <v>19</v>
      </c>
      <c r="T10" s="47">
        <v>708164</v>
      </c>
      <c r="U10" s="48">
        <v>1145113</v>
      </c>
      <c r="V10" s="48">
        <v>4269831</v>
      </c>
      <c r="W10" s="48">
        <v>3002077</v>
      </c>
      <c r="X10" s="48">
        <v>2966591</v>
      </c>
      <c r="Y10" s="48">
        <v>2230007</v>
      </c>
      <c r="Z10" s="51">
        <v>2073612</v>
      </c>
      <c r="AA10" s="52">
        <f t="shared" si="18"/>
        <v>16395395</v>
      </c>
      <c r="AB10" s="46" t="s">
        <v>19</v>
      </c>
      <c r="AC10" s="47">
        <v>76915</v>
      </c>
      <c r="AD10" s="48">
        <v>39565</v>
      </c>
      <c r="AE10" s="48">
        <v>670618</v>
      </c>
      <c r="AF10" s="48">
        <v>215829</v>
      </c>
      <c r="AG10" s="48">
        <v>169414</v>
      </c>
      <c r="AH10" s="48">
        <v>436766</v>
      </c>
      <c r="AI10" s="51">
        <v>89076</v>
      </c>
      <c r="AJ10" s="52">
        <f t="shared" si="19"/>
        <v>1698183</v>
      </c>
      <c r="AK10" s="46" t="s">
        <v>19</v>
      </c>
      <c r="AL10" s="47">
        <v>318505</v>
      </c>
      <c r="AM10" s="48">
        <v>181672</v>
      </c>
      <c r="AN10" s="48">
        <v>951588</v>
      </c>
      <c r="AO10" s="48">
        <v>641570</v>
      </c>
      <c r="AP10" s="48">
        <v>639938</v>
      </c>
      <c r="AQ10" s="48">
        <v>739438</v>
      </c>
      <c r="AR10" s="51">
        <v>683304</v>
      </c>
      <c r="AS10" s="52">
        <f t="shared" si="20"/>
        <v>4156015</v>
      </c>
      <c r="AT10" s="46" t="s">
        <v>19</v>
      </c>
      <c r="AU10" s="47">
        <v>0</v>
      </c>
      <c r="AV10" s="48">
        <v>0</v>
      </c>
      <c r="AW10" s="48">
        <v>16767375</v>
      </c>
      <c r="AX10" s="48">
        <v>7869206</v>
      </c>
      <c r="AY10" s="48">
        <v>6423960</v>
      </c>
      <c r="AZ10" s="48">
        <v>3995265</v>
      </c>
      <c r="BA10" s="51">
        <v>2053563</v>
      </c>
      <c r="BB10" s="52">
        <f t="shared" si="21"/>
        <v>37109369</v>
      </c>
      <c r="BC10" s="46" t="s">
        <v>19</v>
      </c>
      <c r="BD10" s="47">
        <v>3425320</v>
      </c>
      <c r="BE10" s="48">
        <v>6175137</v>
      </c>
      <c r="BF10" s="48">
        <v>9105990</v>
      </c>
      <c r="BG10" s="48">
        <v>4174220.0000000005</v>
      </c>
      <c r="BH10" s="48">
        <v>3300332</v>
      </c>
      <c r="BI10" s="48">
        <v>844175</v>
      </c>
      <c r="BJ10" s="51">
        <v>490414</v>
      </c>
      <c r="BK10" s="52">
        <f t="shared" si="22"/>
        <v>27515588</v>
      </c>
      <c r="BL10" s="46" t="s">
        <v>19</v>
      </c>
      <c r="BM10" s="47">
        <v>76098</v>
      </c>
      <c r="BN10" s="48">
        <v>110158</v>
      </c>
      <c r="BO10" s="48">
        <v>2480937</v>
      </c>
      <c r="BP10" s="48">
        <v>2091132.9999999998</v>
      </c>
      <c r="BQ10" s="48">
        <v>2574832</v>
      </c>
      <c r="BR10" s="48">
        <v>2238054</v>
      </c>
      <c r="BS10" s="51">
        <v>908466</v>
      </c>
      <c r="BT10" s="52">
        <f t="shared" si="23"/>
        <v>10479678</v>
      </c>
      <c r="BU10" s="46" t="s">
        <v>19</v>
      </c>
      <c r="BV10" s="47">
        <v>0</v>
      </c>
      <c r="BW10" s="48">
        <v>27478</v>
      </c>
      <c r="BX10" s="48">
        <v>949330</v>
      </c>
      <c r="BY10" s="48">
        <v>346164</v>
      </c>
      <c r="BZ10" s="48">
        <v>542574</v>
      </c>
      <c r="CA10" s="48">
        <v>782383</v>
      </c>
      <c r="CB10" s="51">
        <v>303128</v>
      </c>
      <c r="CC10" s="52">
        <f t="shared" si="24"/>
        <v>2951057</v>
      </c>
      <c r="CD10" s="46" t="s">
        <v>19</v>
      </c>
      <c r="CE10" s="47">
        <v>0</v>
      </c>
      <c r="CF10" s="48">
        <v>0</v>
      </c>
      <c r="CG10" s="48">
        <v>0</v>
      </c>
      <c r="CH10" s="48">
        <v>0</v>
      </c>
      <c r="CI10" s="48">
        <v>0</v>
      </c>
      <c r="CJ10" s="48">
        <v>0</v>
      </c>
      <c r="CK10" s="51">
        <v>0</v>
      </c>
      <c r="CL10" s="52">
        <f t="shared" si="25"/>
        <v>0</v>
      </c>
      <c r="CM10" s="46" t="s">
        <v>19</v>
      </c>
      <c r="CN10" s="47">
        <v>0</v>
      </c>
      <c r="CO10" s="48">
        <v>0</v>
      </c>
      <c r="CP10" s="48">
        <v>0</v>
      </c>
      <c r="CQ10" s="48">
        <v>0</v>
      </c>
      <c r="CR10" s="48">
        <v>0</v>
      </c>
      <c r="CS10" s="48">
        <v>0</v>
      </c>
      <c r="CT10" s="51">
        <v>0</v>
      </c>
      <c r="CU10" s="52">
        <f t="shared" si="26"/>
        <v>0</v>
      </c>
      <c r="CV10" s="46" t="s">
        <v>19</v>
      </c>
      <c r="CW10" s="47">
        <v>687685</v>
      </c>
      <c r="CX10" s="48">
        <v>1405181</v>
      </c>
      <c r="CY10" s="48">
        <v>4131212.0000000005</v>
      </c>
      <c r="CZ10" s="48">
        <v>3013390</v>
      </c>
      <c r="DA10" s="48">
        <v>2881862</v>
      </c>
      <c r="DB10" s="48">
        <v>2527154</v>
      </c>
      <c r="DC10" s="51">
        <v>2037938</v>
      </c>
      <c r="DD10" s="52">
        <f t="shared" si="27"/>
        <v>16684422</v>
      </c>
      <c r="DE10" s="46" t="s">
        <v>19</v>
      </c>
      <c r="DF10" s="47">
        <v>210271</v>
      </c>
      <c r="DG10" s="48">
        <v>50400</v>
      </c>
      <c r="DH10" s="48">
        <v>194410</v>
      </c>
      <c r="DI10" s="48">
        <v>110775</v>
      </c>
      <c r="DJ10" s="48">
        <v>53520</v>
      </c>
      <c r="DK10" s="48">
        <v>90000</v>
      </c>
      <c r="DL10" s="51">
        <v>0</v>
      </c>
      <c r="DM10" s="52">
        <f t="shared" si="28"/>
        <v>709376</v>
      </c>
      <c r="DN10" s="46" t="s">
        <v>19</v>
      </c>
      <c r="DO10" s="47">
        <v>1052249</v>
      </c>
      <c r="DP10" s="48">
        <v>429078</v>
      </c>
      <c r="DQ10" s="48">
        <v>506080</v>
      </c>
      <c r="DR10" s="48">
        <v>154906</v>
      </c>
      <c r="DS10" s="48">
        <v>116588</v>
      </c>
      <c r="DT10" s="48">
        <v>170577</v>
      </c>
      <c r="DU10" s="51">
        <v>0</v>
      </c>
      <c r="DV10" s="52">
        <f t="shared" si="29"/>
        <v>2429478</v>
      </c>
      <c r="DW10" s="46" t="s">
        <v>19</v>
      </c>
      <c r="DX10" s="47">
        <v>243550</v>
      </c>
      <c r="DY10" s="48">
        <v>97799</v>
      </c>
      <c r="DZ10" s="48">
        <v>3733252</v>
      </c>
      <c r="EA10" s="48">
        <v>2305750</v>
      </c>
      <c r="EB10" s="48">
        <v>1641863</v>
      </c>
      <c r="EC10" s="48">
        <v>722812</v>
      </c>
      <c r="ED10" s="51">
        <v>540882</v>
      </c>
      <c r="EE10" s="52">
        <f t="shared" si="30"/>
        <v>9285908</v>
      </c>
      <c r="EF10" s="46" t="s">
        <v>19</v>
      </c>
      <c r="EG10" s="47">
        <v>0</v>
      </c>
      <c r="EH10" s="48">
        <v>0</v>
      </c>
      <c r="EI10" s="48">
        <v>0</v>
      </c>
      <c r="EJ10" s="48">
        <v>0</v>
      </c>
      <c r="EK10" s="48">
        <v>0</v>
      </c>
      <c r="EL10" s="48">
        <v>0</v>
      </c>
      <c r="EM10" s="51">
        <v>0</v>
      </c>
      <c r="EN10" s="52">
        <f t="shared" si="31"/>
        <v>0</v>
      </c>
    </row>
    <row r="11" spans="1:144" s="2" customFormat="1" ht="15" customHeight="1" x14ac:dyDescent="0.15">
      <c r="A11" s="46" t="s">
        <v>20</v>
      </c>
      <c r="B11" s="47">
        <v>0</v>
      </c>
      <c r="C11" s="48">
        <v>0</v>
      </c>
      <c r="D11" s="48">
        <v>2272297</v>
      </c>
      <c r="E11" s="48">
        <v>4609392</v>
      </c>
      <c r="F11" s="48">
        <v>4265599</v>
      </c>
      <c r="G11" s="48">
        <v>5706029</v>
      </c>
      <c r="H11" s="49">
        <v>4668765</v>
      </c>
      <c r="I11" s="50">
        <f t="shared" si="16"/>
        <v>21522082</v>
      </c>
      <c r="J11" s="46" t="s">
        <v>20</v>
      </c>
      <c r="K11" s="47">
        <v>0</v>
      </c>
      <c r="L11" s="48">
        <v>0</v>
      </c>
      <c r="M11" s="48">
        <v>0</v>
      </c>
      <c r="N11" s="48">
        <v>0</v>
      </c>
      <c r="O11" s="48">
        <v>0</v>
      </c>
      <c r="P11" s="48">
        <v>52821</v>
      </c>
      <c r="Q11" s="51">
        <v>0</v>
      </c>
      <c r="R11" s="52">
        <f t="shared" si="17"/>
        <v>52821</v>
      </c>
      <c r="S11" s="46" t="s">
        <v>20</v>
      </c>
      <c r="T11" s="47">
        <v>44894</v>
      </c>
      <c r="U11" s="48">
        <v>1011781</v>
      </c>
      <c r="V11" s="48">
        <v>447647</v>
      </c>
      <c r="W11" s="48">
        <v>1955777</v>
      </c>
      <c r="X11" s="48">
        <v>1357233</v>
      </c>
      <c r="Y11" s="48">
        <v>1397928</v>
      </c>
      <c r="Z11" s="51">
        <v>841637</v>
      </c>
      <c r="AA11" s="52">
        <f t="shared" si="18"/>
        <v>7056897</v>
      </c>
      <c r="AB11" s="46" t="s">
        <v>20</v>
      </c>
      <c r="AC11" s="47">
        <v>131328</v>
      </c>
      <c r="AD11" s="48">
        <v>843580</v>
      </c>
      <c r="AE11" s="48">
        <v>76518</v>
      </c>
      <c r="AF11" s="48">
        <v>558190</v>
      </c>
      <c r="AG11" s="48">
        <v>355829</v>
      </c>
      <c r="AH11" s="48">
        <v>461865</v>
      </c>
      <c r="AI11" s="51">
        <v>62172</v>
      </c>
      <c r="AJ11" s="52">
        <f t="shared" si="19"/>
        <v>2489482</v>
      </c>
      <c r="AK11" s="46" t="s">
        <v>20</v>
      </c>
      <c r="AL11" s="47">
        <v>23130</v>
      </c>
      <c r="AM11" s="48">
        <v>142767</v>
      </c>
      <c r="AN11" s="48">
        <v>320589</v>
      </c>
      <c r="AO11" s="48">
        <v>340230</v>
      </c>
      <c r="AP11" s="48">
        <v>273784</v>
      </c>
      <c r="AQ11" s="48">
        <v>385152</v>
      </c>
      <c r="AR11" s="51">
        <v>257904</v>
      </c>
      <c r="AS11" s="52">
        <f t="shared" si="20"/>
        <v>1743556</v>
      </c>
      <c r="AT11" s="46" t="s">
        <v>20</v>
      </c>
      <c r="AU11" s="47">
        <v>0</v>
      </c>
      <c r="AV11" s="48">
        <v>0</v>
      </c>
      <c r="AW11" s="48">
        <v>4737485</v>
      </c>
      <c r="AX11" s="48">
        <v>9149886</v>
      </c>
      <c r="AY11" s="48">
        <v>7762606</v>
      </c>
      <c r="AZ11" s="48">
        <v>5453535</v>
      </c>
      <c r="BA11" s="51">
        <v>1612386</v>
      </c>
      <c r="BB11" s="52">
        <f t="shared" si="21"/>
        <v>28715898</v>
      </c>
      <c r="BC11" s="46" t="s">
        <v>20</v>
      </c>
      <c r="BD11" s="47">
        <v>67886</v>
      </c>
      <c r="BE11" s="48">
        <v>482113</v>
      </c>
      <c r="BF11" s="48">
        <v>302760</v>
      </c>
      <c r="BG11" s="48">
        <v>459414</v>
      </c>
      <c r="BH11" s="48">
        <v>306017</v>
      </c>
      <c r="BI11" s="48">
        <v>152874</v>
      </c>
      <c r="BJ11" s="51">
        <v>0</v>
      </c>
      <c r="BK11" s="52">
        <f t="shared" si="22"/>
        <v>1771064</v>
      </c>
      <c r="BL11" s="46" t="s">
        <v>20</v>
      </c>
      <c r="BM11" s="47">
        <v>0</v>
      </c>
      <c r="BN11" s="48">
        <v>91026</v>
      </c>
      <c r="BO11" s="48">
        <v>518778</v>
      </c>
      <c r="BP11" s="48">
        <v>1877284</v>
      </c>
      <c r="BQ11" s="48">
        <v>2623959</v>
      </c>
      <c r="BR11" s="48">
        <v>5475917</v>
      </c>
      <c r="BS11" s="51">
        <v>2519404</v>
      </c>
      <c r="BT11" s="52">
        <f t="shared" si="23"/>
        <v>13106368</v>
      </c>
      <c r="BU11" s="46" t="s">
        <v>20</v>
      </c>
      <c r="BV11" s="47">
        <v>0</v>
      </c>
      <c r="BW11" s="48">
        <v>0</v>
      </c>
      <c r="BX11" s="48">
        <v>0</v>
      </c>
      <c r="BY11" s="48">
        <v>105858</v>
      </c>
      <c r="BZ11" s="48">
        <v>28062</v>
      </c>
      <c r="CA11" s="48">
        <v>0</v>
      </c>
      <c r="CB11" s="51">
        <v>0</v>
      </c>
      <c r="CC11" s="52">
        <f t="shared" si="24"/>
        <v>133920</v>
      </c>
      <c r="CD11" s="46" t="s">
        <v>20</v>
      </c>
      <c r="CE11" s="47">
        <v>0</v>
      </c>
      <c r="CF11" s="48">
        <v>0</v>
      </c>
      <c r="CG11" s="48">
        <v>0</v>
      </c>
      <c r="CH11" s="48">
        <v>0</v>
      </c>
      <c r="CI11" s="48">
        <v>0</v>
      </c>
      <c r="CJ11" s="48">
        <v>0</v>
      </c>
      <c r="CK11" s="51">
        <v>0</v>
      </c>
      <c r="CL11" s="52">
        <f t="shared" si="25"/>
        <v>0</v>
      </c>
      <c r="CM11" s="46" t="s">
        <v>20</v>
      </c>
      <c r="CN11" s="47">
        <v>0</v>
      </c>
      <c r="CO11" s="48">
        <v>0</v>
      </c>
      <c r="CP11" s="48">
        <v>0</v>
      </c>
      <c r="CQ11" s="48">
        <v>0</v>
      </c>
      <c r="CR11" s="48">
        <v>0</v>
      </c>
      <c r="CS11" s="48">
        <v>0</v>
      </c>
      <c r="CT11" s="51">
        <v>0</v>
      </c>
      <c r="CU11" s="52">
        <f t="shared" si="26"/>
        <v>0</v>
      </c>
      <c r="CV11" s="46" t="s">
        <v>20</v>
      </c>
      <c r="CW11" s="47">
        <v>193427</v>
      </c>
      <c r="CX11" s="48">
        <v>1348065</v>
      </c>
      <c r="CY11" s="48">
        <v>323915</v>
      </c>
      <c r="CZ11" s="48">
        <v>1861073</v>
      </c>
      <c r="DA11" s="48">
        <v>1282979</v>
      </c>
      <c r="DB11" s="48">
        <v>1220386</v>
      </c>
      <c r="DC11" s="51">
        <v>762003</v>
      </c>
      <c r="DD11" s="52">
        <f t="shared" si="27"/>
        <v>6991848</v>
      </c>
      <c r="DE11" s="46" t="s">
        <v>20</v>
      </c>
      <c r="DF11" s="47">
        <v>0</v>
      </c>
      <c r="DG11" s="48">
        <v>120060</v>
      </c>
      <c r="DH11" s="48">
        <v>55687</v>
      </c>
      <c r="DI11" s="48">
        <v>217368</v>
      </c>
      <c r="DJ11" s="48">
        <v>27540</v>
      </c>
      <c r="DK11" s="48">
        <v>23166</v>
      </c>
      <c r="DL11" s="51">
        <v>72900</v>
      </c>
      <c r="DM11" s="52">
        <f t="shared" si="28"/>
        <v>516721</v>
      </c>
      <c r="DN11" s="46" t="s">
        <v>20</v>
      </c>
      <c r="DO11" s="47">
        <v>213559</v>
      </c>
      <c r="DP11" s="48">
        <v>742983</v>
      </c>
      <c r="DQ11" s="48">
        <v>112500</v>
      </c>
      <c r="DR11" s="48">
        <v>106164</v>
      </c>
      <c r="DS11" s="48">
        <v>180000</v>
      </c>
      <c r="DT11" s="48">
        <v>227925</v>
      </c>
      <c r="DU11" s="51">
        <v>0</v>
      </c>
      <c r="DV11" s="52">
        <f t="shared" si="29"/>
        <v>1583131</v>
      </c>
      <c r="DW11" s="46" t="s">
        <v>20</v>
      </c>
      <c r="DX11" s="47">
        <v>297486</v>
      </c>
      <c r="DY11" s="48">
        <v>996254</v>
      </c>
      <c r="DZ11" s="48">
        <v>2373053</v>
      </c>
      <c r="EA11" s="48">
        <v>2248873</v>
      </c>
      <c r="EB11" s="48">
        <v>1467399</v>
      </c>
      <c r="EC11" s="48">
        <v>1293786</v>
      </c>
      <c r="ED11" s="51">
        <v>771138</v>
      </c>
      <c r="EE11" s="52">
        <f t="shared" si="30"/>
        <v>9447989</v>
      </c>
      <c r="EF11" s="46" t="s">
        <v>20</v>
      </c>
      <c r="EG11" s="47">
        <v>0</v>
      </c>
      <c r="EH11" s="48">
        <v>0</v>
      </c>
      <c r="EI11" s="48">
        <v>0</v>
      </c>
      <c r="EJ11" s="48">
        <v>0</v>
      </c>
      <c r="EK11" s="48">
        <v>0</v>
      </c>
      <c r="EL11" s="48">
        <v>0</v>
      </c>
      <c r="EM11" s="51">
        <v>0</v>
      </c>
      <c r="EN11" s="52">
        <f t="shared" si="31"/>
        <v>0</v>
      </c>
    </row>
    <row r="12" spans="1:144" s="2" customFormat="1" ht="15" customHeight="1" x14ac:dyDescent="0.15">
      <c r="A12" s="46" t="s">
        <v>21</v>
      </c>
      <c r="B12" s="47">
        <v>0</v>
      </c>
      <c r="C12" s="48">
        <v>0</v>
      </c>
      <c r="D12" s="48">
        <v>3145401</v>
      </c>
      <c r="E12" s="48">
        <v>3172825</v>
      </c>
      <c r="F12" s="48">
        <v>6000194</v>
      </c>
      <c r="G12" s="48">
        <v>3264956</v>
      </c>
      <c r="H12" s="49">
        <v>3369381</v>
      </c>
      <c r="I12" s="50">
        <f t="shared" si="16"/>
        <v>18952757</v>
      </c>
      <c r="J12" s="46" t="s">
        <v>21</v>
      </c>
      <c r="K12" s="47">
        <v>0</v>
      </c>
      <c r="L12" s="48">
        <v>0</v>
      </c>
      <c r="M12" s="48">
        <v>0</v>
      </c>
      <c r="N12" s="48">
        <v>0</v>
      </c>
      <c r="O12" s="48">
        <v>0</v>
      </c>
      <c r="P12" s="48">
        <v>142659</v>
      </c>
      <c r="Q12" s="51">
        <v>77814</v>
      </c>
      <c r="R12" s="52">
        <f t="shared" si="17"/>
        <v>220473</v>
      </c>
      <c r="S12" s="46" t="s">
        <v>21</v>
      </c>
      <c r="T12" s="47">
        <v>288472</v>
      </c>
      <c r="U12" s="48">
        <v>582835</v>
      </c>
      <c r="V12" s="48">
        <v>1179804</v>
      </c>
      <c r="W12" s="48">
        <v>1414593</v>
      </c>
      <c r="X12" s="48">
        <v>1385741</v>
      </c>
      <c r="Y12" s="48">
        <v>645206</v>
      </c>
      <c r="Z12" s="51">
        <v>1690695</v>
      </c>
      <c r="AA12" s="52">
        <f t="shared" si="18"/>
        <v>7187346</v>
      </c>
      <c r="AB12" s="46" t="s">
        <v>21</v>
      </c>
      <c r="AC12" s="47">
        <v>539548</v>
      </c>
      <c r="AD12" s="48">
        <v>333932</v>
      </c>
      <c r="AE12" s="48">
        <v>478766</v>
      </c>
      <c r="AF12" s="48">
        <v>314209</v>
      </c>
      <c r="AG12" s="48">
        <v>259047.00000000003</v>
      </c>
      <c r="AH12" s="48">
        <v>155065</v>
      </c>
      <c r="AI12" s="51">
        <v>78588</v>
      </c>
      <c r="AJ12" s="52">
        <f t="shared" si="19"/>
        <v>2159155</v>
      </c>
      <c r="AK12" s="46" t="s">
        <v>21</v>
      </c>
      <c r="AL12" s="47">
        <v>34056</v>
      </c>
      <c r="AM12" s="48">
        <v>9324</v>
      </c>
      <c r="AN12" s="48">
        <v>488200</v>
      </c>
      <c r="AO12" s="48">
        <v>320339</v>
      </c>
      <c r="AP12" s="48">
        <v>402078</v>
      </c>
      <c r="AQ12" s="48">
        <v>281745</v>
      </c>
      <c r="AR12" s="51">
        <v>247050</v>
      </c>
      <c r="AS12" s="52">
        <f t="shared" si="20"/>
        <v>1782792</v>
      </c>
      <c r="AT12" s="46" t="s">
        <v>21</v>
      </c>
      <c r="AU12" s="47">
        <v>0</v>
      </c>
      <c r="AV12" s="48">
        <v>0</v>
      </c>
      <c r="AW12" s="48">
        <v>6442992</v>
      </c>
      <c r="AX12" s="48">
        <v>5709908</v>
      </c>
      <c r="AY12" s="48">
        <v>4182540</v>
      </c>
      <c r="AZ12" s="48">
        <v>2986095</v>
      </c>
      <c r="BA12" s="51">
        <v>2442996</v>
      </c>
      <c r="BB12" s="52">
        <f t="shared" si="21"/>
        <v>21764531</v>
      </c>
      <c r="BC12" s="46" t="s">
        <v>21</v>
      </c>
      <c r="BD12" s="47">
        <v>627679</v>
      </c>
      <c r="BE12" s="48">
        <v>962506</v>
      </c>
      <c r="BF12" s="48">
        <v>1853298</v>
      </c>
      <c r="BG12" s="48">
        <v>1635738</v>
      </c>
      <c r="BH12" s="48">
        <v>1595536</v>
      </c>
      <c r="BI12" s="48">
        <v>1803502</v>
      </c>
      <c r="BJ12" s="51">
        <v>848142</v>
      </c>
      <c r="BK12" s="52">
        <f t="shared" si="22"/>
        <v>9326401</v>
      </c>
      <c r="BL12" s="46" t="s">
        <v>21</v>
      </c>
      <c r="BM12" s="47">
        <v>0</v>
      </c>
      <c r="BN12" s="48">
        <v>82692</v>
      </c>
      <c r="BO12" s="48">
        <v>819609</v>
      </c>
      <c r="BP12" s="48">
        <v>1572595</v>
      </c>
      <c r="BQ12" s="48">
        <v>2451610</v>
      </c>
      <c r="BR12" s="48">
        <v>3634713</v>
      </c>
      <c r="BS12" s="51">
        <v>2180687</v>
      </c>
      <c r="BT12" s="52">
        <f t="shared" si="23"/>
        <v>10741906</v>
      </c>
      <c r="BU12" s="46" t="s">
        <v>21</v>
      </c>
      <c r="BV12" s="47">
        <v>0</v>
      </c>
      <c r="BW12" s="48">
        <v>0</v>
      </c>
      <c r="BX12" s="48">
        <v>639441</v>
      </c>
      <c r="BY12" s="48">
        <v>130698.00000000001</v>
      </c>
      <c r="BZ12" s="48">
        <v>113337</v>
      </c>
      <c r="CA12" s="48">
        <v>120060</v>
      </c>
      <c r="CB12" s="51">
        <v>376727</v>
      </c>
      <c r="CC12" s="52">
        <f t="shared" si="24"/>
        <v>1380263</v>
      </c>
      <c r="CD12" s="46" t="s">
        <v>21</v>
      </c>
      <c r="CE12" s="47">
        <v>15273</v>
      </c>
      <c r="CF12" s="48">
        <v>0</v>
      </c>
      <c r="CG12" s="48">
        <v>0</v>
      </c>
      <c r="CH12" s="48">
        <v>0</v>
      </c>
      <c r="CI12" s="48">
        <v>0</v>
      </c>
      <c r="CJ12" s="48">
        <v>0</v>
      </c>
      <c r="CK12" s="51">
        <v>0</v>
      </c>
      <c r="CL12" s="52">
        <f t="shared" si="25"/>
        <v>15273</v>
      </c>
      <c r="CM12" s="46" t="s">
        <v>21</v>
      </c>
      <c r="CN12" s="47">
        <v>0</v>
      </c>
      <c r="CO12" s="48">
        <v>0</v>
      </c>
      <c r="CP12" s="48">
        <v>0</v>
      </c>
      <c r="CQ12" s="48">
        <v>0</v>
      </c>
      <c r="CR12" s="48">
        <v>0</v>
      </c>
      <c r="CS12" s="48">
        <v>0</v>
      </c>
      <c r="CT12" s="51">
        <v>0</v>
      </c>
      <c r="CU12" s="52">
        <f t="shared" si="26"/>
        <v>0</v>
      </c>
      <c r="CV12" s="46" t="s">
        <v>21</v>
      </c>
      <c r="CW12" s="47">
        <v>590307</v>
      </c>
      <c r="CX12" s="48">
        <v>644701</v>
      </c>
      <c r="CY12" s="48">
        <v>656416</v>
      </c>
      <c r="CZ12" s="48">
        <v>1258358</v>
      </c>
      <c r="DA12" s="48">
        <v>1373127</v>
      </c>
      <c r="DB12" s="48">
        <v>1164461</v>
      </c>
      <c r="DC12" s="51">
        <v>1067297</v>
      </c>
      <c r="DD12" s="52">
        <f t="shared" si="27"/>
        <v>6754667</v>
      </c>
      <c r="DE12" s="46" t="s">
        <v>21</v>
      </c>
      <c r="DF12" s="47">
        <v>41976</v>
      </c>
      <c r="DG12" s="48">
        <v>91530</v>
      </c>
      <c r="DH12" s="48">
        <v>104580</v>
      </c>
      <c r="DI12" s="48">
        <v>27000</v>
      </c>
      <c r="DJ12" s="48">
        <v>31500</v>
      </c>
      <c r="DK12" s="48">
        <v>90000</v>
      </c>
      <c r="DL12" s="51">
        <v>0</v>
      </c>
      <c r="DM12" s="52">
        <f t="shared" si="28"/>
        <v>386586</v>
      </c>
      <c r="DN12" s="46" t="s">
        <v>21</v>
      </c>
      <c r="DO12" s="47">
        <v>203840</v>
      </c>
      <c r="DP12" s="48">
        <v>309264</v>
      </c>
      <c r="DQ12" s="48">
        <v>120681</v>
      </c>
      <c r="DR12" s="48">
        <v>257511.00000000003</v>
      </c>
      <c r="DS12" s="48">
        <v>162963</v>
      </c>
      <c r="DT12" s="48">
        <v>0</v>
      </c>
      <c r="DU12" s="51">
        <v>0</v>
      </c>
      <c r="DV12" s="52">
        <f t="shared" si="29"/>
        <v>1054259</v>
      </c>
      <c r="DW12" s="46" t="s">
        <v>21</v>
      </c>
      <c r="DX12" s="47">
        <v>259892.99999999997</v>
      </c>
      <c r="DY12" s="48">
        <v>211059</v>
      </c>
      <c r="DZ12" s="48">
        <v>708201</v>
      </c>
      <c r="EA12" s="48">
        <v>2169360</v>
      </c>
      <c r="EB12" s="48">
        <v>878958</v>
      </c>
      <c r="EC12" s="48">
        <v>784440</v>
      </c>
      <c r="ED12" s="51">
        <v>635166</v>
      </c>
      <c r="EE12" s="52">
        <f t="shared" si="30"/>
        <v>5647077</v>
      </c>
      <c r="EF12" s="46" t="s">
        <v>21</v>
      </c>
      <c r="EG12" s="47">
        <v>0</v>
      </c>
      <c r="EH12" s="48">
        <v>0</v>
      </c>
      <c r="EI12" s="48">
        <v>0</v>
      </c>
      <c r="EJ12" s="48">
        <v>0</v>
      </c>
      <c r="EK12" s="48">
        <v>0</v>
      </c>
      <c r="EL12" s="48">
        <v>0</v>
      </c>
      <c r="EM12" s="51">
        <v>0</v>
      </c>
      <c r="EN12" s="52">
        <f t="shared" si="31"/>
        <v>0</v>
      </c>
    </row>
    <row r="13" spans="1:144" s="2" customFormat="1" ht="15" customHeight="1" x14ac:dyDescent="0.15">
      <c r="A13" s="46" t="s">
        <v>22</v>
      </c>
      <c r="B13" s="47">
        <v>0</v>
      </c>
      <c r="C13" s="48">
        <v>0</v>
      </c>
      <c r="D13" s="48">
        <v>16641428</v>
      </c>
      <c r="E13" s="48">
        <v>23362776</v>
      </c>
      <c r="F13" s="48">
        <v>20868078</v>
      </c>
      <c r="G13" s="48">
        <v>29745352</v>
      </c>
      <c r="H13" s="49">
        <v>23889994</v>
      </c>
      <c r="I13" s="50">
        <f t="shared" si="16"/>
        <v>114507628</v>
      </c>
      <c r="J13" s="46" t="s">
        <v>22</v>
      </c>
      <c r="K13" s="47">
        <v>0</v>
      </c>
      <c r="L13" s="48">
        <v>0</v>
      </c>
      <c r="M13" s="48">
        <v>0</v>
      </c>
      <c r="N13" s="48">
        <v>96894</v>
      </c>
      <c r="O13" s="48">
        <v>12114</v>
      </c>
      <c r="P13" s="48">
        <v>251935</v>
      </c>
      <c r="Q13" s="51">
        <v>599426</v>
      </c>
      <c r="R13" s="52">
        <f t="shared" si="17"/>
        <v>960369</v>
      </c>
      <c r="S13" s="46" t="s">
        <v>22</v>
      </c>
      <c r="T13" s="47">
        <v>2187841</v>
      </c>
      <c r="U13" s="48">
        <v>5179060</v>
      </c>
      <c r="V13" s="48">
        <v>5378064</v>
      </c>
      <c r="W13" s="48">
        <v>10153288</v>
      </c>
      <c r="X13" s="48">
        <v>6256245</v>
      </c>
      <c r="Y13" s="48">
        <v>6846311</v>
      </c>
      <c r="Z13" s="51">
        <v>6634408</v>
      </c>
      <c r="AA13" s="52">
        <f t="shared" si="18"/>
        <v>42635217</v>
      </c>
      <c r="AB13" s="46" t="s">
        <v>22</v>
      </c>
      <c r="AC13" s="47">
        <v>18072</v>
      </c>
      <c r="AD13" s="48">
        <v>492838</v>
      </c>
      <c r="AE13" s="48">
        <v>39564</v>
      </c>
      <c r="AF13" s="48">
        <v>351402</v>
      </c>
      <c r="AG13" s="48">
        <v>572750</v>
      </c>
      <c r="AH13" s="48">
        <v>398904</v>
      </c>
      <c r="AI13" s="51">
        <v>224145</v>
      </c>
      <c r="AJ13" s="52">
        <f t="shared" si="19"/>
        <v>2097675</v>
      </c>
      <c r="AK13" s="46" t="s">
        <v>22</v>
      </c>
      <c r="AL13" s="47">
        <v>80369</v>
      </c>
      <c r="AM13" s="48">
        <v>159165</v>
      </c>
      <c r="AN13" s="48">
        <v>332068</v>
      </c>
      <c r="AO13" s="48">
        <v>703597</v>
      </c>
      <c r="AP13" s="48">
        <v>535167</v>
      </c>
      <c r="AQ13" s="48">
        <v>972687</v>
      </c>
      <c r="AR13" s="51">
        <v>643058</v>
      </c>
      <c r="AS13" s="52">
        <f t="shared" si="20"/>
        <v>3426111</v>
      </c>
      <c r="AT13" s="46" t="s">
        <v>22</v>
      </c>
      <c r="AU13" s="47">
        <v>0</v>
      </c>
      <c r="AV13" s="48">
        <v>0</v>
      </c>
      <c r="AW13" s="48">
        <v>9652100</v>
      </c>
      <c r="AX13" s="48">
        <v>11527973</v>
      </c>
      <c r="AY13" s="48">
        <v>5800534</v>
      </c>
      <c r="AZ13" s="48">
        <v>6906225</v>
      </c>
      <c r="BA13" s="51">
        <v>3408976</v>
      </c>
      <c r="BB13" s="52">
        <f t="shared" si="21"/>
        <v>37295808</v>
      </c>
      <c r="BC13" s="46" t="s">
        <v>22</v>
      </c>
      <c r="BD13" s="47">
        <v>331353</v>
      </c>
      <c r="BE13" s="48">
        <v>1549010</v>
      </c>
      <c r="BF13" s="48">
        <v>2059600</v>
      </c>
      <c r="BG13" s="48">
        <v>3279769</v>
      </c>
      <c r="BH13" s="48">
        <v>2971405</v>
      </c>
      <c r="BI13" s="48">
        <v>3409219</v>
      </c>
      <c r="BJ13" s="51">
        <v>962595</v>
      </c>
      <c r="BK13" s="52">
        <f t="shared" si="22"/>
        <v>14562951</v>
      </c>
      <c r="BL13" s="46" t="s">
        <v>22</v>
      </c>
      <c r="BM13" s="47">
        <v>0</v>
      </c>
      <c r="BN13" s="48">
        <v>138780</v>
      </c>
      <c r="BO13" s="48">
        <v>2379342</v>
      </c>
      <c r="BP13" s="48">
        <v>3275842</v>
      </c>
      <c r="BQ13" s="48">
        <v>4870688</v>
      </c>
      <c r="BR13" s="48">
        <v>3962173</v>
      </c>
      <c r="BS13" s="51">
        <v>3265225</v>
      </c>
      <c r="BT13" s="52">
        <f t="shared" si="23"/>
        <v>17892050</v>
      </c>
      <c r="BU13" s="46" t="s">
        <v>22</v>
      </c>
      <c r="BV13" s="47">
        <v>0</v>
      </c>
      <c r="BW13" s="48">
        <v>87388</v>
      </c>
      <c r="BX13" s="48">
        <v>1048879</v>
      </c>
      <c r="BY13" s="48">
        <v>999137</v>
      </c>
      <c r="BZ13" s="48">
        <v>1643667</v>
      </c>
      <c r="CA13" s="48">
        <v>1486639</v>
      </c>
      <c r="CB13" s="51">
        <v>436959</v>
      </c>
      <c r="CC13" s="52">
        <f t="shared" si="24"/>
        <v>5702669</v>
      </c>
      <c r="CD13" s="46" t="s">
        <v>22</v>
      </c>
      <c r="CE13" s="47">
        <v>0</v>
      </c>
      <c r="CF13" s="48">
        <v>0</v>
      </c>
      <c r="CG13" s="48">
        <v>0</v>
      </c>
      <c r="CH13" s="48">
        <v>0</v>
      </c>
      <c r="CI13" s="48">
        <v>0</v>
      </c>
      <c r="CJ13" s="48">
        <v>0</v>
      </c>
      <c r="CK13" s="51">
        <v>0</v>
      </c>
      <c r="CL13" s="52">
        <f t="shared" si="25"/>
        <v>0</v>
      </c>
      <c r="CM13" s="46" t="s">
        <v>22</v>
      </c>
      <c r="CN13" s="47">
        <v>0</v>
      </c>
      <c r="CO13" s="48">
        <v>0</v>
      </c>
      <c r="CP13" s="48">
        <v>0</v>
      </c>
      <c r="CQ13" s="48">
        <v>0</v>
      </c>
      <c r="CR13" s="48">
        <v>0</v>
      </c>
      <c r="CS13" s="48">
        <v>0</v>
      </c>
      <c r="CT13" s="51">
        <v>0</v>
      </c>
      <c r="CU13" s="52">
        <f t="shared" si="26"/>
        <v>0</v>
      </c>
      <c r="CV13" s="46" t="s">
        <v>22</v>
      </c>
      <c r="CW13" s="47">
        <v>1554336</v>
      </c>
      <c r="CX13" s="48">
        <v>2356835</v>
      </c>
      <c r="CY13" s="48">
        <v>1422986</v>
      </c>
      <c r="CZ13" s="48">
        <v>5871533</v>
      </c>
      <c r="DA13" s="48">
        <v>4135538.9999999995</v>
      </c>
      <c r="DB13" s="48">
        <v>5084644</v>
      </c>
      <c r="DC13" s="51">
        <v>3757340</v>
      </c>
      <c r="DD13" s="52">
        <f t="shared" si="27"/>
        <v>24183213</v>
      </c>
      <c r="DE13" s="46" t="s">
        <v>22</v>
      </c>
      <c r="DF13" s="47">
        <v>202091</v>
      </c>
      <c r="DG13" s="48">
        <v>402388</v>
      </c>
      <c r="DH13" s="48">
        <v>193401</v>
      </c>
      <c r="DI13" s="48">
        <v>211104</v>
      </c>
      <c r="DJ13" s="48">
        <v>148275</v>
      </c>
      <c r="DK13" s="48">
        <v>254682</v>
      </c>
      <c r="DL13" s="51">
        <v>20520</v>
      </c>
      <c r="DM13" s="52">
        <f t="shared" si="28"/>
        <v>1432461</v>
      </c>
      <c r="DN13" s="46" t="s">
        <v>22</v>
      </c>
      <c r="DO13" s="47">
        <v>1090346</v>
      </c>
      <c r="DP13" s="48">
        <v>812152</v>
      </c>
      <c r="DQ13" s="48">
        <v>662876</v>
      </c>
      <c r="DR13" s="48">
        <v>563833</v>
      </c>
      <c r="DS13" s="48">
        <v>175309</v>
      </c>
      <c r="DT13" s="48">
        <v>0</v>
      </c>
      <c r="DU13" s="51">
        <v>33957</v>
      </c>
      <c r="DV13" s="52">
        <f t="shared" si="29"/>
        <v>3338473</v>
      </c>
      <c r="DW13" s="46" t="s">
        <v>22</v>
      </c>
      <c r="DX13" s="47">
        <v>290605</v>
      </c>
      <c r="DY13" s="48">
        <v>1524225</v>
      </c>
      <c r="DZ13" s="48">
        <v>7423980</v>
      </c>
      <c r="EA13" s="48">
        <v>5572316</v>
      </c>
      <c r="EB13" s="48">
        <v>4013590</v>
      </c>
      <c r="EC13" s="48">
        <v>6036038</v>
      </c>
      <c r="ED13" s="51">
        <v>3248204</v>
      </c>
      <c r="EE13" s="52">
        <f t="shared" si="30"/>
        <v>28108958</v>
      </c>
      <c r="EF13" s="46" t="s">
        <v>22</v>
      </c>
      <c r="EG13" s="47">
        <v>0</v>
      </c>
      <c r="EH13" s="48">
        <v>0</v>
      </c>
      <c r="EI13" s="48">
        <v>0</v>
      </c>
      <c r="EJ13" s="48">
        <v>0</v>
      </c>
      <c r="EK13" s="48">
        <v>0</v>
      </c>
      <c r="EL13" s="48">
        <v>0</v>
      </c>
      <c r="EM13" s="51">
        <v>0</v>
      </c>
      <c r="EN13" s="52">
        <f t="shared" si="31"/>
        <v>0</v>
      </c>
    </row>
    <row r="14" spans="1:144" s="2" customFormat="1" ht="15" customHeight="1" x14ac:dyDescent="0.15">
      <c r="A14" s="46" t="s">
        <v>23</v>
      </c>
      <c r="B14" s="47">
        <v>0</v>
      </c>
      <c r="C14" s="48">
        <v>0</v>
      </c>
      <c r="D14" s="48">
        <v>9344640</v>
      </c>
      <c r="E14" s="48">
        <v>13469688</v>
      </c>
      <c r="F14" s="48">
        <v>11068718</v>
      </c>
      <c r="G14" s="48">
        <v>15156249</v>
      </c>
      <c r="H14" s="49">
        <v>13835440</v>
      </c>
      <c r="I14" s="50">
        <f t="shared" si="16"/>
        <v>62874735</v>
      </c>
      <c r="J14" s="46" t="s">
        <v>23</v>
      </c>
      <c r="K14" s="47">
        <v>0</v>
      </c>
      <c r="L14" s="48">
        <v>0</v>
      </c>
      <c r="M14" s="48">
        <v>0</v>
      </c>
      <c r="N14" s="48">
        <v>0</v>
      </c>
      <c r="O14" s="48">
        <v>0</v>
      </c>
      <c r="P14" s="48">
        <v>172116</v>
      </c>
      <c r="Q14" s="51">
        <v>164011</v>
      </c>
      <c r="R14" s="52">
        <f t="shared" si="17"/>
        <v>336127</v>
      </c>
      <c r="S14" s="46" t="s">
        <v>23</v>
      </c>
      <c r="T14" s="47">
        <v>354168</v>
      </c>
      <c r="U14" s="48">
        <v>815875</v>
      </c>
      <c r="V14" s="48">
        <v>1664098</v>
      </c>
      <c r="W14" s="48">
        <v>2718027</v>
      </c>
      <c r="X14" s="48">
        <v>1672231</v>
      </c>
      <c r="Y14" s="48">
        <v>2063801</v>
      </c>
      <c r="Z14" s="51">
        <v>2164554</v>
      </c>
      <c r="AA14" s="52">
        <f t="shared" si="18"/>
        <v>11452754</v>
      </c>
      <c r="AB14" s="46" t="s">
        <v>23</v>
      </c>
      <c r="AC14" s="47">
        <v>199224</v>
      </c>
      <c r="AD14" s="48">
        <v>271476</v>
      </c>
      <c r="AE14" s="48">
        <v>271710</v>
      </c>
      <c r="AF14" s="48">
        <v>216054</v>
      </c>
      <c r="AG14" s="48">
        <v>332740</v>
      </c>
      <c r="AH14" s="48">
        <v>127364</v>
      </c>
      <c r="AI14" s="51">
        <v>149193</v>
      </c>
      <c r="AJ14" s="52">
        <f t="shared" si="19"/>
        <v>1567761</v>
      </c>
      <c r="AK14" s="46" t="s">
        <v>23</v>
      </c>
      <c r="AL14" s="47">
        <v>33597</v>
      </c>
      <c r="AM14" s="48">
        <v>21672</v>
      </c>
      <c r="AN14" s="48">
        <v>119700</v>
      </c>
      <c r="AO14" s="48">
        <v>144856</v>
      </c>
      <c r="AP14" s="48">
        <v>144918</v>
      </c>
      <c r="AQ14" s="48">
        <v>96057</v>
      </c>
      <c r="AR14" s="51">
        <v>164707</v>
      </c>
      <c r="AS14" s="52">
        <f t="shared" si="20"/>
        <v>725507</v>
      </c>
      <c r="AT14" s="46" t="s">
        <v>23</v>
      </c>
      <c r="AU14" s="47">
        <v>0</v>
      </c>
      <c r="AV14" s="48">
        <v>0</v>
      </c>
      <c r="AW14" s="48">
        <v>4278213</v>
      </c>
      <c r="AX14" s="48">
        <v>8114882</v>
      </c>
      <c r="AY14" s="48">
        <v>8081758</v>
      </c>
      <c r="AZ14" s="48">
        <v>10508493</v>
      </c>
      <c r="BA14" s="51">
        <v>7116975</v>
      </c>
      <c r="BB14" s="52">
        <f t="shared" si="21"/>
        <v>38100321</v>
      </c>
      <c r="BC14" s="46" t="s">
        <v>23</v>
      </c>
      <c r="BD14" s="47">
        <v>436698</v>
      </c>
      <c r="BE14" s="48">
        <v>1179394</v>
      </c>
      <c r="BF14" s="48">
        <v>2322333</v>
      </c>
      <c r="BG14" s="48">
        <v>3189188</v>
      </c>
      <c r="BH14" s="48">
        <v>1604601</v>
      </c>
      <c r="BI14" s="48">
        <v>1829809</v>
      </c>
      <c r="BJ14" s="51">
        <v>971074</v>
      </c>
      <c r="BK14" s="52">
        <f t="shared" si="22"/>
        <v>11533097</v>
      </c>
      <c r="BL14" s="46" t="s">
        <v>23</v>
      </c>
      <c r="BM14" s="47">
        <v>0</v>
      </c>
      <c r="BN14" s="48">
        <v>0</v>
      </c>
      <c r="BO14" s="48">
        <v>1337337</v>
      </c>
      <c r="BP14" s="48">
        <v>2286304</v>
      </c>
      <c r="BQ14" s="48">
        <v>5383201</v>
      </c>
      <c r="BR14" s="48">
        <v>7173957</v>
      </c>
      <c r="BS14" s="51">
        <v>2356722</v>
      </c>
      <c r="BT14" s="52">
        <f t="shared" si="23"/>
        <v>18537521</v>
      </c>
      <c r="BU14" s="46" t="s">
        <v>23</v>
      </c>
      <c r="BV14" s="47">
        <v>0</v>
      </c>
      <c r="BW14" s="48">
        <v>57681</v>
      </c>
      <c r="BX14" s="48">
        <v>300735</v>
      </c>
      <c r="BY14" s="48">
        <v>949686</v>
      </c>
      <c r="BZ14" s="48">
        <v>545319</v>
      </c>
      <c r="CA14" s="48">
        <v>595663</v>
      </c>
      <c r="CB14" s="51">
        <v>50076</v>
      </c>
      <c r="CC14" s="52">
        <f t="shared" si="24"/>
        <v>2499160</v>
      </c>
      <c r="CD14" s="46" t="s">
        <v>23</v>
      </c>
      <c r="CE14" s="47">
        <v>0</v>
      </c>
      <c r="CF14" s="48">
        <v>0</v>
      </c>
      <c r="CG14" s="48">
        <v>0</v>
      </c>
      <c r="CH14" s="48">
        <v>0</v>
      </c>
      <c r="CI14" s="48">
        <v>0</v>
      </c>
      <c r="CJ14" s="48">
        <v>0</v>
      </c>
      <c r="CK14" s="51">
        <v>0</v>
      </c>
      <c r="CL14" s="52">
        <f t="shared" si="25"/>
        <v>0</v>
      </c>
      <c r="CM14" s="46" t="s">
        <v>23</v>
      </c>
      <c r="CN14" s="47">
        <v>0</v>
      </c>
      <c r="CO14" s="48">
        <v>0</v>
      </c>
      <c r="CP14" s="48">
        <v>0</v>
      </c>
      <c r="CQ14" s="48">
        <v>0</v>
      </c>
      <c r="CR14" s="48">
        <v>0</v>
      </c>
      <c r="CS14" s="48">
        <v>0</v>
      </c>
      <c r="CT14" s="51">
        <v>0</v>
      </c>
      <c r="CU14" s="52">
        <f t="shared" si="26"/>
        <v>0</v>
      </c>
      <c r="CV14" s="46" t="s">
        <v>23</v>
      </c>
      <c r="CW14" s="47">
        <v>349904</v>
      </c>
      <c r="CX14" s="48">
        <v>677181</v>
      </c>
      <c r="CY14" s="48">
        <v>680649</v>
      </c>
      <c r="CZ14" s="48">
        <v>2357887</v>
      </c>
      <c r="DA14" s="48">
        <v>1787456</v>
      </c>
      <c r="DB14" s="48">
        <v>2109050</v>
      </c>
      <c r="DC14" s="51">
        <v>1792474</v>
      </c>
      <c r="DD14" s="52">
        <f t="shared" si="27"/>
        <v>9754601</v>
      </c>
      <c r="DE14" s="46" t="s">
        <v>23</v>
      </c>
      <c r="DF14" s="47">
        <v>235422</v>
      </c>
      <c r="DG14" s="48">
        <v>118800</v>
      </c>
      <c r="DH14" s="48">
        <v>443556</v>
      </c>
      <c r="DI14" s="48">
        <v>114255</v>
      </c>
      <c r="DJ14" s="48">
        <v>115533</v>
      </c>
      <c r="DK14" s="48">
        <v>211662</v>
      </c>
      <c r="DL14" s="51">
        <v>28710</v>
      </c>
      <c r="DM14" s="52">
        <f t="shared" si="28"/>
        <v>1267938</v>
      </c>
      <c r="DN14" s="46" t="s">
        <v>23</v>
      </c>
      <c r="DO14" s="47">
        <v>86130</v>
      </c>
      <c r="DP14" s="48">
        <v>545607</v>
      </c>
      <c r="DQ14" s="48">
        <v>593316</v>
      </c>
      <c r="DR14" s="48">
        <v>199800</v>
      </c>
      <c r="DS14" s="48">
        <v>300960</v>
      </c>
      <c r="DT14" s="48">
        <v>362655</v>
      </c>
      <c r="DU14" s="51">
        <v>17820</v>
      </c>
      <c r="DV14" s="52">
        <f t="shared" si="29"/>
        <v>2106288</v>
      </c>
      <c r="DW14" s="46" t="s">
        <v>23</v>
      </c>
      <c r="DX14" s="47">
        <v>0</v>
      </c>
      <c r="DY14" s="48">
        <v>98663</v>
      </c>
      <c r="DZ14" s="48">
        <v>867776</v>
      </c>
      <c r="EA14" s="48">
        <v>379890</v>
      </c>
      <c r="EB14" s="48">
        <v>281529</v>
      </c>
      <c r="EC14" s="48">
        <v>1647120</v>
      </c>
      <c r="ED14" s="51">
        <v>611334</v>
      </c>
      <c r="EE14" s="52">
        <f t="shared" si="30"/>
        <v>3886312</v>
      </c>
      <c r="EF14" s="46" t="s">
        <v>23</v>
      </c>
      <c r="EG14" s="47">
        <v>0</v>
      </c>
      <c r="EH14" s="48">
        <v>0</v>
      </c>
      <c r="EI14" s="48">
        <v>0</v>
      </c>
      <c r="EJ14" s="48">
        <v>0</v>
      </c>
      <c r="EK14" s="48">
        <v>0</v>
      </c>
      <c r="EL14" s="48">
        <v>0</v>
      </c>
      <c r="EM14" s="51">
        <v>0</v>
      </c>
      <c r="EN14" s="52">
        <f t="shared" si="31"/>
        <v>0</v>
      </c>
    </row>
    <row r="15" spans="1:144" s="2" customFormat="1" ht="15" customHeight="1" x14ac:dyDescent="0.15">
      <c r="A15" s="46" t="s">
        <v>24</v>
      </c>
      <c r="B15" s="47">
        <v>0</v>
      </c>
      <c r="C15" s="48">
        <v>0</v>
      </c>
      <c r="D15" s="48">
        <v>7030500</v>
      </c>
      <c r="E15" s="48">
        <v>11853276</v>
      </c>
      <c r="F15" s="48">
        <v>14367998</v>
      </c>
      <c r="G15" s="48">
        <v>22211712</v>
      </c>
      <c r="H15" s="49">
        <v>15990185</v>
      </c>
      <c r="I15" s="50">
        <f t="shared" si="16"/>
        <v>71453671</v>
      </c>
      <c r="J15" s="46" t="s">
        <v>24</v>
      </c>
      <c r="K15" s="47">
        <v>0</v>
      </c>
      <c r="L15" s="48">
        <v>0</v>
      </c>
      <c r="M15" s="48">
        <v>0</v>
      </c>
      <c r="N15" s="48">
        <v>67547</v>
      </c>
      <c r="O15" s="48">
        <v>131122</v>
      </c>
      <c r="P15" s="48">
        <v>172496</v>
      </c>
      <c r="Q15" s="51">
        <v>1653718</v>
      </c>
      <c r="R15" s="52">
        <f t="shared" si="17"/>
        <v>2024883</v>
      </c>
      <c r="S15" s="46" t="s">
        <v>24</v>
      </c>
      <c r="T15" s="47">
        <v>327573</v>
      </c>
      <c r="U15" s="48">
        <v>1557294</v>
      </c>
      <c r="V15" s="48">
        <v>3111875</v>
      </c>
      <c r="W15" s="48">
        <v>4971107</v>
      </c>
      <c r="X15" s="48">
        <v>4521835</v>
      </c>
      <c r="Y15" s="48">
        <v>4138868.9999999995</v>
      </c>
      <c r="Z15" s="51">
        <v>3872580</v>
      </c>
      <c r="AA15" s="52">
        <f t="shared" si="18"/>
        <v>22501133</v>
      </c>
      <c r="AB15" s="46" t="s">
        <v>24</v>
      </c>
      <c r="AC15" s="47">
        <v>70056</v>
      </c>
      <c r="AD15" s="48">
        <v>312166</v>
      </c>
      <c r="AE15" s="48">
        <v>346301</v>
      </c>
      <c r="AF15" s="48">
        <v>1174489</v>
      </c>
      <c r="AG15" s="48">
        <v>959638</v>
      </c>
      <c r="AH15" s="48">
        <v>533569</v>
      </c>
      <c r="AI15" s="51">
        <v>648931</v>
      </c>
      <c r="AJ15" s="52">
        <f t="shared" si="19"/>
        <v>4045150</v>
      </c>
      <c r="AK15" s="46" t="s">
        <v>24</v>
      </c>
      <c r="AL15" s="47">
        <v>86247</v>
      </c>
      <c r="AM15" s="48">
        <v>154876</v>
      </c>
      <c r="AN15" s="48">
        <v>591508</v>
      </c>
      <c r="AO15" s="48">
        <v>860139</v>
      </c>
      <c r="AP15" s="48">
        <v>1050648</v>
      </c>
      <c r="AQ15" s="48">
        <v>1267334</v>
      </c>
      <c r="AR15" s="51">
        <v>595828</v>
      </c>
      <c r="AS15" s="52">
        <f t="shared" si="20"/>
        <v>4606580</v>
      </c>
      <c r="AT15" s="46" t="s">
        <v>24</v>
      </c>
      <c r="AU15" s="47">
        <v>0</v>
      </c>
      <c r="AV15" s="48">
        <v>0</v>
      </c>
      <c r="AW15" s="48">
        <v>12150340</v>
      </c>
      <c r="AX15" s="48">
        <v>15076718</v>
      </c>
      <c r="AY15" s="48">
        <v>12406670</v>
      </c>
      <c r="AZ15" s="48">
        <v>11411830</v>
      </c>
      <c r="BA15" s="51">
        <v>4429297</v>
      </c>
      <c r="BB15" s="52">
        <f t="shared" si="21"/>
        <v>55474855</v>
      </c>
      <c r="BC15" s="46" t="s">
        <v>24</v>
      </c>
      <c r="BD15" s="47">
        <v>1220989</v>
      </c>
      <c r="BE15" s="48">
        <v>5085307</v>
      </c>
      <c r="BF15" s="48">
        <v>6121030</v>
      </c>
      <c r="BG15" s="48">
        <v>5356260</v>
      </c>
      <c r="BH15" s="48">
        <v>5018001</v>
      </c>
      <c r="BI15" s="48">
        <v>2857295</v>
      </c>
      <c r="BJ15" s="51">
        <v>1775079</v>
      </c>
      <c r="BK15" s="52">
        <f t="shared" si="22"/>
        <v>27433961</v>
      </c>
      <c r="BL15" s="46" t="s">
        <v>24</v>
      </c>
      <c r="BM15" s="47">
        <v>9512</v>
      </c>
      <c r="BN15" s="48">
        <v>97668</v>
      </c>
      <c r="BO15" s="48">
        <v>515150.99999999994</v>
      </c>
      <c r="BP15" s="48">
        <v>2947366</v>
      </c>
      <c r="BQ15" s="48">
        <v>8662168</v>
      </c>
      <c r="BR15" s="48">
        <v>7208955</v>
      </c>
      <c r="BS15" s="51">
        <v>4197094</v>
      </c>
      <c r="BT15" s="52">
        <f t="shared" si="23"/>
        <v>23637914</v>
      </c>
      <c r="BU15" s="46" t="s">
        <v>24</v>
      </c>
      <c r="BV15" s="47">
        <v>26970</v>
      </c>
      <c r="BW15" s="48">
        <v>0</v>
      </c>
      <c r="BX15" s="48">
        <v>18684</v>
      </c>
      <c r="BY15" s="48">
        <v>341910</v>
      </c>
      <c r="BZ15" s="48">
        <v>472145</v>
      </c>
      <c r="CA15" s="48">
        <v>462537</v>
      </c>
      <c r="CB15" s="51">
        <v>113301</v>
      </c>
      <c r="CC15" s="52">
        <f t="shared" si="24"/>
        <v>1435547</v>
      </c>
      <c r="CD15" s="46" t="s">
        <v>24</v>
      </c>
      <c r="CE15" s="47">
        <v>0</v>
      </c>
      <c r="CF15" s="48">
        <v>0</v>
      </c>
      <c r="CG15" s="48">
        <v>0</v>
      </c>
      <c r="CH15" s="48">
        <v>0</v>
      </c>
      <c r="CI15" s="48">
        <v>0</v>
      </c>
      <c r="CJ15" s="48">
        <v>0</v>
      </c>
      <c r="CK15" s="51">
        <v>0</v>
      </c>
      <c r="CL15" s="52">
        <f t="shared" si="25"/>
        <v>0</v>
      </c>
      <c r="CM15" s="46" t="s">
        <v>24</v>
      </c>
      <c r="CN15" s="47">
        <v>0</v>
      </c>
      <c r="CO15" s="48">
        <v>0</v>
      </c>
      <c r="CP15" s="48">
        <v>25092</v>
      </c>
      <c r="CQ15" s="48">
        <v>0</v>
      </c>
      <c r="CR15" s="48">
        <v>87066</v>
      </c>
      <c r="CS15" s="48">
        <v>0</v>
      </c>
      <c r="CT15" s="51">
        <v>0</v>
      </c>
      <c r="CU15" s="52">
        <f t="shared" si="26"/>
        <v>112158</v>
      </c>
      <c r="CV15" s="46" t="s">
        <v>24</v>
      </c>
      <c r="CW15" s="47">
        <v>454517</v>
      </c>
      <c r="CX15" s="48">
        <v>1458853</v>
      </c>
      <c r="CY15" s="48">
        <v>1033449.0000000001</v>
      </c>
      <c r="CZ15" s="48">
        <v>3762102</v>
      </c>
      <c r="DA15" s="48">
        <v>3589209</v>
      </c>
      <c r="DB15" s="48">
        <v>3691389</v>
      </c>
      <c r="DC15" s="51">
        <v>2608225</v>
      </c>
      <c r="DD15" s="52">
        <f t="shared" si="27"/>
        <v>16597744</v>
      </c>
      <c r="DE15" s="46" t="s">
        <v>24</v>
      </c>
      <c r="DF15" s="47">
        <v>182682</v>
      </c>
      <c r="DG15" s="48">
        <v>269505</v>
      </c>
      <c r="DH15" s="48">
        <v>131364</v>
      </c>
      <c r="DI15" s="48">
        <v>223459</v>
      </c>
      <c r="DJ15" s="48">
        <v>144324</v>
      </c>
      <c r="DK15" s="48">
        <v>77634</v>
      </c>
      <c r="DL15" s="51">
        <v>0</v>
      </c>
      <c r="DM15" s="52">
        <f t="shared" si="28"/>
        <v>1028968</v>
      </c>
      <c r="DN15" s="46" t="s">
        <v>24</v>
      </c>
      <c r="DO15" s="47">
        <v>325940</v>
      </c>
      <c r="DP15" s="48">
        <v>691432</v>
      </c>
      <c r="DQ15" s="48">
        <v>541260</v>
      </c>
      <c r="DR15" s="48">
        <v>446395</v>
      </c>
      <c r="DS15" s="48">
        <v>258390</v>
      </c>
      <c r="DT15" s="48">
        <v>159210</v>
      </c>
      <c r="DU15" s="51">
        <v>16379.999999999998</v>
      </c>
      <c r="DV15" s="52">
        <f t="shared" si="29"/>
        <v>2439007</v>
      </c>
      <c r="DW15" s="46" t="s">
        <v>24</v>
      </c>
      <c r="DX15" s="47">
        <v>0</v>
      </c>
      <c r="DY15" s="48">
        <v>206269</v>
      </c>
      <c r="DZ15" s="48">
        <v>1953916</v>
      </c>
      <c r="EA15" s="48">
        <v>1106723</v>
      </c>
      <c r="EB15" s="48">
        <v>1448755</v>
      </c>
      <c r="EC15" s="48">
        <v>1219153</v>
      </c>
      <c r="ED15" s="51">
        <v>978301</v>
      </c>
      <c r="EE15" s="52">
        <f t="shared" si="30"/>
        <v>6913117</v>
      </c>
      <c r="EF15" s="46" t="s">
        <v>24</v>
      </c>
      <c r="EG15" s="47">
        <v>0</v>
      </c>
      <c r="EH15" s="48">
        <v>0</v>
      </c>
      <c r="EI15" s="48">
        <v>0</v>
      </c>
      <c r="EJ15" s="48">
        <v>0</v>
      </c>
      <c r="EK15" s="48">
        <v>0</v>
      </c>
      <c r="EL15" s="48">
        <v>0</v>
      </c>
      <c r="EM15" s="51">
        <v>0</v>
      </c>
      <c r="EN15" s="52">
        <f t="shared" si="31"/>
        <v>0</v>
      </c>
    </row>
    <row r="16" spans="1:144" s="2" customFormat="1" ht="15" customHeight="1" x14ac:dyDescent="0.15">
      <c r="A16" s="46" t="s">
        <v>25</v>
      </c>
      <c r="B16" s="47">
        <v>0</v>
      </c>
      <c r="C16" s="48">
        <v>0</v>
      </c>
      <c r="D16" s="48">
        <v>7284464</v>
      </c>
      <c r="E16" s="48">
        <v>13180122</v>
      </c>
      <c r="F16" s="48">
        <v>12275822</v>
      </c>
      <c r="G16" s="48">
        <v>20122681</v>
      </c>
      <c r="H16" s="49">
        <v>14948966</v>
      </c>
      <c r="I16" s="50">
        <f t="shared" si="16"/>
        <v>67812055</v>
      </c>
      <c r="J16" s="46" t="s">
        <v>25</v>
      </c>
      <c r="K16" s="47">
        <v>0</v>
      </c>
      <c r="L16" s="48">
        <v>0</v>
      </c>
      <c r="M16" s="48">
        <v>0</v>
      </c>
      <c r="N16" s="48">
        <v>157342</v>
      </c>
      <c r="O16" s="48">
        <v>62954</v>
      </c>
      <c r="P16" s="48">
        <v>378289</v>
      </c>
      <c r="Q16" s="51">
        <v>511611</v>
      </c>
      <c r="R16" s="52">
        <f t="shared" si="17"/>
        <v>1110196</v>
      </c>
      <c r="S16" s="46" t="s">
        <v>25</v>
      </c>
      <c r="T16" s="47">
        <v>493229</v>
      </c>
      <c r="U16" s="48">
        <v>984695</v>
      </c>
      <c r="V16" s="48">
        <v>1791159</v>
      </c>
      <c r="W16" s="48">
        <v>2863344</v>
      </c>
      <c r="X16" s="48">
        <v>1676157</v>
      </c>
      <c r="Y16" s="48">
        <v>2589069</v>
      </c>
      <c r="Z16" s="51">
        <v>3310153</v>
      </c>
      <c r="AA16" s="52">
        <f t="shared" si="18"/>
        <v>13707806</v>
      </c>
      <c r="AB16" s="46" t="s">
        <v>25</v>
      </c>
      <c r="AC16" s="47">
        <v>32832</v>
      </c>
      <c r="AD16" s="48">
        <v>212007</v>
      </c>
      <c r="AE16" s="48">
        <v>334633</v>
      </c>
      <c r="AF16" s="48">
        <v>597036</v>
      </c>
      <c r="AG16" s="48">
        <v>212346</v>
      </c>
      <c r="AH16" s="48">
        <v>384859</v>
      </c>
      <c r="AI16" s="51">
        <v>367014</v>
      </c>
      <c r="AJ16" s="52">
        <f t="shared" si="19"/>
        <v>2140727</v>
      </c>
      <c r="AK16" s="46" t="s">
        <v>25</v>
      </c>
      <c r="AL16" s="47">
        <v>48150</v>
      </c>
      <c r="AM16" s="48">
        <v>83889</v>
      </c>
      <c r="AN16" s="48">
        <v>689560</v>
      </c>
      <c r="AO16" s="48">
        <v>802284</v>
      </c>
      <c r="AP16" s="48">
        <v>566786</v>
      </c>
      <c r="AQ16" s="48">
        <v>1054627</v>
      </c>
      <c r="AR16" s="51">
        <v>577143</v>
      </c>
      <c r="AS16" s="52">
        <f t="shared" si="20"/>
        <v>3822439</v>
      </c>
      <c r="AT16" s="46" t="s">
        <v>25</v>
      </c>
      <c r="AU16" s="47">
        <v>0</v>
      </c>
      <c r="AV16" s="48">
        <v>0</v>
      </c>
      <c r="AW16" s="48">
        <v>8674571</v>
      </c>
      <c r="AX16" s="48">
        <v>8009023</v>
      </c>
      <c r="AY16" s="48">
        <v>4206046</v>
      </c>
      <c r="AZ16" s="48">
        <v>4038805</v>
      </c>
      <c r="BA16" s="51">
        <v>1846499</v>
      </c>
      <c r="BB16" s="52">
        <f t="shared" si="21"/>
        <v>26774944</v>
      </c>
      <c r="BC16" s="46" t="s">
        <v>25</v>
      </c>
      <c r="BD16" s="47">
        <v>817130</v>
      </c>
      <c r="BE16" s="48">
        <v>1708457</v>
      </c>
      <c r="BF16" s="48">
        <v>1889538</v>
      </c>
      <c r="BG16" s="48">
        <v>2318654</v>
      </c>
      <c r="BH16" s="48">
        <v>3336496</v>
      </c>
      <c r="BI16" s="48">
        <v>2054205</v>
      </c>
      <c r="BJ16" s="51">
        <v>859269</v>
      </c>
      <c r="BK16" s="52">
        <f t="shared" si="22"/>
        <v>12983749</v>
      </c>
      <c r="BL16" s="46" t="s">
        <v>25</v>
      </c>
      <c r="BM16" s="47">
        <v>0</v>
      </c>
      <c r="BN16" s="48">
        <v>112365</v>
      </c>
      <c r="BO16" s="48">
        <v>584631</v>
      </c>
      <c r="BP16" s="48">
        <v>535271</v>
      </c>
      <c r="BQ16" s="48">
        <v>567925</v>
      </c>
      <c r="BR16" s="48">
        <v>2369407</v>
      </c>
      <c r="BS16" s="51">
        <v>803000</v>
      </c>
      <c r="BT16" s="52">
        <f t="shared" si="23"/>
        <v>4972599</v>
      </c>
      <c r="BU16" s="46" t="s">
        <v>25</v>
      </c>
      <c r="BV16" s="47">
        <v>0</v>
      </c>
      <c r="BW16" s="48">
        <v>24741</v>
      </c>
      <c r="BX16" s="48">
        <v>249057</v>
      </c>
      <c r="BY16" s="48">
        <v>469512</v>
      </c>
      <c r="BZ16" s="48">
        <v>171729</v>
      </c>
      <c r="CA16" s="48">
        <v>670461</v>
      </c>
      <c r="CB16" s="51">
        <v>0</v>
      </c>
      <c r="CC16" s="52">
        <f t="shared" si="24"/>
        <v>1585500</v>
      </c>
      <c r="CD16" s="46" t="s">
        <v>25</v>
      </c>
      <c r="CE16" s="47">
        <v>0</v>
      </c>
      <c r="CF16" s="48">
        <v>0</v>
      </c>
      <c r="CG16" s="48">
        <v>0</v>
      </c>
      <c r="CH16" s="48">
        <v>0</v>
      </c>
      <c r="CI16" s="48">
        <v>0</v>
      </c>
      <c r="CJ16" s="48">
        <v>0</v>
      </c>
      <c r="CK16" s="51">
        <v>41130</v>
      </c>
      <c r="CL16" s="52">
        <f t="shared" si="25"/>
        <v>41130</v>
      </c>
      <c r="CM16" s="46" t="s">
        <v>25</v>
      </c>
      <c r="CN16" s="47">
        <v>0</v>
      </c>
      <c r="CO16" s="48">
        <v>0</v>
      </c>
      <c r="CP16" s="48">
        <v>25092</v>
      </c>
      <c r="CQ16" s="48">
        <v>163809</v>
      </c>
      <c r="CR16" s="48">
        <v>0</v>
      </c>
      <c r="CS16" s="48">
        <v>0</v>
      </c>
      <c r="CT16" s="51">
        <v>0</v>
      </c>
      <c r="CU16" s="52">
        <f t="shared" si="26"/>
        <v>188901</v>
      </c>
      <c r="CV16" s="46" t="s">
        <v>25</v>
      </c>
      <c r="CW16" s="47">
        <v>797378</v>
      </c>
      <c r="CX16" s="48">
        <v>1093470</v>
      </c>
      <c r="CY16" s="48">
        <v>834475</v>
      </c>
      <c r="CZ16" s="48">
        <v>2606816</v>
      </c>
      <c r="DA16" s="48">
        <v>1773412</v>
      </c>
      <c r="DB16" s="48">
        <v>2725381</v>
      </c>
      <c r="DC16" s="51">
        <v>1951030</v>
      </c>
      <c r="DD16" s="52">
        <f t="shared" si="27"/>
        <v>11781962</v>
      </c>
      <c r="DE16" s="46" t="s">
        <v>25</v>
      </c>
      <c r="DF16" s="47">
        <v>97290</v>
      </c>
      <c r="DG16" s="48">
        <v>100800</v>
      </c>
      <c r="DH16" s="48">
        <v>130410</v>
      </c>
      <c r="DI16" s="48">
        <v>102987</v>
      </c>
      <c r="DJ16" s="48">
        <v>0</v>
      </c>
      <c r="DK16" s="48">
        <v>34326</v>
      </c>
      <c r="DL16" s="51">
        <v>0</v>
      </c>
      <c r="DM16" s="52">
        <f t="shared" si="28"/>
        <v>465813</v>
      </c>
      <c r="DN16" s="46" t="s">
        <v>25</v>
      </c>
      <c r="DO16" s="47">
        <v>561600</v>
      </c>
      <c r="DP16" s="48">
        <v>823860</v>
      </c>
      <c r="DQ16" s="48">
        <v>237150</v>
      </c>
      <c r="DR16" s="48">
        <v>307800</v>
      </c>
      <c r="DS16" s="48">
        <v>126000</v>
      </c>
      <c r="DT16" s="48">
        <v>180000</v>
      </c>
      <c r="DU16" s="51">
        <v>0</v>
      </c>
      <c r="DV16" s="52">
        <f t="shared" si="29"/>
        <v>2236410</v>
      </c>
      <c r="DW16" s="46" t="s">
        <v>25</v>
      </c>
      <c r="DX16" s="47">
        <v>65162.000000000007</v>
      </c>
      <c r="DY16" s="48">
        <v>213787</v>
      </c>
      <c r="DZ16" s="48">
        <v>740543</v>
      </c>
      <c r="EA16" s="48">
        <v>974510</v>
      </c>
      <c r="EB16" s="48">
        <v>399834</v>
      </c>
      <c r="EC16" s="48">
        <v>1195230</v>
      </c>
      <c r="ED16" s="51">
        <v>252943</v>
      </c>
      <c r="EE16" s="52">
        <f t="shared" si="30"/>
        <v>3842009</v>
      </c>
      <c r="EF16" s="46" t="s">
        <v>25</v>
      </c>
      <c r="EG16" s="47">
        <v>0</v>
      </c>
      <c r="EH16" s="48">
        <v>0</v>
      </c>
      <c r="EI16" s="48">
        <v>0</v>
      </c>
      <c r="EJ16" s="48">
        <v>0</v>
      </c>
      <c r="EK16" s="48">
        <v>0</v>
      </c>
      <c r="EL16" s="48">
        <v>0</v>
      </c>
      <c r="EM16" s="51">
        <v>0</v>
      </c>
      <c r="EN16" s="52">
        <f t="shared" si="31"/>
        <v>0</v>
      </c>
    </row>
    <row r="17" spans="1:144" s="2" customFormat="1" ht="15" customHeight="1" x14ac:dyDescent="0.15">
      <c r="A17" s="46" t="s">
        <v>26</v>
      </c>
      <c r="B17" s="47">
        <v>0</v>
      </c>
      <c r="C17" s="48">
        <v>0</v>
      </c>
      <c r="D17" s="48">
        <v>1133579</v>
      </c>
      <c r="E17" s="48">
        <v>2289557</v>
      </c>
      <c r="F17" s="48">
        <v>2336328</v>
      </c>
      <c r="G17" s="48">
        <v>2371450</v>
      </c>
      <c r="H17" s="49">
        <v>851451</v>
      </c>
      <c r="I17" s="50">
        <f t="shared" si="16"/>
        <v>8982365</v>
      </c>
      <c r="J17" s="46" t="s">
        <v>26</v>
      </c>
      <c r="K17" s="47">
        <v>0</v>
      </c>
      <c r="L17" s="48">
        <v>0</v>
      </c>
      <c r="M17" s="48">
        <v>0</v>
      </c>
      <c r="N17" s="48">
        <v>40408</v>
      </c>
      <c r="O17" s="48">
        <v>51953</v>
      </c>
      <c r="P17" s="48">
        <v>133991</v>
      </c>
      <c r="Q17" s="51">
        <v>38965</v>
      </c>
      <c r="R17" s="52">
        <f t="shared" si="17"/>
        <v>265317</v>
      </c>
      <c r="S17" s="46" t="s">
        <v>26</v>
      </c>
      <c r="T17" s="47">
        <v>275987</v>
      </c>
      <c r="U17" s="48">
        <v>221373</v>
      </c>
      <c r="V17" s="48">
        <v>499524</v>
      </c>
      <c r="W17" s="48">
        <v>781038</v>
      </c>
      <c r="X17" s="48">
        <v>589805</v>
      </c>
      <c r="Y17" s="48">
        <v>527712</v>
      </c>
      <c r="Z17" s="51">
        <v>391566</v>
      </c>
      <c r="AA17" s="52">
        <f t="shared" si="18"/>
        <v>3287005</v>
      </c>
      <c r="AB17" s="46" t="s">
        <v>26</v>
      </c>
      <c r="AC17" s="47">
        <v>244566</v>
      </c>
      <c r="AD17" s="48">
        <v>415709</v>
      </c>
      <c r="AE17" s="48">
        <v>523378.00000000006</v>
      </c>
      <c r="AF17" s="48">
        <v>876410</v>
      </c>
      <c r="AG17" s="48">
        <v>383947</v>
      </c>
      <c r="AH17" s="48">
        <v>469789</v>
      </c>
      <c r="AI17" s="51">
        <v>66087</v>
      </c>
      <c r="AJ17" s="52">
        <f t="shared" si="19"/>
        <v>2979886</v>
      </c>
      <c r="AK17" s="46" t="s">
        <v>26</v>
      </c>
      <c r="AL17" s="47">
        <v>18891</v>
      </c>
      <c r="AM17" s="48">
        <v>14490</v>
      </c>
      <c r="AN17" s="48">
        <v>71208</v>
      </c>
      <c r="AO17" s="48">
        <v>153684</v>
      </c>
      <c r="AP17" s="48">
        <v>21870</v>
      </c>
      <c r="AQ17" s="48">
        <v>78372</v>
      </c>
      <c r="AR17" s="51">
        <v>43534</v>
      </c>
      <c r="AS17" s="52">
        <f t="shared" si="20"/>
        <v>402049</v>
      </c>
      <c r="AT17" s="46" t="s">
        <v>26</v>
      </c>
      <c r="AU17" s="47">
        <v>0</v>
      </c>
      <c r="AV17" s="48">
        <v>0</v>
      </c>
      <c r="AW17" s="48">
        <v>3090596</v>
      </c>
      <c r="AX17" s="48">
        <v>2980888</v>
      </c>
      <c r="AY17" s="48">
        <v>2957173</v>
      </c>
      <c r="AZ17" s="48">
        <v>1816139</v>
      </c>
      <c r="BA17" s="51">
        <v>318312</v>
      </c>
      <c r="BB17" s="52">
        <f t="shared" si="21"/>
        <v>11163108</v>
      </c>
      <c r="BC17" s="46" t="s">
        <v>26</v>
      </c>
      <c r="BD17" s="47">
        <v>572543</v>
      </c>
      <c r="BE17" s="48">
        <v>658020</v>
      </c>
      <c r="BF17" s="48">
        <v>903918</v>
      </c>
      <c r="BG17" s="48">
        <v>1288161</v>
      </c>
      <c r="BH17" s="48">
        <v>274689</v>
      </c>
      <c r="BI17" s="48">
        <v>258156</v>
      </c>
      <c r="BJ17" s="51">
        <v>126592</v>
      </c>
      <c r="BK17" s="52">
        <f t="shared" si="22"/>
        <v>4082079</v>
      </c>
      <c r="BL17" s="46" t="s">
        <v>26</v>
      </c>
      <c r="BM17" s="47">
        <v>0</v>
      </c>
      <c r="BN17" s="48">
        <v>182025</v>
      </c>
      <c r="BO17" s="48">
        <v>983278</v>
      </c>
      <c r="BP17" s="48">
        <v>1207044</v>
      </c>
      <c r="BQ17" s="48">
        <v>3265362</v>
      </c>
      <c r="BR17" s="48">
        <v>652509</v>
      </c>
      <c r="BS17" s="51">
        <v>442816</v>
      </c>
      <c r="BT17" s="52">
        <f t="shared" si="23"/>
        <v>6733034</v>
      </c>
      <c r="BU17" s="46" t="s">
        <v>26</v>
      </c>
      <c r="BV17" s="47">
        <v>0</v>
      </c>
      <c r="BW17" s="48">
        <v>0</v>
      </c>
      <c r="BX17" s="48">
        <v>143379</v>
      </c>
      <c r="BY17" s="48">
        <v>432756</v>
      </c>
      <c r="BZ17" s="48">
        <v>0</v>
      </c>
      <c r="CA17" s="48">
        <v>38422</v>
      </c>
      <c r="CB17" s="51">
        <v>0</v>
      </c>
      <c r="CC17" s="52">
        <f t="shared" si="24"/>
        <v>614557</v>
      </c>
      <c r="CD17" s="46" t="s">
        <v>26</v>
      </c>
      <c r="CE17" s="47">
        <v>0</v>
      </c>
      <c r="CF17" s="48">
        <v>0</v>
      </c>
      <c r="CG17" s="48">
        <v>0</v>
      </c>
      <c r="CH17" s="48">
        <v>0</v>
      </c>
      <c r="CI17" s="48">
        <v>0</v>
      </c>
      <c r="CJ17" s="48">
        <v>0</v>
      </c>
      <c r="CK17" s="51">
        <v>0</v>
      </c>
      <c r="CL17" s="52">
        <f t="shared" si="25"/>
        <v>0</v>
      </c>
      <c r="CM17" s="46" t="s">
        <v>26</v>
      </c>
      <c r="CN17" s="47">
        <v>0</v>
      </c>
      <c r="CO17" s="48">
        <v>0</v>
      </c>
      <c r="CP17" s="48">
        <v>0</v>
      </c>
      <c r="CQ17" s="48">
        <v>0</v>
      </c>
      <c r="CR17" s="48">
        <v>0</v>
      </c>
      <c r="CS17" s="48">
        <v>0</v>
      </c>
      <c r="CT17" s="51">
        <v>0</v>
      </c>
      <c r="CU17" s="52">
        <f t="shared" si="26"/>
        <v>0</v>
      </c>
      <c r="CV17" s="46" t="s">
        <v>26</v>
      </c>
      <c r="CW17" s="47">
        <v>605995</v>
      </c>
      <c r="CX17" s="48">
        <v>369093</v>
      </c>
      <c r="CY17" s="48">
        <v>542347</v>
      </c>
      <c r="CZ17" s="48">
        <v>929029</v>
      </c>
      <c r="DA17" s="48">
        <v>633926</v>
      </c>
      <c r="DB17" s="48">
        <v>842911</v>
      </c>
      <c r="DC17" s="51">
        <v>268445</v>
      </c>
      <c r="DD17" s="52">
        <f t="shared" si="27"/>
        <v>4191746</v>
      </c>
      <c r="DE17" s="46" t="s">
        <v>26</v>
      </c>
      <c r="DF17" s="47">
        <v>36810</v>
      </c>
      <c r="DG17" s="48">
        <v>15480</v>
      </c>
      <c r="DH17" s="48">
        <v>94948</v>
      </c>
      <c r="DI17" s="48">
        <v>15444</v>
      </c>
      <c r="DJ17" s="48">
        <v>0</v>
      </c>
      <c r="DK17" s="48">
        <v>19980</v>
      </c>
      <c r="DL17" s="51">
        <v>0</v>
      </c>
      <c r="DM17" s="52">
        <f t="shared" si="28"/>
        <v>182662</v>
      </c>
      <c r="DN17" s="46" t="s">
        <v>26</v>
      </c>
      <c r="DO17" s="47">
        <v>179982</v>
      </c>
      <c r="DP17" s="48">
        <v>110721</v>
      </c>
      <c r="DQ17" s="48">
        <v>0</v>
      </c>
      <c r="DR17" s="48">
        <v>9801</v>
      </c>
      <c r="DS17" s="48">
        <v>147232</v>
      </c>
      <c r="DT17" s="48">
        <v>88902</v>
      </c>
      <c r="DU17" s="51">
        <v>0</v>
      </c>
      <c r="DV17" s="52">
        <f t="shared" si="29"/>
        <v>536638</v>
      </c>
      <c r="DW17" s="46" t="s">
        <v>26</v>
      </c>
      <c r="DX17" s="47">
        <v>0</v>
      </c>
      <c r="DY17" s="48">
        <v>0</v>
      </c>
      <c r="DZ17" s="48">
        <v>0</v>
      </c>
      <c r="EA17" s="48">
        <v>595330</v>
      </c>
      <c r="EB17" s="48">
        <v>285718</v>
      </c>
      <c r="EC17" s="48">
        <v>0</v>
      </c>
      <c r="ED17" s="51">
        <v>0</v>
      </c>
      <c r="EE17" s="52">
        <f t="shared" si="30"/>
        <v>881048</v>
      </c>
      <c r="EF17" s="46" t="s">
        <v>26</v>
      </c>
      <c r="EG17" s="47">
        <v>0</v>
      </c>
      <c r="EH17" s="48">
        <v>0</v>
      </c>
      <c r="EI17" s="48">
        <v>0</v>
      </c>
      <c r="EJ17" s="48">
        <v>0</v>
      </c>
      <c r="EK17" s="48">
        <v>0</v>
      </c>
      <c r="EL17" s="48">
        <v>0</v>
      </c>
      <c r="EM17" s="51">
        <v>0</v>
      </c>
      <c r="EN17" s="52">
        <f t="shared" si="31"/>
        <v>0</v>
      </c>
    </row>
    <row r="18" spans="1:144" s="2" customFormat="1" ht="15" customHeight="1" x14ac:dyDescent="0.15">
      <c r="A18" s="46" t="s">
        <v>27</v>
      </c>
      <c r="B18" s="47">
        <v>0</v>
      </c>
      <c r="C18" s="48">
        <v>0</v>
      </c>
      <c r="D18" s="48">
        <v>1243623</v>
      </c>
      <c r="E18" s="48">
        <v>2120769</v>
      </c>
      <c r="F18" s="48">
        <v>3457860</v>
      </c>
      <c r="G18" s="48">
        <v>2222926</v>
      </c>
      <c r="H18" s="49">
        <v>2509628</v>
      </c>
      <c r="I18" s="50">
        <f t="shared" si="16"/>
        <v>11554806</v>
      </c>
      <c r="J18" s="46" t="s">
        <v>27</v>
      </c>
      <c r="K18" s="47">
        <v>0</v>
      </c>
      <c r="L18" s="48">
        <v>0</v>
      </c>
      <c r="M18" s="48">
        <v>0</v>
      </c>
      <c r="N18" s="48">
        <v>113332</v>
      </c>
      <c r="O18" s="48">
        <v>68129</v>
      </c>
      <c r="P18" s="48">
        <v>87065</v>
      </c>
      <c r="Q18" s="51">
        <v>406550</v>
      </c>
      <c r="R18" s="52">
        <f t="shared" si="17"/>
        <v>675076</v>
      </c>
      <c r="S18" s="46" t="s">
        <v>27</v>
      </c>
      <c r="T18" s="47">
        <v>140501</v>
      </c>
      <c r="U18" s="48">
        <v>116314</v>
      </c>
      <c r="V18" s="48">
        <v>772992</v>
      </c>
      <c r="W18" s="48">
        <v>1358256</v>
      </c>
      <c r="X18" s="48">
        <v>1296337</v>
      </c>
      <c r="Y18" s="48">
        <v>1104742</v>
      </c>
      <c r="Z18" s="51">
        <v>658214</v>
      </c>
      <c r="AA18" s="52">
        <f t="shared" si="18"/>
        <v>5447356</v>
      </c>
      <c r="AB18" s="46" t="s">
        <v>27</v>
      </c>
      <c r="AC18" s="47">
        <v>22959</v>
      </c>
      <c r="AD18" s="48">
        <v>0</v>
      </c>
      <c r="AE18" s="48">
        <v>16956</v>
      </c>
      <c r="AF18" s="48">
        <v>0</v>
      </c>
      <c r="AG18" s="48">
        <v>23353</v>
      </c>
      <c r="AH18" s="48">
        <v>22608</v>
      </c>
      <c r="AI18" s="51">
        <v>49625</v>
      </c>
      <c r="AJ18" s="52">
        <f t="shared" si="19"/>
        <v>135501</v>
      </c>
      <c r="AK18" s="46" t="s">
        <v>27</v>
      </c>
      <c r="AL18" s="47">
        <v>0</v>
      </c>
      <c r="AM18" s="48">
        <v>18648</v>
      </c>
      <c r="AN18" s="48">
        <v>27522</v>
      </c>
      <c r="AO18" s="48">
        <v>134735</v>
      </c>
      <c r="AP18" s="48">
        <v>72261</v>
      </c>
      <c r="AQ18" s="48">
        <v>104526</v>
      </c>
      <c r="AR18" s="51">
        <v>117522</v>
      </c>
      <c r="AS18" s="52">
        <f t="shared" si="20"/>
        <v>475214</v>
      </c>
      <c r="AT18" s="46" t="s">
        <v>27</v>
      </c>
      <c r="AU18" s="47">
        <v>0</v>
      </c>
      <c r="AV18" s="48">
        <v>0</v>
      </c>
      <c r="AW18" s="48">
        <v>4629847</v>
      </c>
      <c r="AX18" s="48">
        <v>4577961</v>
      </c>
      <c r="AY18" s="48">
        <v>6754204</v>
      </c>
      <c r="AZ18" s="48">
        <v>1896655</v>
      </c>
      <c r="BA18" s="51">
        <v>490238</v>
      </c>
      <c r="BB18" s="52">
        <f t="shared" si="21"/>
        <v>18348905</v>
      </c>
      <c r="BC18" s="46" t="s">
        <v>27</v>
      </c>
      <c r="BD18" s="47">
        <v>231049</v>
      </c>
      <c r="BE18" s="48">
        <v>459657</v>
      </c>
      <c r="BF18" s="48">
        <v>942500</v>
      </c>
      <c r="BG18" s="48">
        <v>1799017</v>
      </c>
      <c r="BH18" s="48">
        <v>1745569</v>
      </c>
      <c r="BI18" s="48">
        <v>681777</v>
      </c>
      <c r="BJ18" s="51">
        <v>421456</v>
      </c>
      <c r="BK18" s="52">
        <f t="shared" si="22"/>
        <v>6281025</v>
      </c>
      <c r="BL18" s="46" t="s">
        <v>27</v>
      </c>
      <c r="BM18" s="47">
        <v>0</v>
      </c>
      <c r="BN18" s="48">
        <v>168156</v>
      </c>
      <c r="BO18" s="48">
        <v>285509</v>
      </c>
      <c r="BP18" s="48">
        <v>1067189</v>
      </c>
      <c r="BQ18" s="48">
        <v>3619907</v>
      </c>
      <c r="BR18" s="48">
        <v>3271176</v>
      </c>
      <c r="BS18" s="51">
        <v>667449</v>
      </c>
      <c r="BT18" s="52">
        <f t="shared" si="23"/>
        <v>9079386</v>
      </c>
      <c r="BU18" s="46" t="s">
        <v>27</v>
      </c>
      <c r="BV18" s="47">
        <v>0</v>
      </c>
      <c r="BW18" s="48">
        <v>0</v>
      </c>
      <c r="BX18" s="48">
        <v>21645</v>
      </c>
      <c r="BY18" s="48">
        <v>188037</v>
      </c>
      <c r="BZ18" s="48">
        <v>314343</v>
      </c>
      <c r="CA18" s="48">
        <v>0</v>
      </c>
      <c r="CB18" s="51">
        <v>64682</v>
      </c>
      <c r="CC18" s="52">
        <f t="shared" si="24"/>
        <v>588707</v>
      </c>
      <c r="CD18" s="46" t="s">
        <v>27</v>
      </c>
      <c r="CE18" s="47">
        <v>0</v>
      </c>
      <c r="CF18" s="48">
        <v>0</v>
      </c>
      <c r="CG18" s="48">
        <v>0</v>
      </c>
      <c r="CH18" s="48">
        <v>0</v>
      </c>
      <c r="CI18" s="48">
        <v>0</v>
      </c>
      <c r="CJ18" s="48">
        <v>0</v>
      </c>
      <c r="CK18" s="51">
        <v>0</v>
      </c>
      <c r="CL18" s="52">
        <f t="shared" si="25"/>
        <v>0</v>
      </c>
      <c r="CM18" s="46" t="s">
        <v>27</v>
      </c>
      <c r="CN18" s="47">
        <v>0</v>
      </c>
      <c r="CO18" s="48">
        <v>0</v>
      </c>
      <c r="CP18" s="48">
        <v>0</v>
      </c>
      <c r="CQ18" s="48">
        <v>0</v>
      </c>
      <c r="CR18" s="48">
        <v>0</v>
      </c>
      <c r="CS18" s="48">
        <v>0</v>
      </c>
      <c r="CT18" s="51">
        <v>0</v>
      </c>
      <c r="CU18" s="52">
        <f t="shared" si="26"/>
        <v>0</v>
      </c>
      <c r="CV18" s="46" t="s">
        <v>27</v>
      </c>
      <c r="CW18" s="47">
        <v>207480</v>
      </c>
      <c r="CX18" s="48">
        <v>357179</v>
      </c>
      <c r="CY18" s="48">
        <v>614822</v>
      </c>
      <c r="CZ18" s="48">
        <v>1146993</v>
      </c>
      <c r="DA18" s="48">
        <v>1411450</v>
      </c>
      <c r="DB18" s="48">
        <v>914265</v>
      </c>
      <c r="DC18" s="51">
        <v>486144</v>
      </c>
      <c r="DD18" s="52">
        <f t="shared" si="27"/>
        <v>5138333</v>
      </c>
      <c r="DE18" s="46" t="s">
        <v>27</v>
      </c>
      <c r="DF18" s="47">
        <v>31185</v>
      </c>
      <c r="DG18" s="48">
        <v>77724</v>
      </c>
      <c r="DH18" s="48">
        <v>19530</v>
      </c>
      <c r="DI18" s="48">
        <v>67059</v>
      </c>
      <c r="DJ18" s="48">
        <v>260397</v>
      </c>
      <c r="DK18" s="48">
        <v>0</v>
      </c>
      <c r="DL18" s="51">
        <v>0</v>
      </c>
      <c r="DM18" s="52">
        <f t="shared" si="28"/>
        <v>455895</v>
      </c>
      <c r="DN18" s="46" t="s">
        <v>27</v>
      </c>
      <c r="DO18" s="47">
        <v>157500</v>
      </c>
      <c r="DP18" s="48">
        <v>185490</v>
      </c>
      <c r="DQ18" s="48">
        <v>55004</v>
      </c>
      <c r="DR18" s="48">
        <v>155160</v>
      </c>
      <c r="DS18" s="48">
        <v>253044</v>
      </c>
      <c r="DT18" s="48">
        <v>360000</v>
      </c>
      <c r="DU18" s="51">
        <v>0</v>
      </c>
      <c r="DV18" s="52">
        <f t="shared" si="29"/>
        <v>1166198</v>
      </c>
      <c r="DW18" s="46" t="s">
        <v>27</v>
      </c>
      <c r="DX18" s="47">
        <v>220527</v>
      </c>
      <c r="DY18" s="48">
        <v>0</v>
      </c>
      <c r="DZ18" s="48">
        <v>1543770</v>
      </c>
      <c r="EA18" s="48">
        <v>1471806</v>
      </c>
      <c r="EB18" s="48">
        <v>217251</v>
      </c>
      <c r="EC18" s="48">
        <v>679653</v>
      </c>
      <c r="ED18" s="51">
        <v>741006</v>
      </c>
      <c r="EE18" s="52">
        <f t="shared" si="30"/>
        <v>4874013</v>
      </c>
      <c r="EF18" s="46" t="s">
        <v>27</v>
      </c>
      <c r="EG18" s="47">
        <v>0</v>
      </c>
      <c r="EH18" s="48">
        <v>0</v>
      </c>
      <c r="EI18" s="48">
        <v>0</v>
      </c>
      <c r="EJ18" s="48">
        <v>0</v>
      </c>
      <c r="EK18" s="48">
        <v>0</v>
      </c>
      <c r="EL18" s="48">
        <v>0</v>
      </c>
      <c r="EM18" s="51">
        <v>0</v>
      </c>
      <c r="EN18" s="52">
        <f t="shared" si="31"/>
        <v>0</v>
      </c>
    </row>
    <row r="19" spans="1:144" s="2" customFormat="1" ht="15" customHeight="1" x14ac:dyDescent="0.15">
      <c r="A19" s="46" t="s">
        <v>28</v>
      </c>
      <c r="B19" s="47">
        <v>0</v>
      </c>
      <c r="C19" s="48">
        <v>0</v>
      </c>
      <c r="D19" s="48">
        <v>703922</v>
      </c>
      <c r="E19" s="48">
        <v>1268089</v>
      </c>
      <c r="F19" s="48">
        <v>371671</v>
      </c>
      <c r="G19" s="48">
        <v>630806</v>
      </c>
      <c r="H19" s="49">
        <v>522496.99999999994</v>
      </c>
      <c r="I19" s="50">
        <f t="shared" si="16"/>
        <v>3496985</v>
      </c>
      <c r="J19" s="46" t="s">
        <v>28</v>
      </c>
      <c r="K19" s="47">
        <v>0</v>
      </c>
      <c r="L19" s="48">
        <v>0</v>
      </c>
      <c r="M19" s="48">
        <v>0</v>
      </c>
      <c r="N19" s="48">
        <v>50365</v>
      </c>
      <c r="O19" s="48">
        <v>0</v>
      </c>
      <c r="P19" s="48">
        <v>0</v>
      </c>
      <c r="Q19" s="51">
        <v>56661</v>
      </c>
      <c r="R19" s="52">
        <f t="shared" si="17"/>
        <v>107026</v>
      </c>
      <c r="S19" s="46" t="s">
        <v>28</v>
      </c>
      <c r="T19" s="47">
        <v>13953</v>
      </c>
      <c r="U19" s="48">
        <v>61863</v>
      </c>
      <c r="V19" s="48">
        <v>113826</v>
      </c>
      <c r="W19" s="48">
        <v>247032</v>
      </c>
      <c r="X19" s="48">
        <v>279770</v>
      </c>
      <c r="Y19" s="48">
        <v>182192</v>
      </c>
      <c r="Z19" s="51">
        <v>339807</v>
      </c>
      <c r="AA19" s="52">
        <f t="shared" si="18"/>
        <v>1238443</v>
      </c>
      <c r="AB19" s="46" t="s">
        <v>28</v>
      </c>
      <c r="AC19" s="47">
        <v>0</v>
      </c>
      <c r="AD19" s="48">
        <v>0</v>
      </c>
      <c r="AE19" s="48">
        <v>0</v>
      </c>
      <c r="AF19" s="48">
        <v>0</v>
      </c>
      <c r="AG19" s="48">
        <v>68608</v>
      </c>
      <c r="AH19" s="48">
        <v>0</v>
      </c>
      <c r="AI19" s="51">
        <v>0</v>
      </c>
      <c r="AJ19" s="52">
        <f t="shared" si="19"/>
        <v>68608</v>
      </c>
      <c r="AK19" s="46" t="s">
        <v>28</v>
      </c>
      <c r="AL19" s="47">
        <v>10935</v>
      </c>
      <c r="AM19" s="48">
        <v>0</v>
      </c>
      <c r="AN19" s="48">
        <v>16263.000000000002</v>
      </c>
      <c r="AO19" s="48">
        <v>45801</v>
      </c>
      <c r="AP19" s="48">
        <v>16992</v>
      </c>
      <c r="AQ19" s="48">
        <v>76860</v>
      </c>
      <c r="AR19" s="51">
        <v>20277</v>
      </c>
      <c r="AS19" s="52">
        <f t="shared" si="20"/>
        <v>187128</v>
      </c>
      <c r="AT19" s="46" t="s">
        <v>28</v>
      </c>
      <c r="AU19" s="47">
        <v>0</v>
      </c>
      <c r="AV19" s="48">
        <v>0</v>
      </c>
      <c r="AW19" s="48">
        <v>3526201</v>
      </c>
      <c r="AX19" s="48">
        <v>2268921</v>
      </c>
      <c r="AY19" s="48">
        <v>527324</v>
      </c>
      <c r="AZ19" s="48">
        <v>1052633</v>
      </c>
      <c r="BA19" s="51">
        <v>388976</v>
      </c>
      <c r="BB19" s="52">
        <f t="shared" si="21"/>
        <v>7764055</v>
      </c>
      <c r="BC19" s="46" t="s">
        <v>28</v>
      </c>
      <c r="BD19" s="47">
        <v>66990</v>
      </c>
      <c r="BE19" s="48">
        <v>222705</v>
      </c>
      <c r="BF19" s="48">
        <v>262949</v>
      </c>
      <c r="BG19" s="48">
        <v>104468</v>
      </c>
      <c r="BH19" s="48">
        <v>58607</v>
      </c>
      <c r="BI19" s="48">
        <v>0</v>
      </c>
      <c r="BJ19" s="51">
        <v>0</v>
      </c>
      <c r="BK19" s="52">
        <f t="shared" si="22"/>
        <v>715719</v>
      </c>
      <c r="BL19" s="46" t="s">
        <v>28</v>
      </c>
      <c r="BM19" s="47">
        <v>0</v>
      </c>
      <c r="BN19" s="48">
        <v>31329</v>
      </c>
      <c r="BO19" s="48">
        <v>151371</v>
      </c>
      <c r="BP19" s="48">
        <v>481626</v>
      </c>
      <c r="BQ19" s="48">
        <v>78489</v>
      </c>
      <c r="BR19" s="48">
        <v>321732</v>
      </c>
      <c r="BS19" s="51">
        <v>296451</v>
      </c>
      <c r="BT19" s="52">
        <f t="shared" si="23"/>
        <v>1360998</v>
      </c>
      <c r="BU19" s="46" t="s">
        <v>28</v>
      </c>
      <c r="BV19" s="47">
        <v>0</v>
      </c>
      <c r="BW19" s="48">
        <v>0</v>
      </c>
      <c r="BX19" s="48">
        <v>135030</v>
      </c>
      <c r="BY19" s="48">
        <v>0</v>
      </c>
      <c r="BZ19" s="48">
        <v>214767</v>
      </c>
      <c r="CA19" s="48">
        <v>0</v>
      </c>
      <c r="CB19" s="51">
        <v>0</v>
      </c>
      <c r="CC19" s="52">
        <f t="shared" si="24"/>
        <v>349797</v>
      </c>
      <c r="CD19" s="46" t="s">
        <v>28</v>
      </c>
      <c r="CE19" s="47">
        <v>0</v>
      </c>
      <c r="CF19" s="48">
        <v>0</v>
      </c>
      <c r="CG19" s="48">
        <v>0</v>
      </c>
      <c r="CH19" s="48">
        <v>0</v>
      </c>
      <c r="CI19" s="48">
        <v>0</v>
      </c>
      <c r="CJ19" s="48">
        <v>0</v>
      </c>
      <c r="CK19" s="51">
        <v>0</v>
      </c>
      <c r="CL19" s="52">
        <f t="shared" si="25"/>
        <v>0</v>
      </c>
      <c r="CM19" s="46" t="s">
        <v>28</v>
      </c>
      <c r="CN19" s="47">
        <v>0</v>
      </c>
      <c r="CO19" s="48">
        <v>0</v>
      </c>
      <c r="CP19" s="48">
        <v>0</v>
      </c>
      <c r="CQ19" s="48">
        <v>0</v>
      </c>
      <c r="CR19" s="48">
        <v>0</v>
      </c>
      <c r="CS19" s="48">
        <v>0</v>
      </c>
      <c r="CT19" s="51">
        <v>0</v>
      </c>
      <c r="CU19" s="52">
        <f t="shared" si="26"/>
        <v>0</v>
      </c>
      <c r="CV19" s="46" t="s">
        <v>28</v>
      </c>
      <c r="CW19" s="47">
        <v>73638</v>
      </c>
      <c r="CX19" s="48">
        <v>151686</v>
      </c>
      <c r="CY19" s="48">
        <v>246231</v>
      </c>
      <c r="CZ19" s="48">
        <v>354799</v>
      </c>
      <c r="DA19" s="48">
        <v>199647</v>
      </c>
      <c r="DB19" s="48">
        <v>207126</v>
      </c>
      <c r="DC19" s="51">
        <v>125082</v>
      </c>
      <c r="DD19" s="52">
        <f t="shared" si="27"/>
        <v>1358209</v>
      </c>
      <c r="DE19" s="46" t="s">
        <v>28</v>
      </c>
      <c r="DF19" s="47">
        <v>0</v>
      </c>
      <c r="DG19" s="48">
        <v>0</v>
      </c>
      <c r="DH19" s="48">
        <v>75557</v>
      </c>
      <c r="DI19" s="48">
        <v>39600</v>
      </c>
      <c r="DJ19" s="48">
        <v>0</v>
      </c>
      <c r="DK19" s="48">
        <v>28512</v>
      </c>
      <c r="DL19" s="51">
        <v>0</v>
      </c>
      <c r="DM19" s="52">
        <f t="shared" si="28"/>
        <v>143669</v>
      </c>
      <c r="DN19" s="46" t="s">
        <v>28</v>
      </c>
      <c r="DO19" s="47">
        <v>49500</v>
      </c>
      <c r="DP19" s="48">
        <v>0</v>
      </c>
      <c r="DQ19" s="48">
        <v>14157</v>
      </c>
      <c r="DR19" s="48">
        <v>0</v>
      </c>
      <c r="DS19" s="48">
        <v>0</v>
      </c>
      <c r="DT19" s="48">
        <v>118800</v>
      </c>
      <c r="DU19" s="51">
        <v>0</v>
      </c>
      <c r="DV19" s="52">
        <f t="shared" si="29"/>
        <v>182457</v>
      </c>
      <c r="DW19" s="46" t="s">
        <v>28</v>
      </c>
      <c r="DX19" s="47">
        <v>107514</v>
      </c>
      <c r="DY19" s="48">
        <v>91944</v>
      </c>
      <c r="DZ19" s="48">
        <v>485595</v>
      </c>
      <c r="EA19" s="48">
        <v>924147</v>
      </c>
      <c r="EB19" s="48">
        <v>0</v>
      </c>
      <c r="EC19" s="48">
        <v>467970</v>
      </c>
      <c r="ED19" s="51">
        <v>0</v>
      </c>
      <c r="EE19" s="52">
        <f t="shared" si="30"/>
        <v>2077170</v>
      </c>
      <c r="EF19" s="46" t="s">
        <v>28</v>
      </c>
      <c r="EG19" s="47">
        <v>0</v>
      </c>
      <c r="EH19" s="48">
        <v>0</v>
      </c>
      <c r="EI19" s="48">
        <v>0</v>
      </c>
      <c r="EJ19" s="48">
        <v>0</v>
      </c>
      <c r="EK19" s="48">
        <v>0</v>
      </c>
      <c r="EL19" s="48">
        <v>0</v>
      </c>
      <c r="EM19" s="51">
        <v>0</v>
      </c>
      <c r="EN19" s="52">
        <f t="shared" si="31"/>
        <v>0</v>
      </c>
    </row>
    <row r="20" spans="1:144" s="2" customFormat="1" ht="15" customHeight="1" x14ac:dyDescent="0.15">
      <c r="A20" s="46" t="s">
        <v>29</v>
      </c>
      <c r="B20" s="47">
        <v>0</v>
      </c>
      <c r="C20" s="48">
        <v>0</v>
      </c>
      <c r="D20" s="48">
        <v>110457</v>
      </c>
      <c r="E20" s="48">
        <v>793702</v>
      </c>
      <c r="F20" s="48">
        <v>430990</v>
      </c>
      <c r="G20" s="48">
        <v>299767</v>
      </c>
      <c r="H20" s="49">
        <v>6736</v>
      </c>
      <c r="I20" s="50">
        <f t="shared" si="16"/>
        <v>1641652</v>
      </c>
      <c r="J20" s="46" t="s">
        <v>29</v>
      </c>
      <c r="K20" s="47">
        <v>0</v>
      </c>
      <c r="L20" s="48">
        <v>0</v>
      </c>
      <c r="M20" s="48">
        <v>0</v>
      </c>
      <c r="N20" s="48">
        <v>85001</v>
      </c>
      <c r="O20" s="48">
        <v>0</v>
      </c>
      <c r="P20" s="48">
        <v>56661</v>
      </c>
      <c r="Q20" s="51">
        <v>12587</v>
      </c>
      <c r="R20" s="52">
        <f t="shared" si="17"/>
        <v>154249</v>
      </c>
      <c r="S20" s="46" t="s">
        <v>29</v>
      </c>
      <c r="T20" s="47">
        <v>20649</v>
      </c>
      <c r="U20" s="48">
        <v>119729</v>
      </c>
      <c r="V20" s="48">
        <v>271440</v>
      </c>
      <c r="W20" s="48">
        <v>577485</v>
      </c>
      <c r="X20" s="48">
        <v>346016</v>
      </c>
      <c r="Y20" s="48">
        <v>206560</v>
      </c>
      <c r="Z20" s="51">
        <v>35853</v>
      </c>
      <c r="AA20" s="52">
        <f t="shared" si="18"/>
        <v>1577732</v>
      </c>
      <c r="AB20" s="46" t="s">
        <v>29</v>
      </c>
      <c r="AC20" s="47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51">
        <v>0</v>
      </c>
      <c r="AJ20" s="52">
        <f t="shared" si="19"/>
        <v>0</v>
      </c>
      <c r="AK20" s="46" t="s">
        <v>29</v>
      </c>
      <c r="AL20" s="47">
        <v>0</v>
      </c>
      <c r="AM20" s="48">
        <v>0</v>
      </c>
      <c r="AN20" s="48">
        <v>70398</v>
      </c>
      <c r="AO20" s="48">
        <v>16904</v>
      </c>
      <c r="AP20" s="48">
        <v>44196</v>
      </c>
      <c r="AQ20" s="48">
        <v>16992</v>
      </c>
      <c r="AR20" s="51">
        <v>2691</v>
      </c>
      <c r="AS20" s="52">
        <f t="shared" si="20"/>
        <v>151181</v>
      </c>
      <c r="AT20" s="46" t="s">
        <v>29</v>
      </c>
      <c r="AU20" s="47">
        <v>0</v>
      </c>
      <c r="AV20" s="48">
        <v>0</v>
      </c>
      <c r="AW20" s="48">
        <v>374949</v>
      </c>
      <c r="AX20" s="48">
        <v>870950</v>
      </c>
      <c r="AY20" s="48">
        <v>643907</v>
      </c>
      <c r="AZ20" s="48">
        <v>473859</v>
      </c>
      <c r="BA20" s="51">
        <v>26406</v>
      </c>
      <c r="BB20" s="52">
        <f t="shared" si="21"/>
        <v>2390071</v>
      </c>
      <c r="BC20" s="46" t="s">
        <v>29</v>
      </c>
      <c r="BD20" s="47">
        <v>102060</v>
      </c>
      <c r="BE20" s="48">
        <v>76104</v>
      </c>
      <c r="BF20" s="48">
        <v>113008</v>
      </c>
      <c r="BG20" s="48">
        <v>279422</v>
      </c>
      <c r="BH20" s="48">
        <v>96589</v>
      </c>
      <c r="BI20" s="48">
        <v>36276</v>
      </c>
      <c r="BJ20" s="51">
        <v>0</v>
      </c>
      <c r="BK20" s="52">
        <f t="shared" si="22"/>
        <v>703459</v>
      </c>
      <c r="BL20" s="46" t="s">
        <v>29</v>
      </c>
      <c r="BM20" s="47">
        <v>0</v>
      </c>
      <c r="BN20" s="48">
        <v>0</v>
      </c>
      <c r="BO20" s="48">
        <v>0</v>
      </c>
      <c r="BP20" s="48">
        <v>457452</v>
      </c>
      <c r="BQ20" s="48">
        <v>233478</v>
      </c>
      <c r="BR20" s="48">
        <v>0</v>
      </c>
      <c r="BS20" s="51">
        <v>336177</v>
      </c>
      <c r="BT20" s="52">
        <f t="shared" si="23"/>
        <v>1027107</v>
      </c>
      <c r="BU20" s="46" t="s">
        <v>29</v>
      </c>
      <c r="BV20" s="47">
        <v>0</v>
      </c>
      <c r="BW20" s="48">
        <v>0</v>
      </c>
      <c r="BX20" s="48">
        <v>0</v>
      </c>
      <c r="BY20" s="48">
        <v>0</v>
      </c>
      <c r="BZ20" s="48">
        <v>201959</v>
      </c>
      <c r="CA20" s="48">
        <v>0</v>
      </c>
      <c r="CB20" s="51">
        <v>0</v>
      </c>
      <c r="CC20" s="52">
        <f t="shared" si="24"/>
        <v>201959</v>
      </c>
      <c r="CD20" s="46" t="s">
        <v>29</v>
      </c>
      <c r="CE20" s="47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51">
        <v>0</v>
      </c>
      <c r="CL20" s="52">
        <f t="shared" si="25"/>
        <v>0</v>
      </c>
      <c r="CM20" s="46" t="s">
        <v>29</v>
      </c>
      <c r="CN20" s="47">
        <v>0</v>
      </c>
      <c r="CO20" s="48">
        <v>0</v>
      </c>
      <c r="CP20" s="48">
        <v>0</v>
      </c>
      <c r="CQ20" s="48">
        <v>0</v>
      </c>
      <c r="CR20" s="48">
        <v>0</v>
      </c>
      <c r="CS20" s="48">
        <v>0</v>
      </c>
      <c r="CT20" s="51">
        <v>0</v>
      </c>
      <c r="CU20" s="52">
        <f t="shared" si="26"/>
        <v>0</v>
      </c>
      <c r="CV20" s="46" t="s">
        <v>29</v>
      </c>
      <c r="CW20" s="47">
        <v>30960</v>
      </c>
      <c r="CX20" s="48">
        <v>40590</v>
      </c>
      <c r="CY20" s="48">
        <v>61046</v>
      </c>
      <c r="CZ20" s="48">
        <v>297864</v>
      </c>
      <c r="DA20" s="48">
        <v>278924</v>
      </c>
      <c r="DB20" s="48">
        <v>176445</v>
      </c>
      <c r="DC20" s="51">
        <v>54894</v>
      </c>
      <c r="DD20" s="52">
        <f t="shared" si="27"/>
        <v>940723</v>
      </c>
      <c r="DE20" s="46" t="s">
        <v>29</v>
      </c>
      <c r="DF20" s="47">
        <v>0</v>
      </c>
      <c r="DG20" s="48">
        <v>0</v>
      </c>
      <c r="DH20" s="48">
        <v>44748</v>
      </c>
      <c r="DI20" s="48">
        <v>54216</v>
      </c>
      <c r="DJ20" s="48">
        <v>0</v>
      </c>
      <c r="DK20" s="48">
        <v>0</v>
      </c>
      <c r="DL20" s="51">
        <v>0</v>
      </c>
      <c r="DM20" s="52">
        <f t="shared" si="28"/>
        <v>98964</v>
      </c>
      <c r="DN20" s="46" t="s">
        <v>29</v>
      </c>
      <c r="DO20" s="47">
        <v>32850</v>
      </c>
      <c r="DP20" s="48">
        <v>0</v>
      </c>
      <c r="DQ20" s="48">
        <v>0</v>
      </c>
      <c r="DR20" s="48">
        <v>120839</v>
      </c>
      <c r="DS20" s="48">
        <v>0</v>
      </c>
      <c r="DT20" s="48">
        <v>0</v>
      </c>
      <c r="DU20" s="51">
        <v>0</v>
      </c>
      <c r="DV20" s="52">
        <f t="shared" si="29"/>
        <v>153689</v>
      </c>
      <c r="DW20" s="46" t="s">
        <v>29</v>
      </c>
      <c r="DX20" s="47">
        <v>0</v>
      </c>
      <c r="DY20" s="48">
        <v>0</v>
      </c>
      <c r="DZ20" s="48">
        <v>857244</v>
      </c>
      <c r="EA20" s="48">
        <v>363096</v>
      </c>
      <c r="EB20" s="48">
        <v>205929</v>
      </c>
      <c r="EC20" s="48">
        <v>0</v>
      </c>
      <c r="ED20" s="51">
        <v>0</v>
      </c>
      <c r="EE20" s="52">
        <f t="shared" si="30"/>
        <v>1426269</v>
      </c>
      <c r="EF20" s="46" t="s">
        <v>29</v>
      </c>
      <c r="EG20" s="47">
        <v>0</v>
      </c>
      <c r="EH20" s="48">
        <v>0</v>
      </c>
      <c r="EI20" s="48">
        <v>0</v>
      </c>
      <c r="EJ20" s="48">
        <v>0</v>
      </c>
      <c r="EK20" s="48">
        <v>0</v>
      </c>
      <c r="EL20" s="48">
        <v>0</v>
      </c>
      <c r="EM20" s="51">
        <v>0</v>
      </c>
      <c r="EN20" s="52">
        <f t="shared" si="31"/>
        <v>0</v>
      </c>
    </row>
    <row r="21" spans="1:144" s="2" customFormat="1" ht="15" customHeight="1" x14ac:dyDescent="0.15">
      <c r="A21" s="46" t="s">
        <v>30</v>
      </c>
      <c r="B21" s="47">
        <v>0</v>
      </c>
      <c r="C21" s="48">
        <v>0</v>
      </c>
      <c r="D21" s="48">
        <v>1089092</v>
      </c>
      <c r="E21" s="48">
        <v>2198004</v>
      </c>
      <c r="F21" s="48">
        <v>1650553</v>
      </c>
      <c r="G21" s="48">
        <v>1454861</v>
      </c>
      <c r="H21" s="49">
        <v>1323309</v>
      </c>
      <c r="I21" s="50">
        <f t="shared" si="16"/>
        <v>7715819</v>
      </c>
      <c r="J21" s="46" t="s">
        <v>30</v>
      </c>
      <c r="K21" s="47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51">
        <v>0</v>
      </c>
      <c r="R21" s="52">
        <f t="shared" si="17"/>
        <v>0</v>
      </c>
      <c r="S21" s="46" t="s">
        <v>30</v>
      </c>
      <c r="T21" s="47">
        <v>237825</v>
      </c>
      <c r="U21" s="48">
        <v>1029574.0000000001</v>
      </c>
      <c r="V21" s="48">
        <v>906484</v>
      </c>
      <c r="W21" s="48">
        <v>1075375</v>
      </c>
      <c r="X21" s="48">
        <v>958876</v>
      </c>
      <c r="Y21" s="48">
        <v>756438</v>
      </c>
      <c r="Z21" s="51">
        <v>597614</v>
      </c>
      <c r="AA21" s="52">
        <f t="shared" si="18"/>
        <v>5562186</v>
      </c>
      <c r="AB21" s="46" t="s">
        <v>30</v>
      </c>
      <c r="AC21" s="47">
        <v>0</v>
      </c>
      <c r="AD21" s="48">
        <v>39456</v>
      </c>
      <c r="AE21" s="48">
        <v>23353</v>
      </c>
      <c r="AF21" s="48">
        <v>45216</v>
      </c>
      <c r="AG21" s="48">
        <v>0</v>
      </c>
      <c r="AH21" s="48">
        <v>0</v>
      </c>
      <c r="AI21" s="51">
        <v>0</v>
      </c>
      <c r="AJ21" s="52">
        <f t="shared" si="19"/>
        <v>108025</v>
      </c>
      <c r="AK21" s="46" t="s">
        <v>30</v>
      </c>
      <c r="AL21" s="47">
        <v>41040</v>
      </c>
      <c r="AM21" s="48">
        <v>57753</v>
      </c>
      <c r="AN21" s="48">
        <v>147621</v>
      </c>
      <c r="AO21" s="48">
        <v>200560</v>
      </c>
      <c r="AP21" s="48">
        <v>27092</v>
      </c>
      <c r="AQ21" s="48">
        <v>64638.000000000007</v>
      </c>
      <c r="AR21" s="51">
        <v>110738</v>
      </c>
      <c r="AS21" s="52">
        <f t="shared" si="20"/>
        <v>649442</v>
      </c>
      <c r="AT21" s="46" t="s">
        <v>30</v>
      </c>
      <c r="AU21" s="47">
        <v>0</v>
      </c>
      <c r="AV21" s="48">
        <v>0</v>
      </c>
      <c r="AW21" s="48">
        <v>2538388</v>
      </c>
      <c r="AX21" s="48">
        <v>4153051.0000000005</v>
      </c>
      <c r="AY21" s="48">
        <v>2784367</v>
      </c>
      <c r="AZ21" s="48">
        <v>893168</v>
      </c>
      <c r="BA21" s="51">
        <v>1223293</v>
      </c>
      <c r="BB21" s="52">
        <f t="shared" si="21"/>
        <v>11592267</v>
      </c>
      <c r="BC21" s="46" t="s">
        <v>30</v>
      </c>
      <c r="BD21" s="47">
        <v>89766</v>
      </c>
      <c r="BE21" s="48">
        <v>531189</v>
      </c>
      <c r="BF21" s="48">
        <v>634581</v>
      </c>
      <c r="BG21" s="48">
        <v>317286</v>
      </c>
      <c r="BH21" s="48">
        <v>70434</v>
      </c>
      <c r="BI21" s="48">
        <v>379530</v>
      </c>
      <c r="BJ21" s="51">
        <v>130860.00000000001</v>
      </c>
      <c r="BK21" s="52">
        <f t="shared" si="22"/>
        <v>2153646</v>
      </c>
      <c r="BL21" s="46" t="s">
        <v>30</v>
      </c>
      <c r="BM21" s="47">
        <v>0</v>
      </c>
      <c r="BN21" s="48">
        <v>97173</v>
      </c>
      <c r="BO21" s="48">
        <v>82853</v>
      </c>
      <c r="BP21" s="48">
        <v>1592559</v>
      </c>
      <c r="BQ21" s="48">
        <v>1554532</v>
      </c>
      <c r="BR21" s="48">
        <v>1682253</v>
      </c>
      <c r="BS21" s="51">
        <v>1022953</v>
      </c>
      <c r="BT21" s="52">
        <f t="shared" si="23"/>
        <v>6032323</v>
      </c>
      <c r="BU21" s="46" t="s">
        <v>30</v>
      </c>
      <c r="BV21" s="47">
        <v>0</v>
      </c>
      <c r="BW21" s="48">
        <v>0</v>
      </c>
      <c r="BX21" s="48">
        <v>81468</v>
      </c>
      <c r="BY21" s="48">
        <v>0</v>
      </c>
      <c r="BZ21" s="48">
        <v>0</v>
      </c>
      <c r="CA21" s="48">
        <v>65430.000000000007</v>
      </c>
      <c r="CB21" s="51">
        <v>0</v>
      </c>
      <c r="CC21" s="52">
        <f t="shared" si="24"/>
        <v>146898</v>
      </c>
      <c r="CD21" s="46" t="s">
        <v>30</v>
      </c>
      <c r="CE21" s="47">
        <v>0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51">
        <v>0</v>
      </c>
      <c r="CL21" s="52">
        <f t="shared" si="25"/>
        <v>0</v>
      </c>
      <c r="CM21" s="46" t="s">
        <v>30</v>
      </c>
      <c r="CN21" s="47">
        <v>0</v>
      </c>
      <c r="CO21" s="48">
        <v>0</v>
      </c>
      <c r="CP21" s="48">
        <v>0</v>
      </c>
      <c r="CQ21" s="48">
        <v>0</v>
      </c>
      <c r="CR21" s="48">
        <v>0</v>
      </c>
      <c r="CS21" s="48">
        <v>0</v>
      </c>
      <c r="CT21" s="51">
        <v>0</v>
      </c>
      <c r="CU21" s="52">
        <f t="shared" si="26"/>
        <v>0</v>
      </c>
      <c r="CV21" s="46" t="s">
        <v>30</v>
      </c>
      <c r="CW21" s="47">
        <v>352643</v>
      </c>
      <c r="CX21" s="48">
        <v>607008</v>
      </c>
      <c r="CY21" s="48">
        <v>219276</v>
      </c>
      <c r="CZ21" s="48">
        <v>705303</v>
      </c>
      <c r="DA21" s="48">
        <v>589077</v>
      </c>
      <c r="DB21" s="48">
        <v>389723</v>
      </c>
      <c r="DC21" s="51">
        <v>351386</v>
      </c>
      <c r="DD21" s="52">
        <f t="shared" si="27"/>
        <v>3214416</v>
      </c>
      <c r="DE21" s="46" t="s">
        <v>30</v>
      </c>
      <c r="DF21" s="47">
        <v>0</v>
      </c>
      <c r="DG21" s="48">
        <v>40410</v>
      </c>
      <c r="DH21" s="48">
        <v>16870</v>
      </c>
      <c r="DI21" s="48">
        <v>0</v>
      </c>
      <c r="DJ21" s="48">
        <v>0</v>
      </c>
      <c r="DK21" s="48">
        <v>62730</v>
      </c>
      <c r="DL21" s="51">
        <v>0</v>
      </c>
      <c r="DM21" s="52">
        <f t="shared" si="28"/>
        <v>120010</v>
      </c>
      <c r="DN21" s="46" t="s">
        <v>30</v>
      </c>
      <c r="DO21" s="47">
        <v>25200</v>
      </c>
      <c r="DP21" s="48">
        <v>0</v>
      </c>
      <c r="DQ21" s="48">
        <v>20790</v>
      </c>
      <c r="DR21" s="48">
        <v>290520</v>
      </c>
      <c r="DS21" s="48">
        <v>0</v>
      </c>
      <c r="DT21" s="48">
        <v>0</v>
      </c>
      <c r="DU21" s="51">
        <v>0</v>
      </c>
      <c r="DV21" s="52">
        <f t="shared" si="29"/>
        <v>336510</v>
      </c>
      <c r="DW21" s="46" t="s">
        <v>30</v>
      </c>
      <c r="DX21" s="47">
        <v>115524</v>
      </c>
      <c r="DY21" s="48">
        <v>396414</v>
      </c>
      <c r="DZ21" s="48">
        <v>1181151</v>
      </c>
      <c r="EA21" s="48">
        <v>1519536</v>
      </c>
      <c r="EB21" s="48">
        <v>850811</v>
      </c>
      <c r="EC21" s="48">
        <v>461259</v>
      </c>
      <c r="ED21" s="51">
        <v>742419</v>
      </c>
      <c r="EE21" s="52">
        <f t="shared" si="30"/>
        <v>5267114</v>
      </c>
      <c r="EF21" s="46" t="s">
        <v>30</v>
      </c>
      <c r="EG21" s="47">
        <v>0</v>
      </c>
      <c r="EH21" s="48">
        <v>0</v>
      </c>
      <c r="EI21" s="48">
        <v>0</v>
      </c>
      <c r="EJ21" s="48">
        <v>0</v>
      </c>
      <c r="EK21" s="48">
        <v>0</v>
      </c>
      <c r="EL21" s="48">
        <v>0</v>
      </c>
      <c r="EM21" s="51">
        <v>0</v>
      </c>
      <c r="EN21" s="52">
        <f t="shared" si="31"/>
        <v>0</v>
      </c>
    </row>
    <row r="22" spans="1:144" s="2" customFormat="1" ht="15" customHeight="1" x14ac:dyDescent="0.15">
      <c r="A22" s="46" t="s">
        <v>31</v>
      </c>
      <c r="B22" s="47">
        <v>0</v>
      </c>
      <c r="C22" s="48">
        <v>0</v>
      </c>
      <c r="D22" s="48">
        <v>141190</v>
      </c>
      <c r="E22" s="48">
        <v>523548</v>
      </c>
      <c r="F22" s="48">
        <v>972756</v>
      </c>
      <c r="G22" s="48">
        <v>173295</v>
      </c>
      <c r="H22" s="49">
        <v>299176</v>
      </c>
      <c r="I22" s="50">
        <f t="shared" si="16"/>
        <v>2109965</v>
      </c>
      <c r="J22" s="46" t="s">
        <v>31</v>
      </c>
      <c r="K22" s="47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51">
        <v>0</v>
      </c>
      <c r="R22" s="52">
        <f t="shared" si="17"/>
        <v>0</v>
      </c>
      <c r="S22" s="46" t="s">
        <v>31</v>
      </c>
      <c r="T22" s="47">
        <v>38088</v>
      </c>
      <c r="U22" s="48">
        <v>343395</v>
      </c>
      <c r="V22" s="48">
        <v>323229</v>
      </c>
      <c r="W22" s="48">
        <v>358218</v>
      </c>
      <c r="X22" s="48">
        <v>348979</v>
      </c>
      <c r="Y22" s="48">
        <v>203376</v>
      </c>
      <c r="Z22" s="51">
        <v>390951</v>
      </c>
      <c r="AA22" s="52">
        <f t="shared" si="18"/>
        <v>2006236</v>
      </c>
      <c r="AB22" s="46" t="s">
        <v>31</v>
      </c>
      <c r="AC22" s="47">
        <v>0</v>
      </c>
      <c r="AD22" s="48">
        <v>14796</v>
      </c>
      <c r="AE22" s="48">
        <v>0</v>
      </c>
      <c r="AF22" s="48">
        <v>22608</v>
      </c>
      <c r="AG22" s="48">
        <v>0</v>
      </c>
      <c r="AH22" s="48">
        <v>0</v>
      </c>
      <c r="AI22" s="51">
        <v>0</v>
      </c>
      <c r="AJ22" s="52">
        <f t="shared" si="19"/>
        <v>37404</v>
      </c>
      <c r="AK22" s="46" t="s">
        <v>31</v>
      </c>
      <c r="AL22" s="47">
        <v>12312</v>
      </c>
      <c r="AM22" s="48">
        <v>19030</v>
      </c>
      <c r="AN22" s="48">
        <v>45387</v>
      </c>
      <c r="AO22" s="48">
        <v>34101</v>
      </c>
      <c r="AP22" s="48">
        <v>62856</v>
      </c>
      <c r="AQ22" s="48">
        <v>15390</v>
      </c>
      <c r="AR22" s="51">
        <v>63297</v>
      </c>
      <c r="AS22" s="52">
        <f t="shared" si="20"/>
        <v>252373</v>
      </c>
      <c r="AT22" s="46" t="s">
        <v>31</v>
      </c>
      <c r="AU22" s="47">
        <v>0</v>
      </c>
      <c r="AV22" s="48">
        <v>0</v>
      </c>
      <c r="AW22" s="48">
        <v>1698121</v>
      </c>
      <c r="AX22" s="48">
        <v>2177667</v>
      </c>
      <c r="AY22" s="48">
        <v>1535706</v>
      </c>
      <c r="AZ22" s="48">
        <v>529717</v>
      </c>
      <c r="BA22" s="51">
        <v>1004704</v>
      </c>
      <c r="BB22" s="52">
        <f t="shared" si="21"/>
        <v>6945915</v>
      </c>
      <c r="BC22" s="46" t="s">
        <v>31</v>
      </c>
      <c r="BD22" s="47">
        <v>0</v>
      </c>
      <c r="BE22" s="48">
        <v>123433</v>
      </c>
      <c r="BF22" s="48">
        <v>52947</v>
      </c>
      <c r="BG22" s="48">
        <v>382229</v>
      </c>
      <c r="BH22" s="48">
        <v>80433</v>
      </c>
      <c r="BI22" s="48">
        <v>0</v>
      </c>
      <c r="BJ22" s="51">
        <v>0</v>
      </c>
      <c r="BK22" s="52">
        <f t="shared" si="22"/>
        <v>639042</v>
      </c>
      <c r="BL22" s="46" t="s">
        <v>31</v>
      </c>
      <c r="BM22" s="47">
        <v>0</v>
      </c>
      <c r="BN22" s="48">
        <v>0</v>
      </c>
      <c r="BO22" s="48">
        <v>420102</v>
      </c>
      <c r="BP22" s="48">
        <v>756369</v>
      </c>
      <c r="BQ22" s="48">
        <v>1665936</v>
      </c>
      <c r="BR22" s="48">
        <v>2185245</v>
      </c>
      <c r="BS22" s="51">
        <v>720360</v>
      </c>
      <c r="BT22" s="52">
        <f t="shared" si="23"/>
        <v>5748012</v>
      </c>
      <c r="BU22" s="46" t="s">
        <v>31</v>
      </c>
      <c r="BV22" s="47">
        <v>0</v>
      </c>
      <c r="BW22" s="48">
        <v>0</v>
      </c>
      <c r="BX22" s="48">
        <v>0</v>
      </c>
      <c r="BY22" s="48">
        <v>0</v>
      </c>
      <c r="BZ22" s="48">
        <v>0</v>
      </c>
      <c r="CA22" s="48">
        <v>0</v>
      </c>
      <c r="CB22" s="51">
        <v>0</v>
      </c>
      <c r="CC22" s="52">
        <f t="shared" si="24"/>
        <v>0</v>
      </c>
      <c r="CD22" s="46" t="s">
        <v>31</v>
      </c>
      <c r="CE22" s="47">
        <v>0</v>
      </c>
      <c r="CF22" s="48">
        <v>0</v>
      </c>
      <c r="CG22" s="48">
        <v>0</v>
      </c>
      <c r="CH22" s="48">
        <v>0</v>
      </c>
      <c r="CI22" s="48">
        <v>0</v>
      </c>
      <c r="CJ22" s="48">
        <v>0</v>
      </c>
      <c r="CK22" s="51">
        <v>0</v>
      </c>
      <c r="CL22" s="52">
        <f t="shared" si="25"/>
        <v>0</v>
      </c>
      <c r="CM22" s="46" t="s">
        <v>31</v>
      </c>
      <c r="CN22" s="47">
        <v>0</v>
      </c>
      <c r="CO22" s="48">
        <v>0</v>
      </c>
      <c r="CP22" s="48">
        <v>0</v>
      </c>
      <c r="CQ22" s="48">
        <v>0</v>
      </c>
      <c r="CR22" s="48">
        <v>0</v>
      </c>
      <c r="CS22" s="48">
        <v>0</v>
      </c>
      <c r="CT22" s="51">
        <v>0</v>
      </c>
      <c r="CU22" s="52">
        <f t="shared" si="26"/>
        <v>0</v>
      </c>
      <c r="CV22" s="46" t="s">
        <v>31</v>
      </c>
      <c r="CW22" s="47">
        <v>79146</v>
      </c>
      <c r="CX22" s="48">
        <v>505008</v>
      </c>
      <c r="CY22" s="48">
        <v>116730</v>
      </c>
      <c r="CZ22" s="48">
        <v>438192</v>
      </c>
      <c r="DA22" s="48">
        <v>442647</v>
      </c>
      <c r="DB22" s="48">
        <v>173171</v>
      </c>
      <c r="DC22" s="51">
        <v>239049</v>
      </c>
      <c r="DD22" s="52">
        <f t="shared" si="27"/>
        <v>1993943</v>
      </c>
      <c r="DE22" s="46" t="s">
        <v>31</v>
      </c>
      <c r="DF22" s="47">
        <v>0</v>
      </c>
      <c r="DG22" s="48">
        <v>61920</v>
      </c>
      <c r="DH22" s="48">
        <v>74520</v>
      </c>
      <c r="DI22" s="48">
        <v>60984</v>
      </c>
      <c r="DJ22" s="48">
        <v>0</v>
      </c>
      <c r="DK22" s="48">
        <v>0</v>
      </c>
      <c r="DL22" s="51">
        <v>0</v>
      </c>
      <c r="DM22" s="52">
        <f t="shared" si="28"/>
        <v>197424</v>
      </c>
      <c r="DN22" s="46" t="s">
        <v>31</v>
      </c>
      <c r="DO22" s="47">
        <v>180000</v>
      </c>
      <c r="DP22" s="48">
        <v>283525</v>
      </c>
      <c r="DQ22" s="48">
        <v>171000</v>
      </c>
      <c r="DR22" s="48">
        <v>111600</v>
      </c>
      <c r="DS22" s="48">
        <v>0</v>
      </c>
      <c r="DT22" s="48">
        <v>0</v>
      </c>
      <c r="DU22" s="51">
        <v>180000</v>
      </c>
      <c r="DV22" s="52">
        <f t="shared" si="29"/>
        <v>926125</v>
      </c>
      <c r="DW22" s="46" t="s">
        <v>31</v>
      </c>
      <c r="DX22" s="47">
        <v>58266</v>
      </c>
      <c r="DY22" s="48">
        <v>385794</v>
      </c>
      <c r="DZ22" s="48">
        <v>0</v>
      </c>
      <c r="EA22" s="48">
        <v>2236792</v>
      </c>
      <c r="EB22" s="48">
        <v>411858</v>
      </c>
      <c r="EC22" s="48">
        <v>0</v>
      </c>
      <c r="ED22" s="51">
        <v>263241</v>
      </c>
      <c r="EE22" s="52">
        <f t="shared" si="30"/>
        <v>3355951</v>
      </c>
      <c r="EF22" s="46" t="s">
        <v>31</v>
      </c>
      <c r="EG22" s="47">
        <v>0</v>
      </c>
      <c r="EH22" s="48">
        <v>0</v>
      </c>
      <c r="EI22" s="48">
        <v>0</v>
      </c>
      <c r="EJ22" s="48">
        <v>0</v>
      </c>
      <c r="EK22" s="48">
        <v>0</v>
      </c>
      <c r="EL22" s="48">
        <v>0</v>
      </c>
      <c r="EM22" s="51">
        <v>0</v>
      </c>
      <c r="EN22" s="52">
        <f t="shared" si="31"/>
        <v>0</v>
      </c>
    </row>
    <row r="23" spans="1:144" s="2" customFormat="1" ht="15" customHeight="1" x14ac:dyDescent="0.15">
      <c r="A23" s="46" t="s">
        <v>32</v>
      </c>
      <c r="B23" s="47">
        <v>0</v>
      </c>
      <c r="C23" s="48">
        <v>0</v>
      </c>
      <c r="D23" s="48">
        <v>2786835</v>
      </c>
      <c r="E23" s="48">
        <v>2470229</v>
      </c>
      <c r="F23" s="48">
        <v>2279335</v>
      </c>
      <c r="G23" s="48">
        <v>4699022</v>
      </c>
      <c r="H23" s="49">
        <v>3249502</v>
      </c>
      <c r="I23" s="50">
        <f t="shared" si="16"/>
        <v>15484923</v>
      </c>
      <c r="J23" s="46" t="s">
        <v>32</v>
      </c>
      <c r="K23" s="47">
        <v>0</v>
      </c>
      <c r="L23" s="48">
        <v>0</v>
      </c>
      <c r="M23" s="48">
        <v>0</v>
      </c>
      <c r="N23" s="48">
        <v>50337</v>
      </c>
      <c r="O23" s="48">
        <v>0</v>
      </c>
      <c r="P23" s="48">
        <v>62919</v>
      </c>
      <c r="Q23" s="51">
        <v>0</v>
      </c>
      <c r="R23" s="52">
        <f t="shared" si="17"/>
        <v>113256</v>
      </c>
      <c r="S23" s="46" t="s">
        <v>32</v>
      </c>
      <c r="T23" s="47">
        <v>581114</v>
      </c>
      <c r="U23" s="48">
        <v>948902</v>
      </c>
      <c r="V23" s="48">
        <v>1019830</v>
      </c>
      <c r="W23" s="48">
        <v>983653</v>
      </c>
      <c r="X23" s="48">
        <v>726220</v>
      </c>
      <c r="Y23" s="48">
        <v>1986986</v>
      </c>
      <c r="Z23" s="51">
        <v>1620297</v>
      </c>
      <c r="AA23" s="52">
        <f t="shared" si="18"/>
        <v>7867002</v>
      </c>
      <c r="AB23" s="46" t="s">
        <v>32</v>
      </c>
      <c r="AC23" s="47">
        <v>54252</v>
      </c>
      <c r="AD23" s="48">
        <v>138024</v>
      </c>
      <c r="AE23" s="48">
        <v>39564</v>
      </c>
      <c r="AF23" s="48">
        <v>67824</v>
      </c>
      <c r="AG23" s="48">
        <v>45216</v>
      </c>
      <c r="AH23" s="48">
        <v>41376</v>
      </c>
      <c r="AI23" s="51">
        <v>50868</v>
      </c>
      <c r="AJ23" s="52">
        <f t="shared" si="19"/>
        <v>437124</v>
      </c>
      <c r="AK23" s="46" t="s">
        <v>32</v>
      </c>
      <c r="AL23" s="47">
        <v>69840</v>
      </c>
      <c r="AM23" s="48">
        <v>117964</v>
      </c>
      <c r="AN23" s="48">
        <v>295515</v>
      </c>
      <c r="AO23" s="48">
        <v>348651</v>
      </c>
      <c r="AP23" s="48">
        <v>140760</v>
      </c>
      <c r="AQ23" s="48">
        <v>303566</v>
      </c>
      <c r="AR23" s="51">
        <v>150216</v>
      </c>
      <c r="AS23" s="52">
        <f t="shared" si="20"/>
        <v>1426512</v>
      </c>
      <c r="AT23" s="46" t="s">
        <v>32</v>
      </c>
      <c r="AU23" s="47">
        <v>0</v>
      </c>
      <c r="AV23" s="48">
        <v>0</v>
      </c>
      <c r="AW23" s="48">
        <v>3062641</v>
      </c>
      <c r="AX23" s="48">
        <v>3674469</v>
      </c>
      <c r="AY23" s="48">
        <v>2307784</v>
      </c>
      <c r="AZ23" s="48">
        <v>3189327</v>
      </c>
      <c r="BA23" s="51">
        <v>1416742</v>
      </c>
      <c r="BB23" s="52">
        <f t="shared" si="21"/>
        <v>13650963</v>
      </c>
      <c r="BC23" s="46" t="s">
        <v>32</v>
      </c>
      <c r="BD23" s="47">
        <v>274122</v>
      </c>
      <c r="BE23" s="48">
        <v>1761299</v>
      </c>
      <c r="BF23" s="48">
        <v>2229608</v>
      </c>
      <c r="BG23" s="48">
        <v>1391921</v>
      </c>
      <c r="BH23" s="48">
        <v>1542773</v>
      </c>
      <c r="BI23" s="48">
        <v>1360024</v>
      </c>
      <c r="BJ23" s="51">
        <v>273114</v>
      </c>
      <c r="BK23" s="52">
        <f t="shared" si="22"/>
        <v>8832861</v>
      </c>
      <c r="BL23" s="46" t="s">
        <v>32</v>
      </c>
      <c r="BM23" s="47">
        <v>0</v>
      </c>
      <c r="BN23" s="48">
        <v>274851</v>
      </c>
      <c r="BO23" s="48">
        <v>1421739</v>
      </c>
      <c r="BP23" s="48">
        <v>1818225</v>
      </c>
      <c r="BQ23" s="48">
        <v>3245084</v>
      </c>
      <c r="BR23" s="48">
        <v>2043594</v>
      </c>
      <c r="BS23" s="51">
        <v>1960830</v>
      </c>
      <c r="BT23" s="52">
        <f t="shared" si="23"/>
        <v>10764323</v>
      </c>
      <c r="BU23" s="46" t="s">
        <v>32</v>
      </c>
      <c r="BV23" s="47">
        <v>0</v>
      </c>
      <c r="BW23" s="48">
        <v>96210</v>
      </c>
      <c r="BX23" s="48">
        <v>45531</v>
      </c>
      <c r="BY23" s="48">
        <v>153477</v>
      </c>
      <c r="BZ23" s="48">
        <v>131580</v>
      </c>
      <c r="CA23" s="48">
        <v>201380</v>
      </c>
      <c r="CB23" s="51">
        <v>81531</v>
      </c>
      <c r="CC23" s="52">
        <f t="shared" si="24"/>
        <v>709709</v>
      </c>
      <c r="CD23" s="46" t="s">
        <v>32</v>
      </c>
      <c r="CE23" s="47">
        <v>0</v>
      </c>
      <c r="CF23" s="48">
        <v>0</v>
      </c>
      <c r="CG23" s="48">
        <v>0</v>
      </c>
      <c r="CH23" s="48">
        <v>0</v>
      </c>
      <c r="CI23" s="48">
        <v>0</v>
      </c>
      <c r="CJ23" s="48">
        <v>0</v>
      </c>
      <c r="CK23" s="51">
        <v>0</v>
      </c>
      <c r="CL23" s="52">
        <f t="shared" si="25"/>
        <v>0</v>
      </c>
      <c r="CM23" s="46" t="s">
        <v>32</v>
      </c>
      <c r="CN23" s="47">
        <v>0</v>
      </c>
      <c r="CO23" s="48">
        <v>0</v>
      </c>
      <c r="CP23" s="48">
        <v>0</v>
      </c>
      <c r="CQ23" s="48">
        <v>0</v>
      </c>
      <c r="CR23" s="48">
        <v>0</v>
      </c>
      <c r="CS23" s="48">
        <v>0</v>
      </c>
      <c r="CT23" s="51">
        <v>0</v>
      </c>
      <c r="CU23" s="52">
        <f t="shared" si="26"/>
        <v>0</v>
      </c>
      <c r="CV23" s="46" t="s">
        <v>32</v>
      </c>
      <c r="CW23" s="47">
        <v>921617</v>
      </c>
      <c r="CX23" s="48">
        <v>926413</v>
      </c>
      <c r="CY23" s="48">
        <v>441981</v>
      </c>
      <c r="CZ23" s="48">
        <v>981985</v>
      </c>
      <c r="DA23" s="48">
        <v>818624</v>
      </c>
      <c r="DB23" s="48">
        <v>1205668</v>
      </c>
      <c r="DC23" s="51">
        <v>712328</v>
      </c>
      <c r="DD23" s="52">
        <f t="shared" si="27"/>
        <v>6008616</v>
      </c>
      <c r="DE23" s="46" t="s">
        <v>32</v>
      </c>
      <c r="DF23" s="47">
        <v>60390</v>
      </c>
      <c r="DG23" s="48">
        <v>43920</v>
      </c>
      <c r="DH23" s="48">
        <v>0</v>
      </c>
      <c r="DI23" s="48">
        <v>90490</v>
      </c>
      <c r="DJ23" s="48">
        <v>33660</v>
      </c>
      <c r="DK23" s="48">
        <v>80784</v>
      </c>
      <c r="DL23" s="51">
        <v>0</v>
      </c>
      <c r="DM23" s="52">
        <f t="shared" si="28"/>
        <v>309244</v>
      </c>
      <c r="DN23" s="46" t="s">
        <v>32</v>
      </c>
      <c r="DO23" s="47">
        <v>90900</v>
      </c>
      <c r="DP23" s="48">
        <v>0</v>
      </c>
      <c r="DQ23" s="48">
        <v>0</v>
      </c>
      <c r="DR23" s="48">
        <v>21600</v>
      </c>
      <c r="DS23" s="48">
        <v>153000</v>
      </c>
      <c r="DT23" s="48">
        <v>0</v>
      </c>
      <c r="DU23" s="51">
        <v>0</v>
      </c>
      <c r="DV23" s="52">
        <f t="shared" si="29"/>
        <v>265500</v>
      </c>
      <c r="DW23" s="46" t="s">
        <v>32</v>
      </c>
      <c r="DX23" s="47">
        <v>81146</v>
      </c>
      <c r="DY23" s="48">
        <v>739012</v>
      </c>
      <c r="DZ23" s="48">
        <v>519578.99999999994</v>
      </c>
      <c r="EA23" s="48">
        <v>1345650</v>
      </c>
      <c r="EB23" s="48">
        <v>1026387</v>
      </c>
      <c r="EC23" s="48">
        <v>843669</v>
      </c>
      <c r="ED23" s="51">
        <v>498339</v>
      </c>
      <c r="EE23" s="52">
        <f t="shared" si="30"/>
        <v>5053782</v>
      </c>
      <c r="EF23" s="46" t="s">
        <v>32</v>
      </c>
      <c r="EG23" s="47">
        <v>0</v>
      </c>
      <c r="EH23" s="48">
        <v>0</v>
      </c>
      <c r="EI23" s="48">
        <v>0</v>
      </c>
      <c r="EJ23" s="48">
        <v>0</v>
      </c>
      <c r="EK23" s="48">
        <v>0</v>
      </c>
      <c r="EL23" s="48">
        <v>0</v>
      </c>
      <c r="EM23" s="51">
        <v>0</v>
      </c>
      <c r="EN23" s="52">
        <f t="shared" si="31"/>
        <v>0</v>
      </c>
    </row>
    <row r="24" spans="1:144" s="2" customFormat="1" ht="15" customHeight="1" x14ac:dyDescent="0.15">
      <c r="A24" s="46" t="s">
        <v>33</v>
      </c>
      <c r="B24" s="47">
        <v>0</v>
      </c>
      <c r="C24" s="48">
        <v>0</v>
      </c>
      <c r="D24" s="48">
        <v>735251</v>
      </c>
      <c r="E24" s="48">
        <v>1003149</v>
      </c>
      <c r="F24" s="48">
        <v>1585564</v>
      </c>
      <c r="G24" s="48">
        <v>745137</v>
      </c>
      <c r="H24" s="49">
        <v>1274318</v>
      </c>
      <c r="I24" s="50">
        <f t="shared" si="16"/>
        <v>5343419</v>
      </c>
      <c r="J24" s="46" t="s">
        <v>33</v>
      </c>
      <c r="K24" s="47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51">
        <v>0</v>
      </c>
      <c r="R24" s="52">
        <f t="shared" si="17"/>
        <v>0</v>
      </c>
      <c r="S24" s="46" t="s">
        <v>33</v>
      </c>
      <c r="T24" s="47">
        <v>74553</v>
      </c>
      <c r="U24" s="48">
        <v>271188</v>
      </c>
      <c r="V24" s="48">
        <v>124623</v>
      </c>
      <c r="W24" s="48">
        <v>551818</v>
      </c>
      <c r="X24" s="48">
        <v>396138</v>
      </c>
      <c r="Y24" s="48">
        <v>574830</v>
      </c>
      <c r="Z24" s="51">
        <v>390051</v>
      </c>
      <c r="AA24" s="52">
        <f t="shared" si="18"/>
        <v>2383201</v>
      </c>
      <c r="AB24" s="46" t="s">
        <v>33</v>
      </c>
      <c r="AC24" s="47">
        <v>0</v>
      </c>
      <c r="AD24" s="48">
        <v>0</v>
      </c>
      <c r="AE24" s="48">
        <v>133920</v>
      </c>
      <c r="AF24" s="48">
        <v>31563</v>
      </c>
      <c r="AG24" s="48">
        <v>0</v>
      </c>
      <c r="AH24" s="48">
        <v>49563</v>
      </c>
      <c r="AI24" s="51">
        <v>0</v>
      </c>
      <c r="AJ24" s="52">
        <f t="shared" si="19"/>
        <v>215046</v>
      </c>
      <c r="AK24" s="46" t="s">
        <v>33</v>
      </c>
      <c r="AL24" s="47">
        <v>4144</v>
      </c>
      <c r="AM24" s="48">
        <v>13644</v>
      </c>
      <c r="AN24" s="48">
        <v>36090</v>
      </c>
      <c r="AO24" s="48">
        <v>120838</v>
      </c>
      <c r="AP24" s="48">
        <v>247150</v>
      </c>
      <c r="AQ24" s="48">
        <v>45189</v>
      </c>
      <c r="AR24" s="51">
        <v>71046</v>
      </c>
      <c r="AS24" s="52">
        <f t="shared" si="20"/>
        <v>538101</v>
      </c>
      <c r="AT24" s="46" t="s">
        <v>33</v>
      </c>
      <c r="AU24" s="47">
        <v>0</v>
      </c>
      <c r="AV24" s="48">
        <v>0</v>
      </c>
      <c r="AW24" s="48">
        <v>1915268</v>
      </c>
      <c r="AX24" s="48">
        <v>2905569</v>
      </c>
      <c r="AY24" s="48">
        <v>3101224</v>
      </c>
      <c r="AZ24" s="48">
        <v>1279107</v>
      </c>
      <c r="BA24" s="51">
        <v>1098339</v>
      </c>
      <c r="BB24" s="52">
        <f t="shared" si="21"/>
        <v>10299507</v>
      </c>
      <c r="BC24" s="46" t="s">
        <v>33</v>
      </c>
      <c r="BD24" s="47">
        <v>232137</v>
      </c>
      <c r="BE24" s="48">
        <v>211986</v>
      </c>
      <c r="BF24" s="48">
        <v>481174</v>
      </c>
      <c r="BG24" s="48">
        <v>235062</v>
      </c>
      <c r="BH24" s="48">
        <v>418441</v>
      </c>
      <c r="BI24" s="48">
        <v>154772</v>
      </c>
      <c r="BJ24" s="51">
        <v>0</v>
      </c>
      <c r="BK24" s="52">
        <f t="shared" si="22"/>
        <v>1733572</v>
      </c>
      <c r="BL24" s="46" t="s">
        <v>33</v>
      </c>
      <c r="BM24" s="47">
        <v>0</v>
      </c>
      <c r="BN24" s="48">
        <v>0</v>
      </c>
      <c r="BO24" s="48">
        <v>114381</v>
      </c>
      <c r="BP24" s="48">
        <v>1049969</v>
      </c>
      <c r="BQ24" s="48">
        <v>1070833</v>
      </c>
      <c r="BR24" s="48">
        <v>1246356</v>
      </c>
      <c r="BS24" s="51">
        <v>730187</v>
      </c>
      <c r="BT24" s="52">
        <f t="shared" si="23"/>
        <v>4211726</v>
      </c>
      <c r="BU24" s="46" t="s">
        <v>33</v>
      </c>
      <c r="BV24" s="47">
        <v>0</v>
      </c>
      <c r="BW24" s="48">
        <v>0</v>
      </c>
      <c r="BX24" s="48">
        <v>24012</v>
      </c>
      <c r="BY24" s="48">
        <v>72981</v>
      </c>
      <c r="BZ24" s="48">
        <v>116505</v>
      </c>
      <c r="CA24" s="48">
        <v>335061</v>
      </c>
      <c r="CB24" s="51">
        <v>133551</v>
      </c>
      <c r="CC24" s="52">
        <f t="shared" si="24"/>
        <v>682110</v>
      </c>
      <c r="CD24" s="46" t="s">
        <v>33</v>
      </c>
      <c r="CE24" s="47">
        <v>0</v>
      </c>
      <c r="CF24" s="48">
        <v>0</v>
      </c>
      <c r="CG24" s="48">
        <v>0</v>
      </c>
      <c r="CH24" s="48">
        <v>0</v>
      </c>
      <c r="CI24" s="48">
        <v>0</v>
      </c>
      <c r="CJ24" s="48">
        <v>0</v>
      </c>
      <c r="CK24" s="51">
        <v>0</v>
      </c>
      <c r="CL24" s="52">
        <f t="shared" si="25"/>
        <v>0</v>
      </c>
      <c r="CM24" s="46" t="s">
        <v>33</v>
      </c>
      <c r="CN24" s="47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51">
        <v>0</v>
      </c>
      <c r="CU24" s="52">
        <f t="shared" si="26"/>
        <v>0</v>
      </c>
      <c r="CV24" s="46" t="s">
        <v>33</v>
      </c>
      <c r="CW24" s="47">
        <v>61614</v>
      </c>
      <c r="CX24" s="48">
        <v>159273</v>
      </c>
      <c r="CY24" s="48">
        <v>116208</v>
      </c>
      <c r="CZ24" s="48">
        <v>471709</v>
      </c>
      <c r="DA24" s="48">
        <v>489330</v>
      </c>
      <c r="DB24" s="48">
        <v>555743</v>
      </c>
      <c r="DC24" s="51">
        <v>307548</v>
      </c>
      <c r="DD24" s="52">
        <f t="shared" si="27"/>
        <v>2161425</v>
      </c>
      <c r="DE24" s="46" t="s">
        <v>33</v>
      </c>
      <c r="DF24" s="47">
        <v>0</v>
      </c>
      <c r="DG24" s="48">
        <v>25200</v>
      </c>
      <c r="DH24" s="48">
        <v>19800</v>
      </c>
      <c r="DI24" s="48">
        <v>0</v>
      </c>
      <c r="DJ24" s="48">
        <v>24300</v>
      </c>
      <c r="DK24" s="48">
        <v>69300</v>
      </c>
      <c r="DL24" s="51">
        <v>0</v>
      </c>
      <c r="DM24" s="52">
        <f t="shared" si="28"/>
        <v>138600</v>
      </c>
      <c r="DN24" s="46" t="s">
        <v>33</v>
      </c>
      <c r="DO24" s="47">
        <v>0</v>
      </c>
      <c r="DP24" s="48">
        <v>21600</v>
      </c>
      <c r="DQ24" s="48">
        <v>174319</v>
      </c>
      <c r="DR24" s="48">
        <v>45540</v>
      </c>
      <c r="DS24" s="48">
        <v>0</v>
      </c>
      <c r="DT24" s="48">
        <v>0</v>
      </c>
      <c r="DU24" s="51">
        <v>0</v>
      </c>
      <c r="DV24" s="52">
        <f t="shared" si="29"/>
        <v>241459</v>
      </c>
      <c r="DW24" s="46" t="s">
        <v>33</v>
      </c>
      <c r="DX24" s="47">
        <v>64007.999999999993</v>
      </c>
      <c r="DY24" s="48">
        <v>99768</v>
      </c>
      <c r="DZ24" s="48">
        <v>708201</v>
      </c>
      <c r="EA24" s="48">
        <v>593325</v>
      </c>
      <c r="EB24" s="48">
        <v>875097</v>
      </c>
      <c r="EC24" s="48">
        <v>479070</v>
      </c>
      <c r="ED24" s="51">
        <v>0</v>
      </c>
      <c r="EE24" s="52">
        <f t="shared" si="30"/>
        <v>2819469</v>
      </c>
      <c r="EF24" s="46" t="s">
        <v>33</v>
      </c>
      <c r="EG24" s="47">
        <v>0</v>
      </c>
      <c r="EH24" s="48">
        <v>0</v>
      </c>
      <c r="EI24" s="48">
        <v>0</v>
      </c>
      <c r="EJ24" s="48">
        <v>0</v>
      </c>
      <c r="EK24" s="48">
        <v>0</v>
      </c>
      <c r="EL24" s="48">
        <v>0</v>
      </c>
      <c r="EM24" s="51">
        <v>0</v>
      </c>
      <c r="EN24" s="52">
        <f t="shared" si="31"/>
        <v>0</v>
      </c>
    </row>
    <row r="25" spans="1:144" s="2" customFormat="1" ht="15" customHeight="1" x14ac:dyDescent="0.15">
      <c r="A25" s="46" t="s">
        <v>34</v>
      </c>
      <c r="B25" s="47">
        <v>0</v>
      </c>
      <c r="C25" s="48">
        <v>0</v>
      </c>
      <c r="D25" s="48">
        <v>429540</v>
      </c>
      <c r="E25" s="48">
        <v>1201248</v>
      </c>
      <c r="F25" s="48">
        <v>612038</v>
      </c>
      <c r="G25" s="48">
        <v>1049749</v>
      </c>
      <c r="H25" s="49">
        <v>1103565</v>
      </c>
      <c r="I25" s="50">
        <f t="shared" si="16"/>
        <v>4396140</v>
      </c>
      <c r="J25" s="46" t="s">
        <v>34</v>
      </c>
      <c r="K25" s="47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51">
        <v>0</v>
      </c>
      <c r="R25" s="52">
        <f t="shared" si="17"/>
        <v>0</v>
      </c>
      <c r="S25" s="46" t="s">
        <v>34</v>
      </c>
      <c r="T25" s="47">
        <v>74403</v>
      </c>
      <c r="U25" s="48">
        <v>41751</v>
      </c>
      <c r="V25" s="48">
        <v>65781</v>
      </c>
      <c r="W25" s="48">
        <v>219762</v>
      </c>
      <c r="X25" s="48">
        <v>305713</v>
      </c>
      <c r="Y25" s="48">
        <v>136308</v>
      </c>
      <c r="Z25" s="51">
        <v>535985</v>
      </c>
      <c r="AA25" s="52">
        <f t="shared" si="18"/>
        <v>1379703</v>
      </c>
      <c r="AB25" s="46" t="s">
        <v>34</v>
      </c>
      <c r="AC25" s="47">
        <v>72459</v>
      </c>
      <c r="AD25" s="48">
        <v>135612</v>
      </c>
      <c r="AE25" s="48">
        <v>24327</v>
      </c>
      <c r="AF25" s="48">
        <v>161280</v>
      </c>
      <c r="AG25" s="48">
        <v>0</v>
      </c>
      <c r="AH25" s="48">
        <v>101313</v>
      </c>
      <c r="AI25" s="51">
        <v>0</v>
      </c>
      <c r="AJ25" s="52">
        <f t="shared" si="19"/>
        <v>494991</v>
      </c>
      <c r="AK25" s="46" t="s">
        <v>34</v>
      </c>
      <c r="AL25" s="47">
        <v>8244</v>
      </c>
      <c r="AM25" s="48">
        <v>19368</v>
      </c>
      <c r="AN25" s="48">
        <v>48681</v>
      </c>
      <c r="AO25" s="48">
        <v>68427</v>
      </c>
      <c r="AP25" s="48">
        <v>86992</v>
      </c>
      <c r="AQ25" s="48">
        <v>72702</v>
      </c>
      <c r="AR25" s="51">
        <v>60019</v>
      </c>
      <c r="AS25" s="52">
        <f t="shared" si="20"/>
        <v>364433</v>
      </c>
      <c r="AT25" s="46" t="s">
        <v>34</v>
      </c>
      <c r="AU25" s="47">
        <v>0</v>
      </c>
      <c r="AV25" s="48">
        <v>0</v>
      </c>
      <c r="AW25" s="48">
        <v>2007167</v>
      </c>
      <c r="AX25" s="48">
        <v>3060954</v>
      </c>
      <c r="AY25" s="48">
        <v>2568302</v>
      </c>
      <c r="AZ25" s="48">
        <v>923904</v>
      </c>
      <c r="BA25" s="51">
        <v>814887</v>
      </c>
      <c r="BB25" s="52">
        <f t="shared" si="21"/>
        <v>9375214</v>
      </c>
      <c r="BC25" s="46" t="s">
        <v>34</v>
      </c>
      <c r="BD25" s="47">
        <v>114578</v>
      </c>
      <c r="BE25" s="48">
        <v>258839.99999999997</v>
      </c>
      <c r="BF25" s="48">
        <v>123075</v>
      </c>
      <c r="BG25" s="48">
        <v>457823</v>
      </c>
      <c r="BH25" s="48">
        <v>299232</v>
      </c>
      <c r="BI25" s="48">
        <v>249462</v>
      </c>
      <c r="BJ25" s="51">
        <v>173052</v>
      </c>
      <c r="BK25" s="52">
        <f t="shared" si="22"/>
        <v>1676062</v>
      </c>
      <c r="BL25" s="46" t="s">
        <v>34</v>
      </c>
      <c r="BM25" s="47">
        <v>0</v>
      </c>
      <c r="BN25" s="48">
        <v>45513</v>
      </c>
      <c r="BO25" s="48">
        <v>413202</v>
      </c>
      <c r="BP25" s="48">
        <v>750483</v>
      </c>
      <c r="BQ25" s="48">
        <v>995031</v>
      </c>
      <c r="BR25" s="48">
        <v>447435</v>
      </c>
      <c r="BS25" s="51">
        <v>451809</v>
      </c>
      <c r="BT25" s="52">
        <f t="shared" si="23"/>
        <v>3103473</v>
      </c>
      <c r="BU25" s="46" t="s">
        <v>34</v>
      </c>
      <c r="BV25" s="47">
        <v>0</v>
      </c>
      <c r="BW25" s="48">
        <v>0</v>
      </c>
      <c r="BX25" s="48">
        <v>0</v>
      </c>
      <c r="BY25" s="48">
        <v>0</v>
      </c>
      <c r="BZ25" s="48">
        <v>14562</v>
      </c>
      <c r="CA25" s="48">
        <v>186759</v>
      </c>
      <c r="CB25" s="51">
        <v>0</v>
      </c>
      <c r="CC25" s="52">
        <f t="shared" si="24"/>
        <v>201321</v>
      </c>
      <c r="CD25" s="46" t="s">
        <v>34</v>
      </c>
      <c r="CE25" s="47">
        <v>0</v>
      </c>
      <c r="CF25" s="48">
        <v>0</v>
      </c>
      <c r="CG25" s="48">
        <v>0</v>
      </c>
      <c r="CH25" s="48">
        <v>0</v>
      </c>
      <c r="CI25" s="48">
        <v>0</v>
      </c>
      <c r="CJ25" s="48">
        <v>0</v>
      </c>
      <c r="CK25" s="51">
        <v>0</v>
      </c>
      <c r="CL25" s="52">
        <f t="shared" si="25"/>
        <v>0</v>
      </c>
      <c r="CM25" s="46" t="s">
        <v>34</v>
      </c>
      <c r="CN25" s="47">
        <v>0</v>
      </c>
      <c r="CO25" s="48">
        <v>0</v>
      </c>
      <c r="CP25" s="48">
        <v>0</v>
      </c>
      <c r="CQ25" s="48">
        <v>0</v>
      </c>
      <c r="CR25" s="48">
        <v>0</v>
      </c>
      <c r="CS25" s="48">
        <v>0</v>
      </c>
      <c r="CT25" s="51">
        <v>0</v>
      </c>
      <c r="CU25" s="52">
        <f t="shared" si="26"/>
        <v>0</v>
      </c>
      <c r="CV25" s="46" t="s">
        <v>34</v>
      </c>
      <c r="CW25" s="47">
        <v>93100</v>
      </c>
      <c r="CX25" s="48">
        <v>100458</v>
      </c>
      <c r="CY25" s="48">
        <v>46530</v>
      </c>
      <c r="CZ25" s="48">
        <v>443880</v>
      </c>
      <c r="DA25" s="48">
        <v>415145</v>
      </c>
      <c r="DB25" s="48">
        <v>277268</v>
      </c>
      <c r="DC25" s="51">
        <v>220230</v>
      </c>
      <c r="DD25" s="52">
        <f t="shared" si="27"/>
        <v>1596611</v>
      </c>
      <c r="DE25" s="46" t="s">
        <v>34</v>
      </c>
      <c r="DF25" s="47">
        <v>0</v>
      </c>
      <c r="DG25" s="48">
        <v>27000</v>
      </c>
      <c r="DH25" s="48">
        <v>0</v>
      </c>
      <c r="DI25" s="48">
        <v>0</v>
      </c>
      <c r="DJ25" s="48">
        <v>33660</v>
      </c>
      <c r="DK25" s="48">
        <v>27720</v>
      </c>
      <c r="DL25" s="51">
        <v>0</v>
      </c>
      <c r="DM25" s="52">
        <f t="shared" si="28"/>
        <v>88380</v>
      </c>
      <c r="DN25" s="46" t="s">
        <v>34</v>
      </c>
      <c r="DO25" s="47">
        <v>22770</v>
      </c>
      <c r="DP25" s="48">
        <v>214650</v>
      </c>
      <c r="DQ25" s="48">
        <v>0</v>
      </c>
      <c r="DR25" s="48">
        <v>179685</v>
      </c>
      <c r="DS25" s="48">
        <v>0</v>
      </c>
      <c r="DT25" s="48">
        <v>0</v>
      </c>
      <c r="DU25" s="51">
        <v>0</v>
      </c>
      <c r="DV25" s="52">
        <f t="shared" si="29"/>
        <v>417105</v>
      </c>
      <c r="DW25" s="46" t="s">
        <v>34</v>
      </c>
      <c r="DX25" s="47">
        <v>131877</v>
      </c>
      <c r="DY25" s="48">
        <v>306579</v>
      </c>
      <c r="DZ25" s="48">
        <v>1580215</v>
      </c>
      <c r="EA25" s="48">
        <v>1202094</v>
      </c>
      <c r="EB25" s="48">
        <v>1330239</v>
      </c>
      <c r="EC25" s="48">
        <v>1214307</v>
      </c>
      <c r="ED25" s="51">
        <v>524952</v>
      </c>
      <c r="EE25" s="52">
        <f t="shared" si="30"/>
        <v>6290263</v>
      </c>
      <c r="EF25" s="46" t="s">
        <v>34</v>
      </c>
      <c r="EG25" s="47">
        <v>0</v>
      </c>
      <c r="EH25" s="48">
        <v>0</v>
      </c>
      <c r="EI25" s="48">
        <v>0</v>
      </c>
      <c r="EJ25" s="48">
        <v>0</v>
      </c>
      <c r="EK25" s="48">
        <v>0</v>
      </c>
      <c r="EL25" s="48">
        <v>0</v>
      </c>
      <c r="EM25" s="51">
        <v>0</v>
      </c>
      <c r="EN25" s="52">
        <f t="shared" si="31"/>
        <v>0</v>
      </c>
    </row>
    <row r="26" spans="1:144" s="2" customFormat="1" ht="15" customHeight="1" x14ac:dyDescent="0.15">
      <c r="A26" s="46" t="s">
        <v>35</v>
      </c>
      <c r="B26" s="47">
        <v>0</v>
      </c>
      <c r="C26" s="48">
        <v>0</v>
      </c>
      <c r="D26" s="48">
        <v>845988</v>
      </c>
      <c r="E26" s="48">
        <v>1165053</v>
      </c>
      <c r="F26" s="48">
        <v>964361</v>
      </c>
      <c r="G26" s="48">
        <v>402993</v>
      </c>
      <c r="H26" s="49">
        <v>1101242</v>
      </c>
      <c r="I26" s="50">
        <f t="shared" si="16"/>
        <v>4479637</v>
      </c>
      <c r="J26" s="46" t="s">
        <v>35</v>
      </c>
      <c r="K26" s="47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51">
        <v>167337</v>
      </c>
      <c r="R26" s="52">
        <f t="shared" si="17"/>
        <v>167337</v>
      </c>
      <c r="S26" s="46" t="s">
        <v>35</v>
      </c>
      <c r="T26" s="47">
        <v>65556</v>
      </c>
      <c r="U26" s="48">
        <v>257391.00000000003</v>
      </c>
      <c r="V26" s="48">
        <v>206802</v>
      </c>
      <c r="W26" s="48">
        <v>269487</v>
      </c>
      <c r="X26" s="48">
        <v>44163</v>
      </c>
      <c r="Y26" s="48">
        <v>230310</v>
      </c>
      <c r="Z26" s="51">
        <v>383337</v>
      </c>
      <c r="AA26" s="52">
        <f t="shared" si="18"/>
        <v>1457046</v>
      </c>
      <c r="AB26" s="46" t="s">
        <v>35</v>
      </c>
      <c r="AC26" s="47">
        <v>179388</v>
      </c>
      <c r="AD26" s="48">
        <v>97912</v>
      </c>
      <c r="AE26" s="48">
        <v>120465</v>
      </c>
      <c r="AF26" s="48">
        <v>106461</v>
      </c>
      <c r="AG26" s="48">
        <v>93619</v>
      </c>
      <c r="AH26" s="48">
        <v>24327</v>
      </c>
      <c r="AI26" s="51">
        <v>49563</v>
      </c>
      <c r="AJ26" s="52">
        <f t="shared" si="19"/>
        <v>671735</v>
      </c>
      <c r="AK26" s="46" t="s">
        <v>35</v>
      </c>
      <c r="AL26" s="47">
        <v>16965</v>
      </c>
      <c r="AM26" s="48">
        <v>8244</v>
      </c>
      <c r="AN26" s="48">
        <v>62407</v>
      </c>
      <c r="AO26" s="48">
        <v>91494</v>
      </c>
      <c r="AP26" s="48">
        <v>68994</v>
      </c>
      <c r="AQ26" s="48">
        <v>76878</v>
      </c>
      <c r="AR26" s="51">
        <v>41958</v>
      </c>
      <c r="AS26" s="52">
        <f t="shared" si="20"/>
        <v>366940</v>
      </c>
      <c r="AT26" s="46" t="s">
        <v>35</v>
      </c>
      <c r="AU26" s="47">
        <v>0</v>
      </c>
      <c r="AV26" s="48">
        <v>0</v>
      </c>
      <c r="AW26" s="48">
        <v>1916678</v>
      </c>
      <c r="AX26" s="48">
        <v>939933</v>
      </c>
      <c r="AY26" s="48">
        <v>1033763.9999999999</v>
      </c>
      <c r="AZ26" s="48">
        <v>1731338</v>
      </c>
      <c r="BA26" s="51">
        <v>479772</v>
      </c>
      <c r="BB26" s="52">
        <f t="shared" si="21"/>
        <v>6101485</v>
      </c>
      <c r="BC26" s="46" t="s">
        <v>35</v>
      </c>
      <c r="BD26" s="47">
        <v>23418</v>
      </c>
      <c r="BE26" s="48">
        <v>0</v>
      </c>
      <c r="BF26" s="48">
        <v>0</v>
      </c>
      <c r="BG26" s="48">
        <v>0</v>
      </c>
      <c r="BH26" s="48">
        <v>0</v>
      </c>
      <c r="BI26" s="48">
        <v>85923</v>
      </c>
      <c r="BJ26" s="51">
        <v>47385</v>
      </c>
      <c r="BK26" s="52">
        <f t="shared" si="22"/>
        <v>156726</v>
      </c>
      <c r="BL26" s="46" t="s">
        <v>35</v>
      </c>
      <c r="BM26" s="47">
        <v>21312</v>
      </c>
      <c r="BN26" s="48">
        <v>0</v>
      </c>
      <c r="BO26" s="48">
        <v>150984</v>
      </c>
      <c r="BP26" s="48">
        <v>310041</v>
      </c>
      <c r="BQ26" s="48">
        <v>871045</v>
      </c>
      <c r="BR26" s="48">
        <v>778590</v>
      </c>
      <c r="BS26" s="51">
        <v>553896</v>
      </c>
      <c r="BT26" s="52">
        <f t="shared" si="23"/>
        <v>2685868</v>
      </c>
      <c r="BU26" s="46" t="s">
        <v>35</v>
      </c>
      <c r="BV26" s="47">
        <v>0</v>
      </c>
      <c r="BW26" s="48">
        <v>0</v>
      </c>
      <c r="BX26" s="48">
        <v>0</v>
      </c>
      <c r="BY26" s="48">
        <v>101916</v>
      </c>
      <c r="BZ26" s="48">
        <v>0</v>
      </c>
      <c r="CA26" s="48">
        <v>0</v>
      </c>
      <c r="CB26" s="51">
        <v>0</v>
      </c>
      <c r="CC26" s="52">
        <f t="shared" si="24"/>
        <v>101916</v>
      </c>
      <c r="CD26" s="46" t="s">
        <v>35</v>
      </c>
      <c r="CE26" s="47">
        <v>0</v>
      </c>
      <c r="CF26" s="48">
        <v>0</v>
      </c>
      <c r="CG26" s="48">
        <v>0</v>
      </c>
      <c r="CH26" s="48">
        <v>0</v>
      </c>
      <c r="CI26" s="48">
        <v>0</v>
      </c>
      <c r="CJ26" s="48">
        <v>0</v>
      </c>
      <c r="CK26" s="51">
        <v>0</v>
      </c>
      <c r="CL26" s="52">
        <f t="shared" si="25"/>
        <v>0</v>
      </c>
      <c r="CM26" s="46" t="s">
        <v>35</v>
      </c>
      <c r="CN26" s="47">
        <v>0</v>
      </c>
      <c r="CO26" s="48">
        <v>0</v>
      </c>
      <c r="CP26" s="48">
        <v>0</v>
      </c>
      <c r="CQ26" s="48">
        <v>0</v>
      </c>
      <c r="CR26" s="48">
        <v>0</v>
      </c>
      <c r="CS26" s="48">
        <v>0</v>
      </c>
      <c r="CT26" s="51">
        <v>0</v>
      </c>
      <c r="CU26" s="52">
        <f t="shared" si="26"/>
        <v>0</v>
      </c>
      <c r="CV26" s="46" t="s">
        <v>35</v>
      </c>
      <c r="CW26" s="47">
        <v>88650</v>
      </c>
      <c r="CX26" s="48">
        <v>160106</v>
      </c>
      <c r="CY26" s="48">
        <v>132828</v>
      </c>
      <c r="CZ26" s="48">
        <v>245673</v>
      </c>
      <c r="DA26" s="48">
        <v>130145.00000000001</v>
      </c>
      <c r="DB26" s="48">
        <v>373572</v>
      </c>
      <c r="DC26" s="51">
        <v>205218</v>
      </c>
      <c r="DD26" s="52">
        <f t="shared" si="27"/>
        <v>1336192</v>
      </c>
      <c r="DE26" s="46" t="s">
        <v>35</v>
      </c>
      <c r="DF26" s="47">
        <v>26136</v>
      </c>
      <c r="DG26" s="48">
        <v>78480</v>
      </c>
      <c r="DH26" s="48">
        <v>0</v>
      </c>
      <c r="DI26" s="48">
        <v>27000</v>
      </c>
      <c r="DJ26" s="48">
        <v>24552</v>
      </c>
      <c r="DK26" s="48">
        <v>0</v>
      </c>
      <c r="DL26" s="51">
        <v>0</v>
      </c>
      <c r="DM26" s="52">
        <f t="shared" si="28"/>
        <v>156168</v>
      </c>
      <c r="DN26" s="46" t="s">
        <v>35</v>
      </c>
      <c r="DO26" s="47">
        <v>0</v>
      </c>
      <c r="DP26" s="48">
        <v>0</v>
      </c>
      <c r="DQ26" s="48">
        <v>0</v>
      </c>
      <c r="DR26" s="48">
        <v>0</v>
      </c>
      <c r="DS26" s="48">
        <v>0</v>
      </c>
      <c r="DT26" s="48">
        <v>0</v>
      </c>
      <c r="DU26" s="51">
        <v>0</v>
      </c>
      <c r="DV26" s="52">
        <f t="shared" si="29"/>
        <v>0</v>
      </c>
      <c r="DW26" s="46" t="s">
        <v>35</v>
      </c>
      <c r="DX26" s="47">
        <v>58266</v>
      </c>
      <c r="DY26" s="48">
        <v>193779</v>
      </c>
      <c r="DZ26" s="48">
        <v>991136</v>
      </c>
      <c r="EA26" s="48">
        <v>189036</v>
      </c>
      <c r="EB26" s="48">
        <v>210240</v>
      </c>
      <c r="EC26" s="48">
        <v>471065</v>
      </c>
      <c r="ED26" s="51">
        <v>0</v>
      </c>
      <c r="EE26" s="52">
        <f t="shared" si="30"/>
        <v>2113522</v>
      </c>
      <c r="EF26" s="46" t="s">
        <v>35</v>
      </c>
      <c r="EG26" s="47">
        <v>0</v>
      </c>
      <c r="EH26" s="48">
        <v>0</v>
      </c>
      <c r="EI26" s="48">
        <v>0</v>
      </c>
      <c r="EJ26" s="48">
        <v>0</v>
      </c>
      <c r="EK26" s="48">
        <v>0</v>
      </c>
      <c r="EL26" s="48">
        <v>0</v>
      </c>
      <c r="EM26" s="51">
        <v>0</v>
      </c>
      <c r="EN26" s="52">
        <f t="shared" si="31"/>
        <v>0</v>
      </c>
    </row>
    <row r="27" spans="1:144" s="2" customFormat="1" ht="15" customHeight="1" x14ac:dyDescent="0.15">
      <c r="A27" s="46" t="s">
        <v>36</v>
      </c>
      <c r="B27" s="47">
        <v>0</v>
      </c>
      <c r="C27" s="48">
        <v>0</v>
      </c>
      <c r="D27" s="48">
        <v>530469</v>
      </c>
      <c r="E27" s="48">
        <v>992887</v>
      </c>
      <c r="F27" s="48">
        <v>666774</v>
      </c>
      <c r="G27" s="48">
        <v>893547</v>
      </c>
      <c r="H27" s="49">
        <v>598797</v>
      </c>
      <c r="I27" s="50">
        <f t="shared" si="16"/>
        <v>3682474</v>
      </c>
      <c r="J27" s="46" t="s">
        <v>36</v>
      </c>
      <c r="K27" s="47">
        <v>0</v>
      </c>
      <c r="L27" s="48">
        <v>0</v>
      </c>
      <c r="M27" s="48">
        <v>0</v>
      </c>
      <c r="N27" s="48">
        <v>91152</v>
      </c>
      <c r="O27" s="48">
        <v>45576</v>
      </c>
      <c r="P27" s="48">
        <v>91152</v>
      </c>
      <c r="Q27" s="51">
        <v>330426</v>
      </c>
      <c r="R27" s="52">
        <f t="shared" si="17"/>
        <v>558306</v>
      </c>
      <c r="S27" s="46" t="s">
        <v>36</v>
      </c>
      <c r="T27" s="47">
        <v>108099</v>
      </c>
      <c r="U27" s="48">
        <v>120682</v>
      </c>
      <c r="V27" s="48">
        <v>326565</v>
      </c>
      <c r="W27" s="48">
        <v>322119</v>
      </c>
      <c r="X27" s="48">
        <v>130086.00000000001</v>
      </c>
      <c r="Y27" s="48">
        <v>100494</v>
      </c>
      <c r="Z27" s="51">
        <v>115281</v>
      </c>
      <c r="AA27" s="52">
        <f t="shared" si="18"/>
        <v>1223326</v>
      </c>
      <c r="AB27" s="46" t="s">
        <v>36</v>
      </c>
      <c r="AC27" s="47">
        <v>192591</v>
      </c>
      <c r="AD27" s="48">
        <v>131328</v>
      </c>
      <c r="AE27" s="48">
        <v>200403</v>
      </c>
      <c r="AF27" s="48">
        <v>206244</v>
      </c>
      <c r="AG27" s="48">
        <v>154134</v>
      </c>
      <c r="AH27" s="48">
        <v>0</v>
      </c>
      <c r="AI27" s="51">
        <v>43659</v>
      </c>
      <c r="AJ27" s="52">
        <f t="shared" si="19"/>
        <v>928359</v>
      </c>
      <c r="AK27" s="46" t="s">
        <v>36</v>
      </c>
      <c r="AL27" s="47">
        <v>5166</v>
      </c>
      <c r="AM27" s="48">
        <v>9324</v>
      </c>
      <c r="AN27" s="48">
        <v>20277</v>
      </c>
      <c r="AO27" s="48">
        <v>47404</v>
      </c>
      <c r="AP27" s="48">
        <v>22374</v>
      </c>
      <c r="AQ27" s="48">
        <v>5382</v>
      </c>
      <c r="AR27" s="51">
        <v>15426</v>
      </c>
      <c r="AS27" s="52">
        <f t="shared" si="20"/>
        <v>125353</v>
      </c>
      <c r="AT27" s="46" t="s">
        <v>36</v>
      </c>
      <c r="AU27" s="47">
        <v>0</v>
      </c>
      <c r="AV27" s="48">
        <v>0</v>
      </c>
      <c r="AW27" s="48">
        <v>1957750</v>
      </c>
      <c r="AX27" s="48">
        <v>2286515</v>
      </c>
      <c r="AY27" s="48">
        <v>1065396</v>
      </c>
      <c r="AZ27" s="48">
        <v>1215450</v>
      </c>
      <c r="BA27" s="51">
        <v>274887</v>
      </c>
      <c r="BB27" s="52">
        <f t="shared" si="21"/>
        <v>6799998</v>
      </c>
      <c r="BC27" s="46" t="s">
        <v>36</v>
      </c>
      <c r="BD27" s="47">
        <v>20412</v>
      </c>
      <c r="BE27" s="48">
        <v>122688</v>
      </c>
      <c r="BF27" s="48">
        <v>9900</v>
      </c>
      <c r="BG27" s="48">
        <v>443655</v>
      </c>
      <c r="BH27" s="48">
        <v>182412</v>
      </c>
      <c r="BI27" s="48">
        <v>335574</v>
      </c>
      <c r="BJ27" s="51">
        <v>0</v>
      </c>
      <c r="BK27" s="52">
        <f t="shared" si="22"/>
        <v>1114641</v>
      </c>
      <c r="BL27" s="46" t="s">
        <v>36</v>
      </c>
      <c r="BM27" s="47">
        <v>0</v>
      </c>
      <c r="BN27" s="48">
        <v>82287</v>
      </c>
      <c r="BO27" s="48">
        <v>367000</v>
      </c>
      <c r="BP27" s="48">
        <v>989874</v>
      </c>
      <c r="BQ27" s="48">
        <v>963729</v>
      </c>
      <c r="BR27" s="48">
        <v>876582</v>
      </c>
      <c r="BS27" s="51">
        <v>907587</v>
      </c>
      <c r="BT27" s="52">
        <f t="shared" si="23"/>
        <v>4187059</v>
      </c>
      <c r="BU27" s="46" t="s">
        <v>36</v>
      </c>
      <c r="BV27" s="47">
        <v>0</v>
      </c>
      <c r="BW27" s="48">
        <v>49752</v>
      </c>
      <c r="BX27" s="48">
        <v>162414</v>
      </c>
      <c r="BY27" s="48">
        <v>0</v>
      </c>
      <c r="BZ27" s="48">
        <v>148941</v>
      </c>
      <c r="CA27" s="48">
        <v>0</v>
      </c>
      <c r="CB27" s="51">
        <v>0</v>
      </c>
      <c r="CC27" s="52">
        <f t="shared" si="24"/>
        <v>361107</v>
      </c>
      <c r="CD27" s="46" t="s">
        <v>36</v>
      </c>
      <c r="CE27" s="47">
        <v>0</v>
      </c>
      <c r="CF27" s="48">
        <v>0</v>
      </c>
      <c r="CG27" s="48">
        <v>0</v>
      </c>
      <c r="CH27" s="48">
        <v>0</v>
      </c>
      <c r="CI27" s="48">
        <v>0</v>
      </c>
      <c r="CJ27" s="48">
        <v>0</v>
      </c>
      <c r="CK27" s="51">
        <v>0</v>
      </c>
      <c r="CL27" s="52">
        <f t="shared" si="25"/>
        <v>0</v>
      </c>
      <c r="CM27" s="46" t="s">
        <v>36</v>
      </c>
      <c r="CN27" s="47">
        <v>0</v>
      </c>
      <c r="CO27" s="48">
        <v>0</v>
      </c>
      <c r="CP27" s="48">
        <v>0</v>
      </c>
      <c r="CQ27" s="48">
        <v>0</v>
      </c>
      <c r="CR27" s="48">
        <v>0</v>
      </c>
      <c r="CS27" s="48">
        <v>0</v>
      </c>
      <c r="CT27" s="51">
        <v>0</v>
      </c>
      <c r="CU27" s="52">
        <f t="shared" si="26"/>
        <v>0</v>
      </c>
      <c r="CV27" s="46" t="s">
        <v>36</v>
      </c>
      <c r="CW27" s="47">
        <v>59094</v>
      </c>
      <c r="CX27" s="48">
        <v>193842</v>
      </c>
      <c r="CY27" s="48">
        <v>139680</v>
      </c>
      <c r="CZ27" s="48">
        <v>185967</v>
      </c>
      <c r="DA27" s="48">
        <v>206019</v>
      </c>
      <c r="DB27" s="48">
        <v>114984</v>
      </c>
      <c r="DC27" s="51">
        <v>85698</v>
      </c>
      <c r="DD27" s="52">
        <f t="shared" si="27"/>
        <v>985284</v>
      </c>
      <c r="DE27" s="46" t="s">
        <v>36</v>
      </c>
      <c r="DF27" s="47">
        <v>120852</v>
      </c>
      <c r="DG27" s="48">
        <v>0</v>
      </c>
      <c r="DH27" s="48">
        <v>24480</v>
      </c>
      <c r="DI27" s="48">
        <v>0</v>
      </c>
      <c r="DJ27" s="48">
        <v>0</v>
      </c>
      <c r="DK27" s="48">
        <v>0</v>
      </c>
      <c r="DL27" s="51">
        <v>0</v>
      </c>
      <c r="DM27" s="52">
        <f t="shared" si="28"/>
        <v>145332</v>
      </c>
      <c r="DN27" s="46" t="s">
        <v>36</v>
      </c>
      <c r="DO27" s="47">
        <v>208450</v>
      </c>
      <c r="DP27" s="48">
        <v>0</v>
      </c>
      <c r="DQ27" s="48">
        <v>153000</v>
      </c>
      <c r="DR27" s="48">
        <v>78724</v>
      </c>
      <c r="DS27" s="48">
        <v>0</v>
      </c>
      <c r="DT27" s="48">
        <v>0</v>
      </c>
      <c r="DU27" s="51">
        <v>0</v>
      </c>
      <c r="DV27" s="52">
        <f t="shared" si="29"/>
        <v>440174</v>
      </c>
      <c r="DW27" s="46" t="s">
        <v>36</v>
      </c>
      <c r="DX27" s="47">
        <v>128015.99999999999</v>
      </c>
      <c r="DY27" s="48">
        <v>107460</v>
      </c>
      <c r="DZ27" s="48">
        <v>581029</v>
      </c>
      <c r="EA27" s="48">
        <v>651951</v>
      </c>
      <c r="EB27" s="48">
        <v>429057</v>
      </c>
      <c r="EC27" s="48">
        <v>237609</v>
      </c>
      <c r="ED27" s="51">
        <v>0</v>
      </c>
      <c r="EE27" s="52">
        <f t="shared" si="30"/>
        <v>2135122</v>
      </c>
      <c r="EF27" s="46" t="s">
        <v>36</v>
      </c>
      <c r="EG27" s="47">
        <v>0</v>
      </c>
      <c r="EH27" s="48">
        <v>0</v>
      </c>
      <c r="EI27" s="48">
        <v>0</v>
      </c>
      <c r="EJ27" s="48">
        <v>0</v>
      </c>
      <c r="EK27" s="48">
        <v>0</v>
      </c>
      <c r="EL27" s="48">
        <v>0</v>
      </c>
      <c r="EM27" s="51">
        <v>0</v>
      </c>
      <c r="EN27" s="52">
        <f t="shared" si="31"/>
        <v>0</v>
      </c>
    </row>
    <row r="28" spans="1:144" s="2" customFormat="1" ht="15" customHeight="1" x14ac:dyDescent="0.15">
      <c r="A28" s="46" t="s">
        <v>37</v>
      </c>
      <c r="B28" s="47">
        <v>0</v>
      </c>
      <c r="C28" s="48">
        <v>0</v>
      </c>
      <c r="D28" s="48">
        <v>1485702</v>
      </c>
      <c r="E28" s="48">
        <v>1930878</v>
      </c>
      <c r="F28" s="48">
        <v>1437984</v>
      </c>
      <c r="G28" s="48">
        <v>3096181</v>
      </c>
      <c r="H28" s="49">
        <v>2165088</v>
      </c>
      <c r="I28" s="50">
        <f t="shared" si="16"/>
        <v>10115833</v>
      </c>
      <c r="J28" s="46" t="s">
        <v>37</v>
      </c>
      <c r="K28" s="47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51">
        <v>12465</v>
      </c>
      <c r="R28" s="52">
        <f t="shared" si="17"/>
        <v>12465</v>
      </c>
      <c r="S28" s="46" t="s">
        <v>37</v>
      </c>
      <c r="T28" s="47">
        <v>842432</v>
      </c>
      <c r="U28" s="48">
        <v>1371208</v>
      </c>
      <c r="V28" s="48">
        <v>644229</v>
      </c>
      <c r="W28" s="48">
        <v>1797197</v>
      </c>
      <c r="X28" s="48">
        <v>680560</v>
      </c>
      <c r="Y28" s="48">
        <v>634632</v>
      </c>
      <c r="Z28" s="51">
        <v>922030</v>
      </c>
      <c r="AA28" s="52">
        <f t="shared" si="18"/>
        <v>6892288</v>
      </c>
      <c r="AB28" s="46" t="s">
        <v>37</v>
      </c>
      <c r="AC28" s="47">
        <v>0</v>
      </c>
      <c r="AD28" s="48">
        <v>0</v>
      </c>
      <c r="AE28" s="48">
        <v>0</v>
      </c>
      <c r="AF28" s="48">
        <v>5782</v>
      </c>
      <c r="AG28" s="48">
        <v>5598</v>
      </c>
      <c r="AH28" s="48">
        <v>0</v>
      </c>
      <c r="AI28" s="51">
        <v>0</v>
      </c>
      <c r="AJ28" s="52">
        <f t="shared" si="19"/>
        <v>11380</v>
      </c>
      <c r="AK28" s="46" t="s">
        <v>37</v>
      </c>
      <c r="AL28" s="47">
        <v>0</v>
      </c>
      <c r="AM28" s="48">
        <v>37296</v>
      </c>
      <c r="AN28" s="48">
        <v>57636</v>
      </c>
      <c r="AO28" s="48">
        <v>45756</v>
      </c>
      <c r="AP28" s="48">
        <v>21672</v>
      </c>
      <c r="AQ28" s="48">
        <v>69687</v>
      </c>
      <c r="AR28" s="51">
        <v>46350</v>
      </c>
      <c r="AS28" s="52">
        <f t="shared" si="20"/>
        <v>278397</v>
      </c>
      <c r="AT28" s="46" t="s">
        <v>37</v>
      </c>
      <c r="AU28" s="47">
        <v>0</v>
      </c>
      <c r="AV28" s="48">
        <v>0</v>
      </c>
      <c r="AW28" s="48">
        <v>5448923</v>
      </c>
      <c r="AX28" s="48">
        <v>4048502</v>
      </c>
      <c r="AY28" s="48">
        <v>2451483</v>
      </c>
      <c r="AZ28" s="48">
        <v>2464389</v>
      </c>
      <c r="BA28" s="51">
        <v>1003050</v>
      </c>
      <c r="BB28" s="52">
        <f t="shared" si="21"/>
        <v>15416347</v>
      </c>
      <c r="BC28" s="46" t="s">
        <v>37</v>
      </c>
      <c r="BD28" s="47">
        <v>0</v>
      </c>
      <c r="BE28" s="48">
        <v>0</v>
      </c>
      <c r="BF28" s="48">
        <v>158706</v>
      </c>
      <c r="BG28" s="48">
        <v>64035</v>
      </c>
      <c r="BH28" s="48">
        <v>0</v>
      </c>
      <c r="BI28" s="48">
        <v>115533</v>
      </c>
      <c r="BJ28" s="51">
        <v>67248</v>
      </c>
      <c r="BK28" s="52">
        <f t="shared" si="22"/>
        <v>405522</v>
      </c>
      <c r="BL28" s="46" t="s">
        <v>37</v>
      </c>
      <c r="BM28" s="47">
        <v>67862</v>
      </c>
      <c r="BN28" s="48">
        <v>110142</v>
      </c>
      <c r="BO28" s="48">
        <v>1047978.0000000001</v>
      </c>
      <c r="BP28" s="48">
        <v>1624122</v>
      </c>
      <c r="BQ28" s="48">
        <v>1425604</v>
      </c>
      <c r="BR28" s="48">
        <v>1377665</v>
      </c>
      <c r="BS28" s="51">
        <v>930942</v>
      </c>
      <c r="BT28" s="52">
        <f t="shared" si="23"/>
        <v>6584315</v>
      </c>
      <c r="BU28" s="46" t="s">
        <v>37</v>
      </c>
      <c r="BV28" s="47">
        <v>0</v>
      </c>
      <c r="BW28" s="48">
        <v>0</v>
      </c>
      <c r="BX28" s="48">
        <v>0</v>
      </c>
      <c r="BY28" s="48">
        <v>139069</v>
      </c>
      <c r="BZ28" s="48">
        <v>0</v>
      </c>
      <c r="CA28" s="48">
        <v>0</v>
      </c>
      <c r="CB28" s="51">
        <v>114786</v>
      </c>
      <c r="CC28" s="52">
        <f t="shared" si="24"/>
        <v>253855</v>
      </c>
      <c r="CD28" s="46" t="s">
        <v>37</v>
      </c>
      <c r="CE28" s="47">
        <v>0</v>
      </c>
      <c r="CF28" s="48">
        <v>0</v>
      </c>
      <c r="CG28" s="48">
        <v>0</v>
      </c>
      <c r="CH28" s="48">
        <v>0</v>
      </c>
      <c r="CI28" s="48">
        <v>0</v>
      </c>
      <c r="CJ28" s="48">
        <v>0</v>
      </c>
      <c r="CK28" s="51">
        <v>0</v>
      </c>
      <c r="CL28" s="52">
        <f t="shared" si="25"/>
        <v>0</v>
      </c>
      <c r="CM28" s="46" t="s">
        <v>37</v>
      </c>
      <c r="CN28" s="47">
        <v>0</v>
      </c>
      <c r="CO28" s="48">
        <v>0</v>
      </c>
      <c r="CP28" s="48">
        <v>0</v>
      </c>
      <c r="CQ28" s="48">
        <v>0</v>
      </c>
      <c r="CR28" s="48">
        <v>0</v>
      </c>
      <c r="CS28" s="48">
        <v>0</v>
      </c>
      <c r="CT28" s="51">
        <v>0</v>
      </c>
      <c r="CU28" s="52">
        <f t="shared" si="26"/>
        <v>0</v>
      </c>
      <c r="CV28" s="46" t="s">
        <v>37</v>
      </c>
      <c r="CW28" s="47">
        <v>356270</v>
      </c>
      <c r="CX28" s="48">
        <v>305171</v>
      </c>
      <c r="CY28" s="48">
        <v>162162</v>
      </c>
      <c r="CZ28" s="48">
        <v>684095</v>
      </c>
      <c r="DA28" s="48">
        <v>363659</v>
      </c>
      <c r="DB28" s="48">
        <v>626088</v>
      </c>
      <c r="DC28" s="51">
        <v>395442</v>
      </c>
      <c r="DD28" s="52">
        <f t="shared" si="27"/>
        <v>2892887</v>
      </c>
      <c r="DE28" s="46" t="s">
        <v>37</v>
      </c>
      <c r="DF28" s="47">
        <v>35712</v>
      </c>
      <c r="DG28" s="48">
        <v>84510</v>
      </c>
      <c r="DH28" s="48">
        <v>47106</v>
      </c>
      <c r="DI28" s="48">
        <v>210340</v>
      </c>
      <c r="DJ28" s="48">
        <v>24552</v>
      </c>
      <c r="DK28" s="48">
        <v>133020</v>
      </c>
      <c r="DL28" s="51">
        <v>0</v>
      </c>
      <c r="DM28" s="52">
        <f t="shared" si="28"/>
        <v>535240</v>
      </c>
      <c r="DN28" s="46" t="s">
        <v>37</v>
      </c>
      <c r="DO28" s="47">
        <v>163700</v>
      </c>
      <c r="DP28" s="48">
        <v>7920</v>
      </c>
      <c r="DQ28" s="48">
        <v>0</v>
      </c>
      <c r="DR28" s="48">
        <v>148698</v>
      </c>
      <c r="DS28" s="48">
        <v>100980</v>
      </c>
      <c r="DT28" s="48">
        <v>18000</v>
      </c>
      <c r="DU28" s="51">
        <v>0</v>
      </c>
      <c r="DV28" s="52">
        <f t="shared" si="29"/>
        <v>439298</v>
      </c>
      <c r="DW28" s="46" t="s">
        <v>37</v>
      </c>
      <c r="DX28" s="47">
        <v>0</v>
      </c>
      <c r="DY28" s="48">
        <v>97650</v>
      </c>
      <c r="DZ28" s="48">
        <v>881197</v>
      </c>
      <c r="EA28" s="48">
        <v>1455750</v>
      </c>
      <c r="EB28" s="48">
        <v>1086255</v>
      </c>
      <c r="EC28" s="48">
        <v>1892844</v>
      </c>
      <c r="ED28" s="51">
        <v>1527749</v>
      </c>
      <c r="EE28" s="52">
        <f t="shared" si="30"/>
        <v>6941445</v>
      </c>
      <c r="EF28" s="46" t="s">
        <v>37</v>
      </c>
      <c r="EG28" s="47">
        <v>0</v>
      </c>
      <c r="EH28" s="48">
        <v>0</v>
      </c>
      <c r="EI28" s="48">
        <v>0</v>
      </c>
      <c r="EJ28" s="48">
        <v>0</v>
      </c>
      <c r="EK28" s="48">
        <v>0</v>
      </c>
      <c r="EL28" s="48">
        <v>0</v>
      </c>
      <c r="EM28" s="51">
        <v>0</v>
      </c>
      <c r="EN28" s="52">
        <f t="shared" si="31"/>
        <v>0</v>
      </c>
    </row>
    <row r="29" spans="1:144" s="2" customFormat="1" ht="15" customHeight="1" x14ac:dyDescent="0.15">
      <c r="A29" s="46" t="s">
        <v>38</v>
      </c>
      <c r="B29" s="47">
        <v>0</v>
      </c>
      <c r="C29" s="48">
        <v>0</v>
      </c>
      <c r="D29" s="48">
        <v>1150542</v>
      </c>
      <c r="E29" s="48">
        <v>1526524</v>
      </c>
      <c r="F29" s="48">
        <v>293022</v>
      </c>
      <c r="G29" s="48">
        <v>1208061</v>
      </c>
      <c r="H29" s="49">
        <v>313854</v>
      </c>
      <c r="I29" s="50">
        <f t="shared" si="16"/>
        <v>4492003</v>
      </c>
      <c r="J29" s="46" t="s">
        <v>38</v>
      </c>
      <c r="K29" s="47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51">
        <v>0</v>
      </c>
      <c r="R29" s="52">
        <f t="shared" si="17"/>
        <v>0</v>
      </c>
      <c r="S29" s="46" t="s">
        <v>38</v>
      </c>
      <c r="T29" s="47">
        <v>36593</v>
      </c>
      <c r="U29" s="48">
        <v>119640</v>
      </c>
      <c r="V29" s="48">
        <v>334215</v>
      </c>
      <c r="W29" s="48">
        <v>367547</v>
      </c>
      <c r="X29" s="48">
        <v>386555</v>
      </c>
      <c r="Y29" s="48">
        <v>633168</v>
      </c>
      <c r="Z29" s="51">
        <v>166943</v>
      </c>
      <c r="AA29" s="52">
        <f t="shared" si="18"/>
        <v>2044661</v>
      </c>
      <c r="AB29" s="46" t="s">
        <v>38</v>
      </c>
      <c r="AC29" s="47">
        <v>39105</v>
      </c>
      <c r="AD29" s="48">
        <v>128530</v>
      </c>
      <c r="AE29" s="48">
        <v>72171</v>
      </c>
      <c r="AF29" s="48">
        <v>209925</v>
      </c>
      <c r="AG29" s="48">
        <v>47295</v>
      </c>
      <c r="AH29" s="48">
        <v>96705</v>
      </c>
      <c r="AI29" s="51">
        <v>0</v>
      </c>
      <c r="AJ29" s="52">
        <f t="shared" si="19"/>
        <v>593731</v>
      </c>
      <c r="AK29" s="46" t="s">
        <v>38</v>
      </c>
      <c r="AL29" s="47">
        <v>0</v>
      </c>
      <c r="AM29" s="48">
        <v>2691</v>
      </c>
      <c r="AN29" s="48">
        <v>107658</v>
      </c>
      <c r="AO29" s="48">
        <v>104538</v>
      </c>
      <c r="AP29" s="48">
        <v>65340</v>
      </c>
      <c r="AQ29" s="48">
        <v>116338</v>
      </c>
      <c r="AR29" s="51">
        <v>40313</v>
      </c>
      <c r="AS29" s="52">
        <f t="shared" si="20"/>
        <v>436878</v>
      </c>
      <c r="AT29" s="46" t="s">
        <v>38</v>
      </c>
      <c r="AU29" s="47">
        <v>0</v>
      </c>
      <c r="AV29" s="48">
        <v>0</v>
      </c>
      <c r="AW29" s="48">
        <v>3495816</v>
      </c>
      <c r="AX29" s="48">
        <v>2509879</v>
      </c>
      <c r="AY29" s="48">
        <v>705249</v>
      </c>
      <c r="AZ29" s="48">
        <v>1307352</v>
      </c>
      <c r="BA29" s="51">
        <v>449522</v>
      </c>
      <c r="BB29" s="52">
        <f t="shared" si="21"/>
        <v>8467818</v>
      </c>
      <c r="BC29" s="46" t="s">
        <v>38</v>
      </c>
      <c r="BD29" s="47">
        <v>210555</v>
      </c>
      <c r="BE29" s="48">
        <v>772059</v>
      </c>
      <c r="BF29" s="48">
        <v>731997</v>
      </c>
      <c r="BG29" s="48">
        <v>1573930</v>
      </c>
      <c r="BH29" s="48">
        <v>155544</v>
      </c>
      <c r="BI29" s="48">
        <v>294471</v>
      </c>
      <c r="BJ29" s="51">
        <v>427932</v>
      </c>
      <c r="BK29" s="52">
        <f t="shared" si="22"/>
        <v>4166488</v>
      </c>
      <c r="BL29" s="46" t="s">
        <v>38</v>
      </c>
      <c r="BM29" s="47">
        <v>68076</v>
      </c>
      <c r="BN29" s="48">
        <v>14094</v>
      </c>
      <c r="BO29" s="48">
        <v>480579</v>
      </c>
      <c r="BP29" s="48">
        <v>835167</v>
      </c>
      <c r="BQ29" s="48">
        <v>1143981</v>
      </c>
      <c r="BR29" s="48">
        <v>850053</v>
      </c>
      <c r="BS29" s="51">
        <v>932760</v>
      </c>
      <c r="BT29" s="52">
        <f t="shared" si="23"/>
        <v>4324710</v>
      </c>
      <c r="BU29" s="46" t="s">
        <v>38</v>
      </c>
      <c r="BV29" s="47">
        <v>0</v>
      </c>
      <c r="BW29" s="48">
        <v>37647</v>
      </c>
      <c r="BX29" s="48">
        <v>74412</v>
      </c>
      <c r="BY29" s="48">
        <v>186309</v>
      </c>
      <c r="BZ29" s="48">
        <v>151398</v>
      </c>
      <c r="CA29" s="48">
        <v>100908</v>
      </c>
      <c r="CB29" s="51">
        <v>410481</v>
      </c>
      <c r="CC29" s="52">
        <f t="shared" si="24"/>
        <v>961155</v>
      </c>
      <c r="CD29" s="46" t="s">
        <v>38</v>
      </c>
      <c r="CE29" s="47">
        <v>0</v>
      </c>
      <c r="CF29" s="48">
        <v>0</v>
      </c>
      <c r="CG29" s="48">
        <v>0</v>
      </c>
      <c r="CH29" s="48">
        <v>0</v>
      </c>
      <c r="CI29" s="48">
        <v>0</v>
      </c>
      <c r="CJ29" s="48">
        <v>0</v>
      </c>
      <c r="CK29" s="51">
        <v>0</v>
      </c>
      <c r="CL29" s="52">
        <f t="shared" si="25"/>
        <v>0</v>
      </c>
      <c r="CM29" s="46" t="s">
        <v>38</v>
      </c>
      <c r="CN29" s="47">
        <v>0</v>
      </c>
      <c r="CO29" s="48">
        <v>0</v>
      </c>
      <c r="CP29" s="48">
        <v>0</v>
      </c>
      <c r="CQ29" s="48">
        <v>0</v>
      </c>
      <c r="CR29" s="48">
        <v>0</v>
      </c>
      <c r="CS29" s="48">
        <v>0</v>
      </c>
      <c r="CT29" s="51">
        <v>0</v>
      </c>
      <c r="CU29" s="52">
        <f t="shared" si="26"/>
        <v>0</v>
      </c>
      <c r="CV29" s="46" t="s">
        <v>38</v>
      </c>
      <c r="CW29" s="47">
        <v>113658</v>
      </c>
      <c r="CX29" s="48">
        <v>224982</v>
      </c>
      <c r="CY29" s="48">
        <v>190089</v>
      </c>
      <c r="CZ29" s="48">
        <v>536654</v>
      </c>
      <c r="DA29" s="48">
        <v>187266</v>
      </c>
      <c r="DB29" s="48">
        <v>474959</v>
      </c>
      <c r="DC29" s="51">
        <v>177139</v>
      </c>
      <c r="DD29" s="52">
        <f t="shared" si="27"/>
        <v>1904747</v>
      </c>
      <c r="DE29" s="46" t="s">
        <v>38</v>
      </c>
      <c r="DF29" s="47">
        <v>0</v>
      </c>
      <c r="DG29" s="48">
        <v>0</v>
      </c>
      <c r="DH29" s="48">
        <v>0</v>
      </c>
      <c r="DI29" s="48">
        <v>31500</v>
      </c>
      <c r="DJ29" s="48">
        <v>50400</v>
      </c>
      <c r="DK29" s="48">
        <v>196310</v>
      </c>
      <c r="DL29" s="51">
        <v>0</v>
      </c>
      <c r="DM29" s="52">
        <f t="shared" si="28"/>
        <v>278210</v>
      </c>
      <c r="DN29" s="46" t="s">
        <v>38</v>
      </c>
      <c r="DO29" s="47">
        <v>0</v>
      </c>
      <c r="DP29" s="48">
        <v>66600</v>
      </c>
      <c r="DQ29" s="48">
        <v>0</v>
      </c>
      <c r="DR29" s="48">
        <v>9000</v>
      </c>
      <c r="DS29" s="48">
        <v>180000</v>
      </c>
      <c r="DT29" s="48">
        <v>47520</v>
      </c>
      <c r="DU29" s="51">
        <v>0</v>
      </c>
      <c r="DV29" s="52">
        <f t="shared" si="29"/>
        <v>303120</v>
      </c>
      <c r="DW29" s="46" t="s">
        <v>38</v>
      </c>
      <c r="DX29" s="47">
        <v>128015.99999999999</v>
      </c>
      <c r="DY29" s="48">
        <v>310797</v>
      </c>
      <c r="DZ29" s="48">
        <v>873307</v>
      </c>
      <c r="EA29" s="48">
        <v>593325</v>
      </c>
      <c r="EB29" s="48">
        <v>663340</v>
      </c>
      <c r="EC29" s="48">
        <v>102192</v>
      </c>
      <c r="ED29" s="51">
        <v>694131</v>
      </c>
      <c r="EE29" s="52">
        <f t="shared" si="30"/>
        <v>3365108</v>
      </c>
      <c r="EF29" s="46" t="s">
        <v>38</v>
      </c>
      <c r="EG29" s="47">
        <v>0</v>
      </c>
      <c r="EH29" s="48">
        <v>0</v>
      </c>
      <c r="EI29" s="48">
        <v>0</v>
      </c>
      <c r="EJ29" s="48">
        <v>0</v>
      </c>
      <c r="EK29" s="48">
        <v>0</v>
      </c>
      <c r="EL29" s="48">
        <v>0</v>
      </c>
      <c r="EM29" s="51">
        <v>0</v>
      </c>
      <c r="EN29" s="52">
        <f t="shared" si="31"/>
        <v>0</v>
      </c>
    </row>
    <row r="30" spans="1:144" s="2" customFormat="1" ht="15" customHeight="1" x14ac:dyDescent="0.15">
      <c r="A30" s="46" t="s">
        <v>39</v>
      </c>
      <c r="B30" s="47">
        <v>0</v>
      </c>
      <c r="C30" s="48">
        <v>0</v>
      </c>
      <c r="D30" s="48">
        <v>5095856</v>
      </c>
      <c r="E30" s="48">
        <v>6145173</v>
      </c>
      <c r="F30" s="48">
        <v>8506267</v>
      </c>
      <c r="G30" s="48">
        <v>8169453</v>
      </c>
      <c r="H30" s="49">
        <v>8342184.9999999991</v>
      </c>
      <c r="I30" s="50">
        <f t="shared" si="16"/>
        <v>36258934</v>
      </c>
      <c r="J30" s="46" t="s">
        <v>39</v>
      </c>
      <c r="K30" s="47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51">
        <v>205902</v>
      </c>
      <c r="R30" s="52">
        <f t="shared" si="17"/>
        <v>205902</v>
      </c>
      <c r="S30" s="46" t="s">
        <v>39</v>
      </c>
      <c r="T30" s="47">
        <v>768313</v>
      </c>
      <c r="U30" s="48">
        <v>1693575</v>
      </c>
      <c r="V30" s="48">
        <v>1928375</v>
      </c>
      <c r="W30" s="48">
        <v>2226952</v>
      </c>
      <c r="X30" s="48">
        <v>2204477</v>
      </c>
      <c r="Y30" s="48">
        <v>1438288</v>
      </c>
      <c r="Z30" s="51">
        <v>1189156</v>
      </c>
      <c r="AA30" s="52">
        <f t="shared" si="18"/>
        <v>11449136</v>
      </c>
      <c r="AB30" s="46" t="s">
        <v>39</v>
      </c>
      <c r="AC30" s="47">
        <v>0</v>
      </c>
      <c r="AD30" s="48">
        <v>0</v>
      </c>
      <c r="AE30" s="48">
        <v>68721</v>
      </c>
      <c r="AF30" s="48">
        <v>0</v>
      </c>
      <c r="AG30" s="48">
        <v>118692</v>
      </c>
      <c r="AH30" s="48">
        <v>0</v>
      </c>
      <c r="AI30" s="51">
        <v>0</v>
      </c>
      <c r="AJ30" s="52">
        <f t="shared" si="19"/>
        <v>187413</v>
      </c>
      <c r="AK30" s="46" t="s">
        <v>39</v>
      </c>
      <c r="AL30" s="47">
        <v>12312</v>
      </c>
      <c r="AM30" s="48">
        <v>4662</v>
      </c>
      <c r="AN30" s="48">
        <v>221407</v>
      </c>
      <c r="AO30" s="48">
        <v>140886</v>
      </c>
      <c r="AP30" s="48">
        <v>186633</v>
      </c>
      <c r="AQ30" s="48">
        <v>110493</v>
      </c>
      <c r="AR30" s="51">
        <v>124561</v>
      </c>
      <c r="AS30" s="52">
        <f t="shared" si="20"/>
        <v>800954</v>
      </c>
      <c r="AT30" s="46" t="s">
        <v>39</v>
      </c>
      <c r="AU30" s="47">
        <v>0</v>
      </c>
      <c r="AV30" s="48">
        <v>0</v>
      </c>
      <c r="AW30" s="48">
        <v>2712662</v>
      </c>
      <c r="AX30" s="48">
        <v>1899174</v>
      </c>
      <c r="AY30" s="48">
        <v>2482292</v>
      </c>
      <c r="AZ30" s="48">
        <v>1739423</v>
      </c>
      <c r="BA30" s="51">
        <v>379363</v>
      </c>
      <c r="BB30" s="52">
        <f t="shared" si="21"/>
        <v>9212914</v>
      </c>
      <c r="BC30" s="46" t="s">
        <v>39</v>
      </c>
      <c r="BD30" s="47">
        <v>624951</v>
      </c>
      <c r="BE30" s="48">
        <v>1987330</v>
      </c>
      <c r="BF30" s="48">
        <v>2844259</v>
      </c>
      <c r="BG30" s="48">
        <v>2744243</v>
      </c>
      <c r="BH30" s="48">
        <v>1590117</v>
      </c>
      <c r="BI30" s="48">
        <v>924718</v>
      </c>
      <c r="BJ30" s="51">
        <v>387207</v>
      </c>
      <c r="BK30" s="52">
        <f t="shared" si="22"/>
        <v>11102825</v>
      </c>
      <c r="BL30" s="46" t="s">
        <v>39</v>
      </c>
      <c r="BM30" s="47">
        <v>0</v>
      </c>
      <c r="BN30" s="48">
        <v>107559</v>
      </c>
      <c r="BO30" s="48">
        <v>252747</v>
      </c>
      <c r="BP30" s="48">
        <v>989745</v>
      </c>
      <c r="BQ30" s="48">
        <v>2460808</v>
      </c>
      <c r="BR30" s="48">
        <v>533292</v>
      </c>
      <c r="BS30" s="51">
        <v>568048</v>
      </c>
      <c r="BT30" s="52">
        <f t="shared" si="23"/>
        <v>4912199</v>
      </c>
      <c r="BU30" s="46" t="s">
        <v>39</v>
      </c>
      <c r="BV30" s="47">
        <v>0</v>
      </c>
      <c r="BW30" s="48">
        <v>0</v>
      </c>
      <c r="BX30" s="48">
        <v>46863</v>
      </c>
      <c r="BY30" s="48">
        <v>663423</v>
      </c>
      <c r="BZ30" s="48">
        <v>216405</v>
      </c>
      <c r="CA30" s="48">
        <v>228510</v>
      </c>
      <c r="CB30" s="51">
        <v>347994</v>
      </c>
      <c r="CC30" s="52">
        <f t="shared" si="24"/>
        <v>1503195</v>
      </c>
      <c r="CD30" s="46" t="s">
        <v>39</v>
      </c>
      <c r="CE30" s="47">
        <v>0</v>
      </c>
      <c r="CF30" s="48">
        <v>0</v>
      </c>
      <c r="CG30" s="48">
        <v>0</v>
      </c>
      <c r="CH30" s="48">
        <v>0</v>
      </c>
      <c r="CI30" s="48">
        <v>0</v>
      </c>
      <c r="CJ30" s="48">
        <v>0</v>
      </c>
      <c r="CK30" s="51">
        <v>0</v>
      </c>
      <c r="CL30" s="52">
        <f t="shared" si="25"/>
        <v>0</v>
      </c>
      <c r="CM30" s="46" t="s">
        <v>39</v>
      </c>
      <c r="CN30" s="47">
        <v>0</v>
      </c>
      <c r="CO30" s="48">
        <v>0</v>
      </c>
      <c r="CP30" s="48">
        <v>0</v>
      </c>
      <c r="CQ30" s="48">
        <v>0</v>
      </c>
      <c r="CR30" s="48">
        <v>116434</v>
      </c>
      <c r="CS30" s="48">
        <v>0</v>
      </c>
      <c r="CT30" s="51">
        <v>202536</v>
      </c>
      <c r="CU30" s="52">
        <f t="shared" si="26"/>
        <v>318970</v>
      </c>
      <c r="CV30" s="46" t="s">
        <v>39</v>
      </c>
      <c r="CW30" s="47">
        <v>331264</v>
      </c>
      <c r="CX30" s="48">
        <v>849630</v>
      </c>
      <c r="CY30" s="48">
        <v>655266</v>
      </c>
      <c r="CZ30" s="48">
        <v>1536955</v>
      </c>
      <c r="DA30" s="48">
        <v>1527941</v>
      </c>
      <c r="DB30" s="48">
        <v>1167515</v>
      </c>
      <c r="DC30" s="51">
        <v>1255336</v>
      </c>
      <c r="DD30" s="52">
        <f t="shared" si="27"/>
        <v>7323907</v>
      </c>
      <c r="DE30" s="46" t="s">
        <v>39</v>
      </c>
      <c r="DF30" s="47">
        <v>81558</v>
      </c>
      <c r="DG30" s="48">
        <v>29700</v>
      </c>
      <c r="DH30" s="48">
        <v>171520</v>
      </c>
      <c r="DI30" s="48">
        <v>236581</v>
      </c>
      <c r="DJ30" s="48">
        <v>0</v>
      </c>
      <c r="DK30" s="48">
        <v>21150</v>
      </c>
      <c r="DL30" s="51">
        <v>0</v>
      </c>
      <c r="DM30" s="52">
        <f t="shared" si="28"/>
        <v>540509</v>
      </c>
      <c r="DN30" s="46" t="s">
        <v>39</v>
      </c>
      <c r="DO30" s="47">
        <v>186633</v>
      </c>
      <c r="DP30" s="48">
        <v>359447</v>
      </c>
      <c r="DQ30" s="48">
        <v>123255</v>
      </c>
      <c r="DR30" s="48">
        <v>44866</v>
      </c>
      <c r="DS30" s="48">
        <v>48312</v>
      </c>
      <c r="DT30" s="48">
        <v>0</v>
      </c>
      <c r="DU30" s="51">
        <v>0</v>
      </c>
      <c r="DV30" s="52">
        <f t="shared" si="29"/>
        <v>762513</v>
      </c>
      <c r="DW30" s="46" t="s">
        <v>39</v>
      </c>
      <c r="DX30" s="47">
        <v>57258</v>
      </c>
      <c r="DY30" s="48">
        <v>102231</v>
      </c>
      <c r="DZ30" s="48">
        <v>2926404</v>
      </c>
      <c r="EA30" s="48">
        <v>2236740</v>
      </c>
      <c r="EB30" s="48">
        <v>1555655</v>
      </c>
      <c r="EC30" s="48">
        <v>3320352</v>
      </c>
      <c r="ED30" s="51">
        <v>782316</v>
      </c>
      <c r="EE30" s="52">
        <f t="shared" si="30"/>
        <v>10980956</v>
      </c>
      <c r="EF30" s="46" t="s">
        <v>39</v>
      </c>
      <c r="EG30" s="47">
        <v>0</v>
      </c>
      <c r="EH30" s="48">
        <v>0</v>
      </c>
      <c r="EI30" s="48">
        <v>0</v>
      </c>
      <c r="EJ30" s="48">
        <v>0</v>
      </c>
      <c r="EK30" s="48">
        <v>0</v>
      </c>
      <c r="EL30" s="48">
        <v>0</v>
      </c>
      <c r="EM30" s="51">
        <v>0</v>
      </c>
      <c r="EN30" s="52">
        <f t="shared" si="31"/>
        <v>0</v>
      </c>
    </row>
    <row r="31" spans="1:144" s="2" customFormat="1" ht="15" customHeight="1" x14ac:dyDescent="0.15">
      <c r="A31" s="46" t="s">
        <v>40</v>
      </c>
      <c r="B31" s="47">
        <v>0</v>
      </c>
      <c r="C31" s="48">
        <v>0</v>
      </c>
      <c r="D31" s="48">
        <v>1462567</v>
      </c>
      <c r="E31" s="48">
        <v>4054328</v>
      </c>
      <c r="F31" s="48">
        <v>3417356</v>
      </c>
      <c r="G31" s="48">
        <v>5002065</v>
      </c>
      <c r="H31" s="49">
        <v>5276084</v>
      </c>
      <c r="I31" s="50">
        <f t="shared" si="16"/>
        <v>19212400</v>
      </c>
      <c r="J31" s="46" t="s">
        <v>40</v>
      </c>
      <c r="K31" s="47">
        <v>0</v>
      </c>
      <c r="L31" s="48">
        <v>0</v>
      </c>
      <c r="M31" s="48">
        <v>0</v>
      </c>
      <c r="N31" s="48">
        <v>0</v>
      </c>
      <c r="O31" s="48">
        <v>48447</v>
      </c>
      <c r="P31" s="48">
        <v>0</v>
      </c>
      <c r="Q31" s="51">
        <v>193788</v>
      </c>
      <c r="R31" s="52">
        <f t="shared" si="17"/>
        <v>242235</v>
      </c>
      <c r="S31" s="46" t="s">
        <v>40</v>
      </c>
      <c r="T31" s="47">
        <v>703008</v>
      </c>
      <c r="U31" s="48">
        <v>1321341</v>
      </c>
      <c r="V31" s="48">
        <v>803716</v>
      </c>
      <c r="W31" s="48">
        <v>1723177</v>
      </c>
      <c r="X31" s="48">
        <v>1279168</v>
      </c>
      <c r="Y31" s="48">
        <v>900704</v>
      </c>
      <c r="Z31" s="51">
        <v>799888</v>
      </c>
      <c r="AA31" s="52">
        <f t="shared" si="18"/>
        <v>7531002</v>
      </c>
      <c r="AB31" s="46" t="s">
        <v>40</v>
      </c>
      <c r="AC31" s="47">
        <v>27846</v>
      </c>
      <c r="AD31" s="48">
        <v>0</v>
      </c>
      <c r="AE31" s="48">
        <v>32886</v>
      </c>
      <c r="AF31" s="48">
        <v>0</v>
      </c>
      <c r="AG31" s="48">
        <v>0</v>
      </c>
      <c r="AH31" s="48">
        <v>0</v>
      </c>
      <c r="AI31" s="51">
        <v>0</v>
      </c>
      <c r="AJ31" s="52">
        <f t="shared" si="19"/>
        <v>60732</v>
      </c>
      <c r="AK31" s="46" t="s">
        <v>40</v>
      </c>
      <c r="AL31" s="47">
        <v>2934</v>
      </c>
      <c r="AM31" s="48">
        <v>0</v>
      </c>
      <c r="AN31" s="48">
        <v>21906</v>
      </c>
      <c r="AO31" s="48">
        <v>53505</v>
      </c>
      <c r="AP31" s="48">
        <v>74646</v>
      </c>
      <c r="AQ31" s="48">
        <v>63522</v>
      </c>
      <c r="AR31" s="51">
        <v>97164</v>
      </c>
      <c r="AS31" s="52">
        <f t="shared" si="20"/>
        <v>313677</v>
      </c>
      <c r="AT31" s="46" t="s">
        <v>40</v>
      </c>
      <c r="AU31" s="47">
        <v>0</v>
      </c>
      <c r="AV31" s="48">
        <v>0</v>
      </c>
      <c r="AW31" s="48">
        <v>2451572</v>
      </c>
      <c r="AX31" s="48">
        <v>2729325</v>
      </c>
      <c r="AY31" s="48">
        <v>3583845</v>
      </c>
      <c r="AZ31" s="48">
        <v>2903208</v>
      </c>
      <c r="BA31" s="51">
        <v>1611436</v>
      </c>
      <c r="BB31" s="52">
        <f t="shared" si="21"/>
        <v>13279386</v>
      </c>
      <c r="BC31" s="46" t="s">
        <v>40</v>
      </c>
      <c r="BD31" s="47">
        <v>44721</v>
      </c>
      <c r="BE31" s="48">
        <v>170991</v>
      </c>
      <c r="BF31" s="48">
        <v>201711</v>
      </c>
      <c r="BG31" s="48">
        <v>362232</v>
      </c>
      <c r="BH31" s="48">
        <v>292599</v>
      </c>
      <c r="BI31" s="48">
        <v>83871</v>
      </c>
      <c r="BJ31" s="51">
        <v>133596</v>
      </c>
      <c r="BK31" s="52">
        <f t="shared" si="22"/>
        <v>1289721</v>
      </c>
      <c r="BL31" s="46" t="s">
        <v>40</v>
      </c>
      <c r="BM31" s="47">
        <v>0</v>
      </c>
      <c r="BN31" s="48">
        <v>46728</v>
      </c>
      <c r="BO31" s="48">
        <v>199071</v>
      </c>
      <c r="BP31" s="48">
        <v>556233</v>
      </c>
      <c r="BQ31" s="48">
        <v>1668780</v>
      </c>
      <c r="BR31" s="48">
        <v>1295934</v>
      </c>
      <c r="BS31" s="51">
        <v>590103</v>
      </c>
      <c r="BT31" s="52">
        <f t="shared" si="23"/>
        <v>4356849</v>
      </c>
      <c r="BU31" s="46" t="s">
        <v>40</v>
      </c>
      <c r="BV31" s="47">
        <v>0</v>
      </c>
      <c r="BW31" s="48">
        <v>0</v>
      </c>
      <c r="BX31" s="48">
        <v>0</v>
      </c>
      <c r="BY31" s="48">
        <v>173295</v>
      </c>
      <c r="BZ31" s="48">
        <v>29376</v>
      </c>
      <c r="CA31" s="48">
        <v>30492</v>
      </c>
      <c r="CB31" s="51">
        <v>99504</v>
      </c>
      <c r="CC31" s="52">
        <f t="shared" si="24"/>
        <v>332667</v>
      </c>
      <c r="CD31" s="46" t="s">
        <v>40</v>
      </c>
      <c r="CE31" s="47">
        <v>0</v>
      </c>
      <c r="CF31" s="48">
        <v>0</v>
      </c>
      <c r="CG31" s="48">
        <v>0</v>
      </c>
      <c r="CH31" s="48">
        <v>0</v>
      </c>
      <c r="CI31" s="48">
        <v>0</v>
      </c>
      <c r="CJ31" s="48">
        <v>0</v>
      </c>
      <c r="CK31" s="51">
        <v>0</v>
      </c>
      <c r="CL31" s="52">
        <f t="shared" si="25"/>
        <v>0</v>
      </c>
      <c r="CM31" s="46" t="s">
        <v>40</v>
      </c>
      <c r="CN31" s="47">
        <v>0</v>
      </c>
      <c r="CO31" s="48">
        <v>0</v>
      </c>
      <c r="CP31" s="48">
        <v>0</v>
      </c>
      <c r="CQ31" s="48">
        <v>0</v>
      </c>
      <c r="CR31" s="48">
        <v>0</v>
      </c>
      <c r="CS31" s="48">
        <v>0</v>
      </c>
      <c r="CT31" s="51">
        <v>0</v>
      </c>
      <c r="CU31" s="52">
        <f t="shared" si="26"/>
        <v>0</v>
      </c>
      <c r="CV31" s="46" t="s">
        <v>40</v>
      </c>
      <c r="CW31" s="47">
        <v>217689</v>
      </c>
      <c r="CX31" s="48">
        <v>458498</v>
      </c>
      <c r="CY31" s="48">
        <v>317539</v>
      </c>
      <c r="CZ31" s="48">
        <v>1069185</v>
      </c>
      <c r="DA31" s="48">
        <v>892304</v>
      </c>
      <c r="DB31" s="48">
        <v>768456</v>
      </c>
      <c r="DC31" s="51">
        <v>748866</v>
      </c>
      <c r="DD31" s="52">
        <f t="shared" si="27"/>
        <v>4472537</v>
      </c>
      <c r="DE31" s="46" t="s">
        <v>40</v>
      </c>
      <c r="DF31" s="47">
        <v>92880</v>
      </c>
      <c r="DG31" s="48">
        <v>37800</v>
      </c>
      <c r="DH31" s="48">
        <v>0</v>
      </c>
      <c r="DI31" s="48">
        <v>43630</v>
      </c>
      <c r="DJ31" s="48">
        <v>0</v>
      </c>
      <c r="DK31" s="48">
        <v>153540</v>
      </c>
      <c r="DL31" s="51">
        <v>79200</v>
      </c>
      <c r="DM31" s="52">
        <f t="shared" si="28"/>
        <v>407050</v>
      </c>
      <c r="DN31" s="46" t="s">
        <v>40</v>
      </c>
      <c r="DO31" s="47">
        <v>286803</v>
      </c>
      <c r="DP31" s="48">
        <v>24453</v>
      </c>
      <c r="DQ31" s="48">
        <v>0</v>
      </c>
      <c r="DR31" s="48">
        <v>90328</v>
      </c>
      <c r="DS31" s="48">
        <v>0</v>
      </c>
      <c r="DT31" s="48">
        <v>361152</v>
      </c>
      <c r="DU31" s="51">
        <v>0</v>
      </c>
      <c r="DV31" s="52">
        <f t="shared" si="29"/>
        <v>762736</v>
      </c>
      <c r="DW31" s="46" t="s">
        <v>40</v>
      </c>
      <c r="DX31" s="47">
        <v>0</v>
      </c>
      <c r="DY31" s="48">
        <v>171443</v>
      </c>
      <c r="DZ31" s="48">
        <v>703431</v>
      </c>
      <c r="EA31" s="48">
        <v>525648</v>
      </c>
      <c r="EB31" s="48">
        <v>208827</v>
      </c>
      <c r="EC31" s="48">
        <v>611615</v>
      </c>
      <c r="ED31" s="51">
        <v>1292265</v>
      </c>
      <c r="EE31" s="52">
        <f t="shared" si="30"/>
        <v>3513229</v>
      </c>
      <c r="EF31" s="46" t="s">
        <v>40</v>
      </c>
      <c r="EG31" s="47">
        <v>0</v>
      </c>
      <c r="EH31" s="48">
        <v>0</v>
      </c>
      <c r="EI31" s="48">
        <v>0</v>
      </c>
      <c r="EJ31" s="48">
        <v>0</v>
      </c>
      <c r="EK31" s="48">
        <v>0</v>
      </c>
      <c r="EL31" s="48">
        <v>0</v>
      </c>
      <c r="EM31" s="51">
        <v>0</v>
      </c>
      <c r="EN31" s="52">
        <f t="shared" si="31"/>
        <v>0</v>
      </c>
    </row>
    <row r="32" spans="1:144" s="2" customFormat="1" ht="15" customHeight="1" x14ac:dyDescent="0.15">
      <c r="A32" s="46" t="s">
        <v>41</v>
      </c>
      <c r="B32" s="47">
        <v>0</v>
      </c>
      <c r="C32" s="48">
        <v>0</v>
      </c>
      <c r="D32" s="48">
        <v>1242235</v>
      </c>
      <c r="E32" s="48">
        <v>920099</v>
      </c>
      <c r="F32" s="48">
        <v>947475</v>
      </c>
      <c r="G32" s="48">
        <v>896929</v>
      </c>
      <c r="H32" s="49">
        <v>717426</v>
      </c>
      <c r="I32" s="50">
        <f t="shared" si="16"/>
        <v>4724164</v>
      </c>
      <c r="J32" s="46" t="s">
        <v>41</v>
      </c>
      <c r="K32" s="47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51">
        <v>0</v>
      </c>
      <c r="R32" s="52">
        <f t="shared" si="17"/>
        <v>0</v>
      </c>
      <c r="S32" s="46" t="s">
        <v>41</v>
      </c>
      <c r="T32" s="47">
        <v>188127</v>
      </c>
      <c r="U32" s="48">
        <v>209268</v>
      </c>
      <c r="V32" s="48">
        <v>730142</v>
      </c>
      <c r="W32" s="48">
        <v>848104</v>
      </c>
      <c r="X32" s="48">
        <v>450666</v>
      </c>
      <c r="Y32" s="48">
        <v>768982</v>
      </c>
      <c r="Z32" s="51">
        <v>22374</v>
      </c>
      <c r="AA32" s="52">
        <f t="shared" si="18"/>
        <v>3217663</v>
      </c>
      <c r="AB32" s="46" t="s">
        <v>41</v>
      </c>
      <c r="AC32" s="47">
        <v>0</v>
      </c>
      <c r="AD32" s="48">
        <v>0</v>
      </c>
      <c r="AE32" s="48">
        <v>50891</v>
      </c>
      <c r="AF32" s="48">
        <v>0</v>
      </c>
      <c r="AG32" s="48">
        <v>0</v>
      </c>
      <c r="AH32" s="48">
        <v>0</v>
      </c>
      <c r="AI32" s="51">
        <v>0</v>
      </c>
      <c r="AJ32" s="52">
        <f t="shared" si="19"/>
        <v>50891</v>
      </c>
      <c r="AK32" s="46" t="s">
        <v>41</v>
      </c>
      <c r="AL32" s="47">
        <v>8262</v>
      </c>
      <c r="AM32" s="48">
        <v>0</v>
      </c>
      <c r="AN32" s="48">
        <v>12339</v>
      </c>
      <c r="AO32" s="48">
        <v>35235</v>
      </c>
      <c r="AP32" s="48">
        <v>25785</v>
      </c>
      <c r="AQ32" s="48">
        <v>16992</v>
      </c>
      <c r="AR32" s="51">
        <v>25857</v>
      </c>
      <c r="AS32" s="52">
        <f t="shared" si="20"/>
        <v>124470</v>
      </c>
      <c r="AT32" s="46" t="s">
        <v>41</v>
      </c>
      <c r="AU32" s="47">
        <v>0</v>
      </c>
      <c r="AV32" s="48">
        <v>0</v>
      </c>
      <c r="AW32" s="48">
        <v>1051441</v>
      </c>
      <c r="AX32" s="48">
        <v>1086514</v>
      </c>
      <c r="AY32" s="48">
        <v>1256895</v>
      </c>
      <c r="AZ32" s="48">
        <v>656544</v>
      </c>
      <c r="BA32" s="51">
        <v>178290</v>
      </c>
      <c r="BB32" s="52">
        <f t="shared" si="21"/>
        <v>4229684</v>
      </c>
      <c r="BC32" s="46" t="s">
        <v>41</v>
      </c>
      <c r="BD32" s="47">
        <v>45054</v>
      </c>
      <c r="BE32" s="48">
        <v>251757</v>
      </c>
      <c r="BF32" s="48">
        <v>504280</v>
      </c>
      <c r="BG32" s="48">
        <v>436617</v>
      </c>
      <c r="BH32" s="48">
        <v>173439</v>
      </c>
      <c r="BI32" s="48">
        <v>192852</v>
      </c>
      <c r="BJ32" s="51">
        <v>0</v>
      </c>
      <c r="BK32" s="52">
        <f t="shared" si="22"/>
        <v>1603999</v>
      </c>
      <c r="BL32" s="46" t="s">
        <v>41</v>
      </c>
      <c r="BM32" s="47">
        <v>0</v>
      </c>
      <c r="BN32" s="48">
        <v>0</v>
      </c>
      <c r="BO32" s="48">
        <v>160110</v>
      </c>
      <c r="BP32" s="48">
        <v>122445</v>
      </c>
      <c r="BQ32" s="48">
        <v>663282</v>
      </c>
      <c r="BR32" s="48">
        <v>324945</v>
      </c>
      <c r="BS32" s="51">
        <v>96012</v>
      </c>
      <c r="BT32" s="52">
        <f t="shared" si="23"/>
        <v>1366794</v>
      </c>
      <c r="BU32" s="46" t="s">
        <v>41</v>
      </c>
      <c r="BV32" s="47">
        <v>0</v>
      </c>
      <c r="BW32" s="48">
        <v>0</v>
      </c>
      <c r="BX32" s="48">
        <v>160992</v>
      </c>
      <c r="BY32" s="48">
        <v>78597</v>
      </c>
      <c r="BZ32" s="48">
        <v>0</v>
      </c>
      <c r="CA32" s="48">
        <v>172841</v>
      </c>
      <c r="CB32" s="51">
        <v>0</v>
      </c>
      <c r="CC32" s="52">
        <f t="shared" si="24"/>
        <v>412430</v>
      </c>
      <c r="CD32" s="46" t="s">
        <v>41</v>
      </c>
      <c r="CE32" s="47">
        <v>0</v>
      </c>
      <c r="CF32" s="48">
        <v>0</v>
      </c>
      <c r="CG32" s="48">
        <v>0</v>
      </c>
      <c r="CH32" s="48">
        <v>0</v>
      </c>
      <c r="CI32" s="48">
        <v>0</v>
      </c>
      <c r="CJ32" s="48">
        <v>0</v>
      </c>
      <c r="CK32" s="51">
        <v>0</v>
      </c>
      <c r="CL32" s="52">
        <f t="shared" si="25"/>
        <v>0</v>
      </c>
      <c r="CM32" s="46" t="s">
        <v>41</v>
      </c>
      <c r="CN32" s="47">
        <v>0</v>
      </c>
      <c r="CO32" s="48">
        <v>0</v>
      </c>
      <c r="CP32" s="48">
        <v>0</v>
      </c>
      <c r="CQ32" s="48">
        <v>0</v>
      </c>
      <c r="CR32" s="48">
        <v>0</v>
      </c>
      <c r="CS32" s="48">
        <v>0</v>
      </c>
      <c r="CT32" s="51">
        <v>0</v>
      </c>
      <c r="CU32" s="52">
        <f t="shared" si="26"/>
        <v>0</v>
      </c>
      <c r="CV32" s="46" t="s">
        <v>41</v>
      </c>
      <c r="CW32" s="47">
        <v>105408</v>
      </c>
      <c r="CX32" s="48">
        <v>150894</v>
      </c>
      <c r="CY32" s="48">
        <v>334675</v>
      </c>
      <c r="CZ32" s="48">
        <v>407322</v>
      </c>
      <c r="DA32" s="48">
        <v>362655</v>
      </c>
      <c r="DB32" s="48">
        <v>321632</v>
      </c>
      <c r="DC32" s="51">
        <v>97830</v>
      </c>
      <c r="DD32" s="52">
        <f t="shared" si="27"/>
        <v>1780416</v>
      </c>
      <c r="DE32" s="46" t="s">
        <v>41</v>
      </c>
      <c r="DF32" s="47">
        <v>0</v>
      </c>
      <c r="DG32" s="48">
        <v>0</v>
      </c>
      <c r="DH32" s="48">
        <v>0</v>
      </c>
      <c r="DI32" s="48">
        <v>0</v>
      </c>
      <c r="DJ32" s="48">
        <v>20790</v>
      </c>
      <c r="DK32" s="48">
        <v>18990</v>
      </c>
      <c r="DL32" s="51">
        <v>0</v>
      </c>
      <c r="DM32" s="52">
        <f t="shared" si="28"/>
        <v>39780</v>
      </c>
      <c r="DN32" s="46" t="s">
        <v>41</v>
      </c>
      <c r="DO32" s="47">
        <v>0</v>
      </c>
      <c r="DP32" s="48">
        <v>72864</v>
      </c>
      <c r="DQ32" s="48">
        <v>8613</v>
      </c>
      <c r="DR32" s="48">
        <v>76725</v>
      </c>
      <c r="DS32" s="48">
        <v>0</v>
      </c>
      <c r="DT32" s="48">
        <v>170775</v>
      </c>
      <c r="DU32" s="51">
        <v>0</v>
      </c>
      <c r="DV32" s="52">
        <f t="shared" si="29"/>
        <v>328977</v>
      </c>
      <c r="DW32" s="46" t="s">
        <v>41</v>
      </c>
      <c r="DX32" s="47">
        <v>0</v>
      </c>
      <c r="DY32" s="48">
        <v>0</v>
      </c>
      <c r="DZ32" s="48">
        <v>381249</v>
      </c>
      <c r="EA32" s="48">
        <v>198927</v>
      </c>
      <c r="EB32" s="48">
        <v>1297341</v>
      </c>
      <c r="EC32" s="48">
        <v>234819</v>
      </c>
      <c r="ED32" s="51">
        <v>255834</v>
      </c>
      <c r="EE32" s="52">
        <f t="shared" si="30"/>
        <v>2368170</v>
      </c>
      <c r="EF32" s="46" t="s">
        <v>41</v>
      </c>
      <c r="EG32" s="47">
        <v>0</v>
      </c>
      <c r="EH32" s="48">
        <v>0</v>
      </c>
      <c r="EI32" s="48">
        <v>0</v>
      </c>
      <c r="EJ32" s="48">
        <v>0</v>
      </c>
      <c r="EK32" s="48">
        <v>0</v>
      </c>
      <c r="EL32" s="48">
        <v>0</v>
      </c>
      <c r="EM32" s="51">
        <v>0</v>
      </c>
      <c r="EN32" s="52">
        <f t="shared" si="31"/>
        <v>0</v>
      </c>
    </row>
    <row r="33" spans="1:144" s="2" customFormat="1" ht="15" customHeight="1" x14ac:dyDescent="0.15">
      <c r="A33" s="46" t="s">
        <v>42</v>
      </c>
      <c r="B33" s="47">
        <v>0</v>
      </c>
      <c r="C33" s="48">
        <v>0</v>
      </c>
      <c r="D33" s="48">
        <v>4015780</v>
      </c>
      <c r="E33" s="48">
        <v>3647014</v>
      </c>
      <c r="F33" s="48">
        <v>4336574</v>
      </c>
      <c r="G33" s="48">
        <v>4668425</v>
      </c>
      <c r="H33" s="49">
        <v>2151189</v>
      </c>
      <c r="I33" s="50">
        <f t="shared" si="16"/>
        <v>18818982</v>
      </c>
      <c r="J33" s="46" t="s">
        <v>42</v>
      </c>
      <c r="K33" s="47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51">
        <v>73764</v>
      </c>
      <c r="R33" s="52">
        <f t="shared" si="17"/>
        <v>73764</v>
      </c>
      <c r="S33" s="46" t="s">
        <v>42</v>
      </c>
      <c r="T33" s="47">
        <v>700289</v>
      </c>
      <c r="U33" s="48">
        <v>1251732</v>
      </c>
      <c r="V33" s="48">
        <v>1614148</v>
      </c>
      <c r="W33" s="48">
        <v>1687368</v>
      </c>
      <c r="X33" s="48">
        <v>757976</v>
      </c>
      <c r="Y33" s="48">
        <v>1107863</v>
      </c>
      <c r="Z33" s="51">
        <v>771533</v>
      </c>
      <c r="AA33" s="52">
        <f t="shared" si="18"/>
        <v>7890909</v>
      </c>
      <c r="AB33" s="46" t="s">
        <v>42</v>
      </c>
      <c r="AC33" s="47">
        <v>25110</v>
      </c>
      <c r="AD33" s="48">
        <v>0</v>
      </c>
      <c r="AE33" s="48">
        <v>11578</v>
      </c>
      <c r="AF33" s="48">
        <v>67041</v>
      </c>
      <c r="AG33" s="48">
        <v>48249</v>
      </c>
      <c r="AH33" s="48">
        <v>38052</v>
      </c>
      <c r="AI33" s="51">
        <v>43002</v>
      </c>
      <c r="AJ33" s="52">
        <f t="shared" si="19"/>
        <v>233032</v>
      </c>
      <c r="AK33" s="46" t="s">
        <v>42</v>
      </c>
      <c r="AL33" s="47">
        <v>28971</v>
      </c>
      <c r="AM33" s="48">
        <v>0</v>
      </c>
      <c r="AN33" s="48">
        <v>9324</v>
      </c>
      <c r="AO33" s="48">
        <v>91644</v>
      </c>
      <c r="AP33" s="48">
        <v>5148</v>
      </c>
      <c r="AQ33" s="48">
        <v>25218</v>
      </c>
      <c r="AR33" s="51">
        <v>15984</v>
      </c>
      <c r="AS33" s="52">
        <f t="shared" si="20"/>
        <v>176289</v>
      </c>
      <c r="AT33" s="46" t="s">
        <v>42</v>
      </c>
      <c r="AU33" s="47">
        <v>0</v>
      </c>
      <c r="AV33" s="48">
        <v>0</v>
      </c>
      <c r="AW33" s="48">
        <v>2175129</v>
      </c>
      <c r="AX33" s="48">
        <v>3463791</v>
      </c>
      <c r="AY33" s="48">
        <v>3901792</v>
      </c>
      <c r="AZ33" s="48">
        <v>4030902</v>
      </c>
      <c r="BA33" s="51">
        <v>1058801</v>
      </c>
      <c r="BB33" s="52">
        <f t="shared" si="21"/>
        <v>14630415</v>
      </c>
      <c r="BC33" s="46" t="s">
        <v>42</v>
      </c>
      <c r="BD33" s="47">
        <v>133194</v>
      </c>
      <c r="BE33" s="48">
        <v>416686</v>
      </c>
      <c r="BF33" s="48">
        <v>605920</v>
      </c>
      <c r="BG33" s="48">
        <v>968022</v>
      </c>
      <c r="BH33" s="48">
        <v>673191</v>
      </c>
      <c r="BI33" s="48">
        <v>258704.99999999997</v>
      </c>
      <c r="BJ33" s="51">
        <v>96489</v>
      </c>
      <c r="BK33" s="52">
        <f t="shared" si="22"/>
        <v>3152207</v>
      </c>
      <c r="BL33" s="46" t="s">
        <v>42</v>
      </c>
      <c r="BM33" s="47">
        <v>0</v>
      </c>
      <c r="BN33" s="48">
        <v>0</v>
      </c>
      <c r="BO33" s="48">
        <v>664659</v>
      </c>
      <c r="BP33" s="48">
        <v>1136133</v>
      </c>
      <c r="BQ33" s="48">
        <v>1862510</v>
      </c>
      <c r="BR33" s="48">
        <v>919917</v>
      </c>
      <c r="BS33" s="51">
        <v>443609</v>
      </c>
      <c r="BT33" s="52">
        <f t="shared" si="23"/>
        <v>5026828</v>
      </c>
      <c r="BU33" s="46" t="s">
        <v>42</v>
      </c>
      <c r="BV33" s="47">
        <v>0</v>
      </c>
      <c r="BW33" s="48">
        <v>0</v>
      </c>
      <c r="BX33" s="48">
        <v>225882</v>
      </c>
      <c r="BY33" s="48">
        <v>308376</v>
      </c>
      <c r="BZ33" s="48">
        <v>78291</v>
      </c>
      <c r="CA33" s="48">
        <v>661455</v>
      </c>
      <c r="CB33" s="51">
        <v>99819</v>
      </c>
      <c r="CC33" s="52">
        <f t="shared" si="24"/>
        <v>1373823</v>
      </c>
      <c r="CD33" s="46" t="s">
        <v>42</v>
      </c>
      <c r="CE33" s="47">
        <v>0</v>
      </c>
      <c r="CF33" s="48">
        <v>0</v>
      </c>
      <c r="CG33" s="48">
        <v>0</v>
      </c>
      <c r="CH33" s="48">
        <v>0</v>
      </c>
      <c r="CI33" s="48">
        <v>0</v>
      </c>
      <c r="CJ33" s="48">
        <v>0</v>
      </c>
      <c r="CK33" s="51">
        <v>0</v>
      </c>
      <c r="CL33" s="52">
        <f t="shared" si="25"/>
        <v>0</v>
      </c>
      <c r="CM33" s="46" t="s">
        <v>42</v>
      </c>
      <c r="CN33" s="47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51">
        <v>0</v>
      </c>
      <c r="CU33" s="52">
        <f t="shared" si="26"/>
        <v>0</v>
      </c>
      <c r="CV33" s="46" t="s">
        <v>42</v>
      </c>
      <c r="CW33" s="47">
        <v>246502</v>
      </c>
      <c r="CX33" s="48">
        <v>384293</v>
      </c>
      <c r="CY33" s="48">
        <v>567252</v>
      </c>
      <c r="CZ33" s="48">
        <v>967651</v>
      </c>
      <c r="DA33" s="48">
        <v>824134</v>
      </c>
      <c r="DB33" s="48">
        <v>852957</v>
      </c>
      <c r="DC33" s="51">
        <v>418680</v>
      </c>
      <c r="DD33" s="52">
        <f t="shared" si="27"/>
        <v>4261469</v>
      </c>
      <c r="DE33" s="46" t="s">
        <v>42</v>
      </c>
      <c r="DF33" s="47">
        <v>0</v>
      </c>
      <c r="DG33" s="48">
        <v>0</v>
      </c>
      <c r="DH33" s="48">
        <v>92232</v>
      </c>
      <c r="DI33" s="48">
        <v>40140</v>
      </c>
      <c r="DJ33" s="48">
        <v>0</v>
      </c>
      <c r="DK33" s="48">
        <v>48312</v>
      </c>
      <c r="DL33" s="51">
        <v>0</v>
      </c>
      <c r="DM33" s="52">
        <f t="shared" si="28"/>
        <v>180684</v>
      </c>
      <c r="DN33" s="46" t="s">
        <v>42</v>
      </c>
      <c r="DO33" s="47">
        <v>0</v>
      </c>
      <c r="DP33" s="48">
        <v>23400</v>
      </c>
      <c r="DQ33" s="48">
        <v>0</v>
      </c>
      <c r="DR33" s="48">
        <v>247005</v>
      </c>
      <c r="DS33" s="48">
        <v>0</v>
      </c>
      <c r="DT33" s="48">
        <v>166320</v>
      </c>
      <c r="DU33" s="51">
        <v>14400</v>
      </c>
      <c r="DV33" s="52">
        <f t="shared" si="29"/>
        <v>451125</v>
      </c>
      <c r="DW33" s="46" t="s">
        <v>42</v>
      </c>
      <c r="DX33" s="47">
        <v>93150</v>
      </c>
      <c r="DY33" s="48">
        <v>100269</v>
      </c>
      <c r="DZ33" s="48">
        <v>0</v>
      </c>
      <c r="EA33" s="48">
        <v>580361</v>
      </c>
      <c r="EB33" s="48">
        <v>211149</v>
      </c>
      <c r="EC33" s="48">
        <v>239008</v>
      </c>
      <c r="ED33" s="51">
        <v>0</v>
      </c>
      <c r="EE33" s="52">
        <f t="shared" si="30"/>
        <v>1223937</v>
      </c>
      <c r="EF33" s="46" t="s">
        <v>42</v>
      </c>
      <c r="EG33" s="47">
        <v>0</v>
      </c>
      <c r="EH33" s="48">
        <v>0</v>
      </c>
      <c r="EI33" s="48">
        <v>0</v>
      </c>
      <c r="EJ33" s="48">
        <v>0</v>
      </c>
      <c r="EK33" s="48">
        <v>0</v>
      </c>
      <c r="EL33" s="48">
        <v>0</v>
      </c>
      <c r="EM33" s="51">
        <v>0</v>
      </c>
      <c r="EN33" s="52">
        <f t="shared" si="31"/>
        <v>0</v>
      </c>
    </row>
    <row r="34" spans="1:144" s="2" customFormat="1" ht="15" customHeight="1" x14ac:dyDescent="0.15">
      <c r="A34" s="46" t="s">
        <v>43</v>
      </c>
      <c r="B34" s="47">
        <v>0</v>
      </c>
      <c r="C34" s="48">
        <v>0</v>
      </c>
      <c r="D34" s="48">
        <v>126693</v>
      </c>
      <c r="E34" s="48">
        <v>202577</v>
      </c>
      <c r="F34" s="48">
        <v>343197</v>
      </c>
      <c r="G34" s="48">
        <v>336735</v>
      </c>
      <c r="H34" s="49">
        <v>201159</v>
      </c>
      <c r="I34" s="50">
        <f t="shared" si="16"/>
        <v>1210361</v>
      </c>
      <c r="J34" s="46" t="s">
        <v>43</v>
      </c>
      <c r="K34" s="47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51">
        <v>0</v>
      </c>
      <c r="R34" s="52">
        <f t="shared" si="17"/>
        <v>0</v>
      </c>
      <c r="S34" s="46" t="s">
        <v>43</v>
      </c>
      <c r="T34" s="47">
        <v>278838</v>
      </c>
      <c r="U34" s="48">
        <v>609507</v>
      </c>
      <c r="V34" s="48">
        <v>415251</v>
      </c>
      <c r="W34" s="48">
        <v>708758</v>
      </c>
      <c r="X34" s="48">
        <v>486614</v>
      </c>
      <c r="Y34" s="48">
        <v>312624</v>
      </c>
      <c r="Z34" s="51">
        <v>197235</v>
      </c>
      <c r="AA34" s="52">
        <f t="shared" si="18"/>
        <v>3008827</v>
      </c>
      <c r="AB34" s="46" t="s">
        <v>43</v>
      </c>
      <c r="AC34" s="47">
        <v>0</v>
      </c>
      <c r="AD34" s="48">
        <v>25110</v>
      </c>
      <c r="AE34" s="48">
        <v>22392</v>
      </c>
      <c r="AF34" s="48">
        <v>0</v>
      </c>
      <c r="AG34" s="48">
        <v>0</v>
      </c>
      <c r="AH34" s="48">
        <v>5094</v>
      </c>
      <c r="AI34" s="51">
        <v>0</v>
      </c>
      <c r="AJ34" s="52">
        <f t="shared" si="19"/>
        <v>52596</v>
      </c>
      <c r="AK34" s="46" t="s">
        <v>43</v>
      </c>
      <c r="AL34" s="47">
        <v>0</v>
      </c>
      <c r="AM34" s="48">
        <v>3411</v>
      </c>
      <c r="AN34" s="48">
        <v>0</v>
      </c>
      <c r="AO34" s="48">
        <v>8073</v>
      </c>
      <c r="AP34" s="48">
        <v>16992</v>
      </c>
      <c r="AQ34" s="48">
        <v>0</v>
      </c>
      <c r="AR34" s="51">
        <v>4662</v>
      </c>
      <c r="AS34" s="52">
        <f t="shared" si="20"/>
        <v>33138</v>
      </c>
      <c r="AT34" s="46" t="s">
        <v>43</v>
      </c>
      <c r="AU34" s="47">
        <v>0</v>
      </c>
      <c r="AV34" s="48">
        <v>0</v>
      </c>
      <c r="AW34" s="48">
        <v>107766</v>
      </c>
      <c r="AX34" s="48">
        <v>286929</v>
      </c>
      <c r="AY34" s="48">
        <v>541507</v>
      </c>
      <c r="AZ34" s="48">
        <v>387729</v>
      </c>
      <c r="BA34" s="51">
        <v>174069</v>
      </c>
      <c r="BB34" s="52">
        <f t="shared" si="21"/>
        <v>1498000</v>
      </c>
      <c r="BC34" s="46" t="s">
        <v>43</v>
      </c>
      <c r="BD34" s="47">
        <v>0</v>
      </c>
      <c r="BE34" s="48">
        <v>0</v>
      </c>
      <c r="BF34" s="48">
        <v>0</v>
      </c>
      <c r="BG34" s="48">
        <v>91536</v>
      </c>
      <c r="BH34" s="48">
        <v>0</v>
      </c>
      <c r="BI34" s="48">
        <v>0</v>
      </c>
      <c r="BJ34" s="51">
        <v>0</v>
      </c>
      <c r="BK34" s="52">
        <f t="shared" si="22"/>
        <v>91536</v>
      </c>
      <c r="BL34" s="46" t="s">
        <v>43</v>
      </c>
      <c r="BM34" s="47">
        <v>0</v>
      </c>
      <c r="BN34" s="48">
        <v>106839</v>
      </c>
      <c r="BO34" s="48">
        <v>187867</v>
      </c>
      <c r="BP34" s="48">
        <v>417312</v>
      </c>
      <c r="BQ34" s="48">
        <v>755379</v>
      </c>
      <c r="BR34" s="48">
        <v>0</v>
      </c>
      <c r="BS34" s="51">
        <v>194742</v>
      </c>
      <c r="BT34" s="52">
        <f t="shared" si="23"/>
        <v>1662139</v>
      </c>
      <c r="BU34" s="46" t="s">
        <v>43</v>
      </c>
      <c r="BV34" s="47">
        <v>0</v>
      </c>
      <c r="BW34" s="48">
        <v>0</v>
      </c>
      <c r="BX34" s="48">
        <v>0</v>
      </c>
      <c r="BY34" s="48">
        <v>0</v>
      </c>
      <c r="BZ34" s="48">
        <v>0</v>
      </c>
      <c r="CA34" s="48">
        <v>0</v>
      </c>
      <c r="CB34" s="51">
        <v>0</v>
      </c>
      <c r="CC34" s="52">
        <f t="shared" si="24"/>
        <v>0</v>
      </c>
      <c r="CD34" s="46" t="s">
        <v>43</v>
      </c>
      <c r="CE34" s="47">
        <v>0</v>
      </c>
      <c r="CF34" s="48">
        <v>0</v>
      </c>
      <c r="CG34" s="48">
        <v>0</v>
      </c>
      <c r="CH34" s="48">
        <v>0</v>
      </c>
      <c r="CI34" s="48">
        <v>0</v>
      </c>
      <c r="CJ34" s="48">
        <v>0</v>
      </c>
      <c r="CK34" s="51">
        <v>0</v>
      </c>
      <c r="CL34" s="52">
        <f t="shared" si="25"/>
        <v>0</v>
      </c>
      <c r="CM34" s="46" t="s">
        <v>43</v>
      </c>
      <c r="CN34" s="47">
        <v>0</v>
      </c>
      <c r="CO34" s="48">
        <v>0</v>
      </c>
      <c r="CP34" s="48">
        <v>0</v>
      </c>
      <c r="CQ34" s="48">
        <v>0</v>
      </c>
      <c r="CR34" s="48">
        <v>0</v>
      </c>
      <c r="CS34" s="48">
        <v>0</v>
      </c>
      <c r="CT34" s="51">
        <v>0</v>
      </c>
      <c r="CU34" s="52">
        <f t="shared" si="26"/>
        <v>0</v>
      </c>
      <c r="CV34" s="46" t="s">
        <v>43</v>
      </c>
      <c r="CW34" s="47">
        <v>52308</v>
      </c>
      <c r="CX34" s="48">
        <v>81288</v>
      </c>
      <c r="CY34" s="48">
        <v>79596</v>
      </c>
      <c r="CZ34" s="48">
        <v>153912</v>
      </c>
      <c r="DA34" s="48">
        <v>221106</v>
      </c>
      <c r="DB34" s="48">
        <v>86094</v>
      </c>
      <c r="DC34" s="51">
        <v>176967</v>
      </c>
      <c r="DD34" s="52">
        <f t="shared" si="27"/>
        <v>851271</v>
      </c>
      <c r="DE34" s="46" t="s">
        <v>43</v>
      </c>
      <c r="DF34" s="47">
        <v>0</v>
      </c>
      <c r="DG34" s="48">
        <v>0</v>
      </c>
      <c r="DH34" s="48">
        <v>19800</v>
      </c>
      <c r="DI34" s="48">
        <v>0</v>
      </c>
      <c r="DJ34" s="48">
        <v>0</v>
      </c>
      <c r="DK34" s="48">
        <v>0</v>
      </c>
      <c r="DL34" s="51">
        <v>0</v>
      </c>
      <c r="DM34" s="52">
        <f t="shared" si="28"/>
        <v>19800</v>
      </c>
      <c r="DN34" s="46" t="s">
        <v>43</v>
      </c>
      <c r="DO34" s="47">
        <v>0</v>
      </c>
      <c r="DP34" s="48">
        <v>0</v>
      </c>
      <c r="DQ34" s="48">
        <v>0</v>
      </c>
      <c r="DR34" s="48">
        <v>0</v>
      </c>
      <c r="DS34" s="48">
        <v>180000</v>
      </c>
      <c r="DT34" s="48">
        <v>99960</v>
      </c>
      <c r="DU34" s="51">
        <v>0</v>
      </c>
      <c r="DV34" s="52">
        <f t="shared" si="29"/>
        <v>279960</v>
      </c>
      <c r="DW34" s="46" t="s">
        <v>43</v>
      </c>
      <c r="DX34" s="47">
        <v>0</v>
      </c>
      <c r="DY34" s="48">
        <v>0</v>
      </c>
      <c r="DZ34" s="48">
        <v>0</v>
      </c>
      <c r="EA34" s="48">
        <v>0</v>
      </c>
      <c r="EB34" s="48">
        <v>222399</v>
      </c>
      <c r="EC34" s="48">
        <v>0</v>
      </c>
      <c r="ED34" s="51">
        <v>0</v>
      </c>
      <c r="EE34" s="52">
        <f t="shared" si="30"/>
        <v>222399</v>
      </c>
      <c r="EF34" s="46" t="s">
        <v>43</v>
      </c>
      <c r="EG34" s="47">
        <v>0</v>
      </c>
      <c r="EH34" s="48">
        <v>0</v>
      </c>
      <c r="EI34" s="48">
        <v>0</v>
      </c>
      <c r="EJ34" s="48">
        <v>0</v>
      </c>
      <c r="EK34" s="48">
        <v>0</v>
      </c>
      <c r="EL34" s="48">
        <v>0</v>
      </c>
      <c r="EM34" s="51">
        <v>0</v>
      </c>
      <c r="EN34" s="52">
        <f t="shared" si="31"/>
        <v>0</v>
      </c>
    </row>
    <row r="35" spans="1:144" s="2" customFormat="1" ht="15" customHeight="1" x14ac:dyDescent="0.15">
      <c r="A35" s="46" t="s">
        <v>44</v>
      </c>
      <c r="B35" s="47">
        <v>0</v>
      </c>
      <c r="C35" s="48">
        <v>0</v>
      </c>
      <c r="D35" s="48">
        <v>756876</v>
      </c>
      <c r="E35" s="48">
        <v>525138</v>
      </c>
      <c r="F35" s="48">
        <v>434979</v>
      </c>
      <c r="G35" s="48">
        <v>587493</v>
      </c>
      <c r="H35" s="49">
        <v>747408</v>
      </c>
      <c r="I35" s="50">
        <f t="shared" si="16"/>
        <v>3051894</v>
      </c>
      <c r="J35" s="46" t="s">
        <v>44</v>
      </c>
      <c r="K35" s="47">
        <v>0</v>
      </c>
      <c r="L35" s="48">
        <v>0</v>
      </c>
      <c r="M35" s="48">
        <v>34182</v>
      </c>
      <c r="N35" s="48">
        <v>11394</v>
      </c>
      <c r="O35" s="48">
        <v>45585</v>
      </c>
      <c r="P35" s="48">
        <v>35455</v>
      </c>
      <c r="Q35" s="51">
        <v>91161</v>
      </c>
      <c r="R35" s="52">
        <f t="shared" si="17"/>
        <v>217777</v>
      </c>
      <c r="S35" s="46" t="s">
        <v>44</v>
      </c>
      <c r="T35" s="47">
        <v>512333.99999999994</v>
      </c>
      <c r="U35" s="48">
        <v>180657</v>
      </c>
      <c r="V35" s="48">
        <v>407925</v>
      </c>
      <c r="W35" s="48">
        <v>365355</v>
      </c>
      <c r="X35" s="48">
        <v>169524</v>
      </c>
      <c r="Y35" s="48">
        <v>197539</v>
      </c>
      <c r="Z35" s="51">
        <v>104526</v>
      </c>
      <c r="AA35" s="52">
        <f t="shared" si="18"/>
        <v>1937860</v>
      </c>
      <c r="AB35" s="46" t="s">
        <v>44</v>
      </c>
      <c r="AC35" s="47">
        <v>87885</v>
      </c>
      <c r="AD35" s="48">
        <v>25110</v>
      </c>
      <c r="AE35" s="48">
        <v>153378</v>
      </c>
      <c r="AF35" s="48">
        <v>0</v>
      </c>
      <c r="AG35" s="48">
        <v>55710</v>
      </c>
      <c r="AH35" s="48">
        <v>21665</v>
      </c>
      <c r="AI35" s="51">
        <v>0</v>
      </c>
      <c r="AJ35" s="52">
        <f t="shared" si="19"/>
        <v>343748</v>
      </c>
      <c r="AK35" s="46" t="s">
        <v>44</v>
      </c>
      <c r="AL35" s="47">
        <v>6156</v>
      </c>
      <c r="AM35" s="48">
        <v>0</v>
      </c>
      <c r="AN35" s="48">
        <v>0</v>
      </c>
      <c r="AO35" s="48">
        <v>5418</v>
      </c>
      <c r="AP35" s="48">
        <v>0</v>
      </c>
      <c r="AQ35" s="48">
        <v>29790</v>
      </c>
      <c r="AR35" s="51">
        <v>8244</v>
      </c>
      <c r="AS35" s="52">
        <f t="shared" si="20"/>
        <v>49608</v>
      </c>
      <c r="AT35" s="46" t="s">
        <v>44</v>
      </c>
      <c r="AU35" s="47">
        <v>0</v>
      </c>
      <c r="AV35" s="48">
        <v>0</v>
      </c>
      <c r="AW35" s="48">
        <v>281162</v>
      </c>
      <c r="AX35" s="48">
        <v>150829</v>
      </c>
      <c r="AY35" s="48">
        <v>104076</v>
      </c>
      <c r="AZ35" s="48">
        <v>0</v>
      </c>
      <c r="BA35" s="51">
        <v>25686</v>
      </c>
      <c r="BB35" s="52">
        <f t="shared" si="21"/>
        <v>561753</v>
      </c>
      <c r="BC35" s="46" t="s">
        <v>44</v>
      </c>
      <c r="BD35" s="47">
        <v>60516</v>
      </c>
      <c r="BE35" s="48">
        <v>169839</v>
      </c>
      <c r="BF35" s="48">
        <v>584033</v>
      </c>
      <c r="BG35" s="48">
        <v>425114</v>
      </c>
      <c r="BH35" s="48">
        <v>124479</v>
      </c>
      <c r="BI35" s="48">
        <v>0</v>
      </c>
      <c r="BJ35" s="51">
        <v>136449</v>
      </c>
      <c r="BK35" s="52">
        <f t="shared" si="22"/>
        <v>1500430</v>
      </c>
      <c r="BL35" s="46" t="s">
        <v>44</v>
      </c>
      <c r="BM35" s="47">
        <v>0</v>
      </c>
      <c r="BN35" s="48">
        <v>0</v>
      </c>
      <c r="BO35" s="48">
        <v>577152</v>
      </c>
      <c r="BP35" s="48">
        <v>706881</v>
      </c>
      <c r="BQ35" s="48">
        <v>604161</v>
      </c>
      <c r="BR35" s="48">
        <v>803286</v>
      </c>
      <c r="BS35" s="51">
        <v>414468</v>
      </c>
      <c r="BT35" s="52">
        <f t="shared" si="23"/>
        <v>3105948</v>
      </c>
      <c r="BU35" s="46" t="s">
        <v>44</v>
      </c>
      <c r="BV35" s="47">
        <v>0</v>
      </c>
      <c r="BW35" s="48">
        <v>0</v>
      </c>
      <c r="BX35" s="48">
        <v>0</v>
      </c>
      <c r="BY35" s="48">
        <v>152730</v>
      </c>
      <c r="BZ35" s="48">
        <v>216954</v>
      </c>
      <c r="CA35" s="48">
        <v>0</v>
      </c>
      <c r="CB35" s="51">
        <v>0</v>
      </c>
      <c r="CC35" s="52">
        <f t="shared" si="24"/>
        <v>369684</v>
      </c>
      <c r="CD35" s="46" t="s">
        <v>44</v>
      </c>
      <c r="CE35" s="47">
        <v>0</v>
      </c>
      <c r="CF35" s="48">
        <v>0</v>
      </c>
      <c r="CG35" s="48">
        <v>0</v>
      </c>
      <c r="CH35" s="48">
        <v>0</v>
      </c>
      <c r="CI35" s="48">
        <v>0</v>
      </c>
      <c r="CJ35" s="48">
        <v>0</v>
      </c>
      <c r="CK35" s="51">
        <v>0</v>
      </c>
      <c r="CL35" s="52">
        <f t="shared" si="25"/>
        <v>0</v>
      </c>
      <c r="CM35" s="46" t="s">
        <v>44</v>
      </c>
      <c r="CN35" s="47">
        <v>0</v>
      </c>
      <c r="CO35" s="48">
        <v>0</v>
      </c>
      <c r="CP35" s="48">
        <v>0</v>
      </c>
      <c r="CQ35" s="48">
        <v>0</v>
      </c>
      <c r="CR35" s="48">
        <v>0</v>
      </c>
      <c r="CS35" s="48">
        <v>0</v>
      </c>
      <c r="CT35" s="51">
        <v>0</v>
      </c>
      <c r="CU35" s="52">
        <f t="shared" si="26"/>
        <v>0</v>
      </c>
      <c r="CV35" s="46" t="s">
        <v>44</v>
      </c>
      <c r="CW35" s="47">
        <v>70614</v>
      </c>
      <c r="CX35" s="48">
        <v>94703</v>
      </c>
      <c r="CY35" s="48">
        <v>154203</v>
      </c>
      <c r="CZ35" s="48">
        <v>104617</v>
      </c>
      <c r="DA35" s="48">
        <v>143559</v>
      </c>
      <c r="DB35" s="48">
        <v>82615</v>
      </c>
      <c r="DC35" s="51">
        <v>84312</v>
      </c>
      <c r="DD35" s="52">
        <f t="shared" si="27"/>
        <v>734623</v>
      </c>
      <c r="DE35" s="46" t="s">
        <v>44</v>
      </c>
      <c r="DF35" s="47">
        <v>0</v>
      </c>
      <c r="DG35" s="48">
        <v>0</v>
      </c>
      <c r="DH35" s="48">
        <v>16290</v>
      </c>
      <c r="DI35" s="48">
        <v>0</v>
      </c>
      <c r="DJ35" s="48">
        <v>0</v>
      </c>
      <c r="DK35" s="48">
        <v>0</v>
      </c>
      <c r="DL35" s="51">
        <v>0</v>
      </c>
      <c r="DM35" s="52">
        <f t="shared" si="28"/>
        <v>16290</v>
      </c>
      <c r="DN35" s="46" t="s">
        <v>44</v>
      </c>
      <c r="DO35" s="47">
        <v>30690</v>
      </c>
      <c r="DP35" s="48">
        <v>0</v>
      </c>
      <c r="DQ35" s="48">
        <v>0</v>
      </c>
      <c r="DR35" s="48">
        <v>0</v>
      </c>
      <c r="DS35" s="48">
        <v>0</v>
      </c>
      <c r="DT35" s="48">
        <v>0</v>
      </c>
      <c r="DU35" s="51">
        <v>0</v>
      </c>
      <c r="DV35" s="52">
        <f t="shared" si="29"/>
        <v>30690</v>
      </c>
      <c r="DW35" s="46" t="s">
        <v>44</v>
      </c>
      <c r="DX35" s="47">
        <v>60633</v>
      </c>
      <c r="DY35" s="48">
        <v>0</v>
      </c>
      <c r="DZ35" s="48">
        <v>0</v>
      </c>
      <c r="EA35" s="48">
        <v>0</v>
      </c>
      <c r="EB35" s="48">
        <v>0</v>
      </c>
      <c r="EC35" s="48">
        <v>0</v>
      </c>
      <c r="ED35" s="51">
        <v>0</v>
      </c>
      <c r="EE35" s="52">
        <f t="shared" si="30"/>
        <v>60633</v>
      </c>
      <c r="EF35" s="46" t="s">
        <v>44</v>
      </c>
      <c r="EG35" s="47">
        <v>0</v>
      </c>
      <c r="EH35" s="48">
        <v>0</v>
      </c>
      <c r="EI35" s="48">
        <v>0</v>
      </c>
      <c r="EJ35" s="48">
        <v>0</v>
      </c>
      <c r="EK35" s="48">
        <v>0</v>
      </c>
      <c r="EL35" s="48">
        <v>0</v>
      </c>
      <c r="EM35" s="51">
        <v>0</v>
      </c>
      <c r="EN35" s="52">
        <f t="shared" si="31"/>
        <v>0</v>
      </c>
    </row>
    <row r="36" spans="1:144" s="2" customFormat="1" ht="15" customHeight="1" x14ac:dyDescent="0.15">
      <c r="A36" s="46" t="s">
        <v>45</v>
      </c>
      <c r="B36" s="47">
        <v>0</v>
      </c>
      <c r="C36" s="48">
        <v>0</v>
      </c>
      <c r="D36" s="48">
        <v>181899</v>
      </c>
      <c r="E36" s="48">
        <v>0</v>
      </c>
      <c r="F36" s="48">
        <v>0</v>
      </c>
      <c r="G36" s="48">
        <v>458748</v>
      </c>
      <c r="H36" s="49">
        <v>0</v>
      </c>
      <c r="I36" s="50">
        <f t="shared" si="16"/>
        <v>640647</v>
      </c>
      <c r="J36" s="46" t="s">
        <v>45</v>
      </c>
      <c r="K36" s="47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51">
        <v>0</v>
      </c>
      <c r="R36" s="52">
        <f t="shared" si="17"/>
        <v>0</v>
      </c>
      <c r="S36" s="46" t="s">
        <v>45</v>
      </c>
      <c r="T36" s="47">
        <v>0</v>
      </c>
      <c r="U36" s="48">
        <v>0</v>
      </c>
      <c r="V36" s="48">
        <v>0</v>
      </c>
      <c r="W36" s="48">
        <v>0</v>
      </c>
      <c r="X36" s="48">
        <v>0</v>
      </c>
      <c r="Y36" s="48">
        <v>20538</v>
      </c>
      <c r="Z36" s="51">
        <v>21213</v>
      </c>
      <c r="AA36" s="52">
        <f t="shared" si="18"/>
        <v>41751</v>
      </c>
      <c r="AB36" s="46" t="s">
        <v>45</v>
      </c>
      <c r="AC36" s="47">
        <v>94158</v>
      </c>
      <c r="AD36" s="48">
        <v>22734</v>
      </c>
      <c r="AE36" s="48">
        <v>0</v>
      </c>
      <c r="AF36" s="48">
        <v>19287</v>
      </c>
      <c r="AG36" s="48">
        <v>0</v>
      </c>
      <c r="AH36" s="48">
        <v>0</v>
      </c>
      <c r="AI36" s="51">
        <v>51435</v>
      </c>
      <c r="AJ36" s="52">
        <f t="shared" si="19"/>
        <v>187614</v>
      </c>
      <c r="AK36" s="46" t="s">
        <v>45</v>
      </c>
      <c r="AL36" s="47">
        <v>0</v>
      </c>
      <c r="AM36" s="48">
        <v>0</v>
      </c>
      <c r="AN36" s="48">
        <v>0</v>
      </c>
      <c r="AO36" s="48">
        <v>0</v>
      </c>
      <c r="AP36" s="48">
        <v>0</v>
      </c>
      <c r="AQ36" s="48">
        <v>0</v>
      </c>
      <c r="AR36" s="51">
        <v>0</v>
      </c>
      <c r="AS36" s="52">
        <f t="shared" si="20"/>
        <v>0</v>
      </c>
      <c r="AT36" s="46" t="s">
        <v>45</v>
      </c>
      <c r="AU36" s="47">
        <v>0</v>
      </c>
      <c r="AV36" s="48">
        <v>0</v>
      </c>
      <c r="AW36" s="48">
        <v>45693</v>
      </c>
      <c r="AX36" s="48">
        <v>0</v>
      </c>
      <c r="AY36" s="48">
        <v>0</v>
      </c>
      <c r="AZ36" s="48">
        <v>346446</v>
      </c>
      <c r="BA36" s="51">
        <v>0</v>
      </c>
      <c r="BB36" s="52">
        <f t="shared" si="21"/>
        <v>392139</v>
      </c>
      <c r="BC36" s="46" t="s">
        <v>45</v>
      </c>
      <c r="BD36" s="47">
        <v>0</v>
      </c>
      <c r="BE36" s="48">
        <v>0</v>
      </c>
      <c r="BF36" s="48">
        <v>0</v>
      </c>
      <c r="BG36" s="48">
        <v>0</v>
      </c>
      <c r="BH36" s="48">
        <v>0</v>
      </c>
      <c r="BI36" s="48">
        <v>0</v>
      </c>
      <c r="BJ36" s="51">
        <v>0</v>
      </c>
      <c r="BK36" s="52">
        <f t="shared" si="22"/>
        <v>0</v>
      </c>
      <c r="BL36" s="46" t="s">
        <v>45</v>
      </c>
      <c r="BM36" s="47">
        <v>0</v>
      </c>
      <c r="BN36" s="48">
        <v>0</v>
      </c>
      <c r="BO36" s="48">
        <v>0</v>
      </c>
      <c r="BP36" s="48">
        <v>0</v>
      </c>
      <c r="BQ36" s="48">
        <v>460710</v>
      </c>
      <c r="BR36" s="48">
        <v>0</v>
      </c>
      <c r="BS36" s="51">
        <v>0</v>
      </c>
      <c r="BT36" s="52">
        <f t="shared" si="23"/>
        <v>460710</v>
      </c>
      <c r="BU36" s="46" t="s">
        <v>45</v>
      </c>
      <c r="BV36" s="47">
        <v>0</v>
      </c>
      <c r="BW36" s="48">
        <v>0</v>
      </c>
      <c r="BX36" s="48">
        <v>0</v>
      </c>
      <c r="BY36" s="48">
        <v>0</v>
      </c>
      <c r="BZ36" s="48">
        <v>170433</v>
      </c>
      <c r="CA36" s="48">
        <v>341001</v>
      </c>
      <c r="CB36" s="51">
        <v>0</v>
      </c>
      <c r="CC36" s="52">
        <f t="shared" si="24"/>
        <v>511434</v>
      </c>
      <c r="CD36" s="46" t="s">
        <v>45</v>
      </c>
      <c r="CE36" s="47">
        <v>0</v>
      </c>
      <c r="CF36" s="48">
        <v>0</v>
      </c>
      <c r="CG36" s="48">
        <v>0</v>
      </c>
      <c r="CH36" s="48">
        <v>0</v>
      </c>
      <c r="CI36" s="48">
        <v>0</v>
      </c>
      <c r="CJ36" s="48">
        <v>0</v>
      </c>
      <c r="CK36" s="51">
        <v>0</v>
      </c>
      <c r="CL36" s="52">
        <f t="shared" si="25"/>
        <v>0</v>
      </c>
      <c r="CM36" s="46" t="s">
        <v>45</v>
      </c>
      <c r="CN36" s="47">
        <v>0</v>
      </c>
      <c r="CO36" s="48">
        <v>0</v>
      </c>
      <c r="CP36" s="48">
        <v>0</v>
      </c>
      <c r="CQ36" s="48">
        <v>0</v>
      </c>
      <c r="CR36" s="48">
        <v>0</v>
      </c>
      <c r="CS36" s="48">
        <v>0</v>
      </c>
      <c r="CT36" s="51">
        <v>0</v>
      </c>
      <c r="CU36" s="52">
        <f t="shared" si="26"/>
        <v>0</v>
      </c>
      <c r="CV36" s="46" t="s">
        <v>45</v>
      </c>
      <c r="CW36" s="47">
        <v>9072</v>
      </c>
      <c r="CX36" s="48">
        <v>10350</v>
      </c>
      <c r="CY36" s="48">
        <v>21438</v>
      </c>
      <c r="CZ36" s="48">
        <v>1800</v>
      </c>
      <c r="DA36" s="48">
        <v>0</v>
      </c>
      <c r="DB36" s="48">
        <v>32661</v>
      </c>
      <c r="DC36" s="51">
        <v>18468</v>
      </c>
      <c r="DD36" s="52">
        <f t="shared" si="27"/>
        <v>93789</v>
      </c>
      <c r="DE36" s="46" t="s">
        <v>45</v>
      </c>
      <c r="DF36" s="47">
        <v>0</v>
      </c>
      <c r="DG36" s="48">
        <v>0</v>
      </c>
      <c r="DH36" s="48">
        <v>0</v>
      </c>
      <c r="DI36" s="48">
        <v>0</v>
      </c>
      <c r="DJ36" s="48">
        <v>0</v>
      </c>
      <c r="DK36" s="48">
        <v>0</v>
      </c>
      <c r="DL36" s="51">
        <v>0</v>
      </c>
      <c r="DM36" s="52">
        <f t="shared" si="28"/>
        <v>0</v>
      </c>
      <c r="DN36" s="46" t="s">
        <v>45</v>
      </c>
      <c r="DO36" s="47">
        <v>0</v>
      </c>
      <c r="DP36" s="48">
        <v>0</v>
      </c>
      <c r="DQ36" s="48">
        <v>0</v>
      </c>
      <c r="DR36" s="48">
        <v>0</v>
      </c>
      <c r="DS36" s="48">
        <v>0</v>
      </c>
      <c r="DT36" s="48">
        <v>0</v>
      </c>
      <c r="DU36" s="51">
        <v>0</v>
      </c>
      <c r="DV36" s="52">
        <f t="shared" si="29"/>
        <v>0</v>
      </c>
      <c r="DW36" s="46" t="s">
        <v>45</v>
      </c>
      <c r="DX36" s="47">
        <v>0</v>
      </c>
      <c r="DY36" s="48">
        <v>0</v>
      </c>
      <c r="DZ36" s="48">
        <v>0</v>
      </c>
      <c r="EA36" s="48">
        <v>0</v>
      </c>
      <c r="EB36" s="48">
        <v>0</v>
      </c>
      <c r="EC36" s="48">
        <v>0</v>
      </c>
      <c r="ED36" s="51">
        <v>0</v>
      </c>
      <c r="EE36" s="52">
        <f t="shared" si="30"/>
        <v>0</v>
      </c>
      <c r="EF36" s="46" t="s">
        <v>45</v>
      </c>
      <c r="EG36" s="47">
        <v>0</v>
      </c>
      <c r="EH36" s="48">
        <v>0</v>
      </c>
      <c r="EI36" s="48">
        <v>0</v>
      </c>
      <c r="EJ36" s="48">
        <v>0</v>
      </c>
      <c r="EK36" s="48">
        <v>0</v>
      </c>
      <c r="EL36" s="48">
        <v>0</v>
      </c>
      <c r="EM36" s="51">
        <v>0</v>
      </c>
      <c r="EN36" s="52">
        <f t="shared" si="31"/>
        <v>0</v>
      </c>
    </row>
    <row r="37" spans="1:144" s="2" customFormat="1" ht="15" customHeight="1" thickBot="1" x14ac:dyDescent="0.2">
      <c r="A37" s="53" t="s">
        <v>46</v>
      </c>
      <c r="B37" s="54">
        <v>0</v>
      </c>
      <c r="C37" s="55">
        <v>0</v>
      </c>
      <c r="D37" s="55">
        <v>3933459</v>
      </c>
      <c r="E37" s="55">
        <v>5040996</v>
      </c>
      <c r="F37" s="55">
        <v>6609886</v>
      </c>
      <c r="G37" s="55">
        <v>5073592</v>
      </c>
      <c r="H37" s="56">
        <v>4134197</v>
      </c>
      <c r="I37" s="57">
        <f t="shared" si="16"/>
        <v>24792130</v>
      </c>
      <c r="J37" s="53" t="s">
        <v>46</v>
      </c>
      <c r="K37" s="54">
        <v>0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8">
        <v>0</v>
      </c>
      <c r="R37" s="59">
        <f t="shared" si="17"/>
        <v>0</v>
      </c>
      <c r="S37" s="53" t="s">
        <v>46</v>
      </c>
      <c r="T37" s="54">
        <v>285030</v>
      </c>
      <c r="U37" s="55">
        <v>797076</v>
      </c>
      <c r="V37" s="55">
        <v>2039362</v>
      </c>
      <c r="W37" s="55">
        <v>2627305</v>
      </c>
      <c r="X37" s="55">
        <v>1415018</v>
      </c>
      <c r="Y37" s="55">
        <v>767703</v>
      </c>
      <c r="Z37" s="58">
        <v>909594</v>
      </c>
      <c r="AA37" s="59">
        <f t="shared" si="18"/>
        <v>8841088</v>
      </c>
      <c r="AB37" s="53" t="s">
        <v>46</v>
      </c>
      <c r="AC37" s="54">
        <v>42912</v>
      </c>
      <c r="AD37" s="55">
        <v>0</v>
      </c>
      <c r="AE37" s="55">
        <v>14886</v>
      </c>
      <c r="AF37" s="55">
        <v>138096</v>
      </c>
      <c r="AG37" s="55">
        <v>104382</v>
      </c>
      <c r="AH37" s="55">
        <v>110178</v>
      </c>
      <c r="AI37" s="58">
        <v>44352</v>
      </c>
      <c r="AJ37" s="59">
        <f t="shared" si="19"/>
        <v>454806</v>
      </c>
      <c r="AK37" s="53" t="s">
        <v>46</v>
      </c>
      <c r="AL37" s="54">
        <v>17460</v>
      </c>
      <c r="AM37" s="55">
        <v>7821</v>
      </c>
      <c r="AN37" s="55">
        <v>149164</v>
      </c>
      <c r="AO37" s="55">
        <v>145934</v>
      </c>
      <c r="AP37" s="55">
        <v>113809</v>
      </c>
      <c r="AQ37" s="55">
        <v>196335</v>
      </c>
      <c r="AR37" s="58">
        <v>78577</v>
      </c>
      <c r="AS37" s="59">
        <f t="shared" si="20"/>
        <v>709100</v>
      </c>
      <c r="AT37" s="53" t="s">
        <v>46</v>
      </c>
      <c r="AU37" s="54">
        <v>0</v>
      </c>
      <c r="AV37" s="55">
        <v>0</v>
      </c>
      <c r="AW37" s="55">
        <v>3860815</v>
      </c>
      <c r="AX37" s="55">
        <v>6470598</v>
      </c>
      <c r="AY37" s="55">
        <v>5762897</v>
      </c>
      <c r="AZ37" s="55">
        <v>2748766</v>
      </c>
      <c r="BA37" s="58">
        <v>1854106</v>
      </c>
      <c r="BB37" s="59">
        <f t="shared" si="21"/>
        <v>20697182</v>
      </c>
      <c r="BC37" s="53" t="s">
        <v>46</v>
      </c>
      <c r="BD37" s="54">
        <v>160627</v>
      </c>
      <c r="BE37" s="55">
        <v>346779</v>
      </c>
      <c r="BF37" s="55">
        <v>712408</v>
      </c>
      <c r="BG37" s="55">
        <v>944874</v>
      </c>
      <c r="BH37" s="55">
        <v>507429</v>
      </c>
      <c r="BI37" s="55">
        <v>279054</v>
      </c>
      <c r="BJ37" s="58">
        <v>74259</v>
      </c>
      <c r="BK37" s="59">
        <f t="shared" si="22"/>
        <v>3025430</v>
      </c>
      <c r="BL37" s="53" t="s">
        <v>46</v>
      </c>
      <c r="BM37" s="54">
        <v>0</v>
      </c>
      <c r="BN37" s="55">
        <v>34884</v>
      </c>
      <c r="BO37" s="55">
        <v>634374</v>
      </c>
      <c r="BP37" s="55">
        <v>2541339</v>
      </c>
      <c r="BQ37" s="55">
        <v>7305473</v>
      </c>
      <c r="BR37" s="55">
        <v>4241957</v>
      </c>
      <c r="BS37" s="58">
        <v>1276389</v>
      </c>
      <c r="BT37" s="59">
        <f t="shared" si="23"/>
        <v>16034416</v>
      </c>
      <c r="BU37" s="53" t="s">
        <v>46</v>
      </c>
      <c r="BV37" s="54">
        <v>0</v>
      </c>
      <c r="BW37" s="55">
        <v>0</v>
      </c>
      <c r="BX37" s="55">
        <v>0</v>
      </c>
      <c r="BY37" s="55">
        <v>59283</v>
      </c>
      <c r="BZ37" s="55">
        <v>324486</v>
      </c>
      <c r="CA37" s="55">
        <v>742181</v>
      </c>
      <c r="CB37" s="58">
        <v>83340</v>
      </c>
      <c r="CC37" s="59">
        <f t="shared" si="24"/>
        <v>1209290</v>
      </c>
      <c r="CD37" s="53" t="s">
        <v>46</v>
      </c>
      <c r="CE37" s="54">
        <v>0</v>
      </c>
      <c r="CF37" s="55">
        <v>0</v>
      </c>
      <c r="CG37" s="55">
        <v>58644</v>
      </c>
      <c r="CH37" s="55">
        <v>65304</v>
      </c>
      <c r="CI37" s="55">
        <v>68136</v>
      </c>
      <c r="CJ37" s="55">
        <v>173142</v>
      </c>
      <c r="CK37" s="58">
        <v>0</v>
      </c>
      <c r="CL37" s="59">
        <f t="shared" si="25"/>
        <v>365226</v>
      </c>
      <c r="CM37" s="53" t="s">
        <v>46</v>
      </c>
      <c r="CN37" s="54">
        <v>0</v>
      </c>
      <c r="CO37" s="55">
        <v>0</v>
      </c>
      <c r="CP37" s="55">
        <v>0</v>
      </c>
      <c r="CQ37" s="55">
        <v>0</v>
      </c>
      <c r="CR37" s="55">
        <v>0</v>
      </c>
      <c r="CS37" s="55">
        <v>0</v>
      </c>
      <c r="CT37" s="58">
        <v>0</v>
      </c>
      <c r="CU37" s="59">
        <f t="shared" si="26"/>
        <v>0</v>
      </c>
      <c r="CV37" s="53" t="s">
        <v>46</v>
      </c>
      <c r="CW37" s="54">
        <v>126486</v>
      </c>
      <c r="CX37" s="55">
        <v>263016</v>
      </c>
      <c r="CY37" s="55">
        <v>514741</v>
      </c>
      <c r="CZ37" s="55">
        <v>1673645</v>
      </c>
      <c r="DA37" s="55">
        <v>1388464</v>
      </c>
      <c r="DB37" s="55">
        <v>953552</v>
      </c>
      <c r="DC37" s="58">
        <v>618563</v>
      </c>
      <c r="DD37" s="59">
        <f t="shared" si="27"/>
        <v>5538467</v>
      </c>
      <c r="DE37" s="53" t="s">
        <v>46</v>
      </c>
      <c r="DF37" s="54">
        <v>78930</v>
      </c>
      <c r="DG37" s="55">
        <v>26010</v>
      </c>
      <c r="DH37" s="55">
        <v>42614</v>
      </c>
      <c r="DI37" s="55">
        <v>19440</v>
      </c>
      <c r="DJ37" s="55">
        <v>27720</v>
      </c>
      <c r="DK37" s="55">
        <v>24552</v>
      </c>
      <c r="DL37" s="58">
        <v>0</v>
      </c>
      <c r="DM37" s="59">
        <f t="shared" si="28"/>
        <v>219266</v>
      </c>
      <c r="DN37" s="53" t="s">
        <v>46</v>
      </c>
      <c r="DO37" s="54">
        <v>296780</v>
      </c>
      <c r="DP37" s="55">
        <v>204930</v>
      </c>
      <c r="DQ37" s="55">
        <v>157707</v>
      </c>
      <c r="DR37" s="55">
        <v>130877.99999999999</v>
      </c>
      <c r="DS37" s="55">
        <v>93060</v>
      </c>
      <c r="DT37" s="55">
        <v>17820</v>
      </c>
      <c r="DU37" s="58">
        <v>0</v>
      </c>
      <c r="DV37" s="59">
        <f t="shared" si="29"/>
        <v>901175</v>
      </c>
      <c r="DW37" s="53" t="s">
        <v>46</v>
      </c>
      <c r="DX37" s="54">
        <v>60824</v>
      </c>
      <c r="DY37" s="55">
        <v>0</v>
      </c>
      <c r="DZ37" s="55">
        <v>1620340</v>
      </c>
      <c r="EA37" s="55">
        <v>346053</v>
      </c>
      <c r="EB37" s="55">
        <v>1091397</v>
      </c>
      <c r="EC37" s="55">
        <v>720730</v>
      </c>
      <c r="ED37" s="58">
        <v>255834</v>
      </c>
      <c r="EE37" s="59">
        <f t="shared" si="30"/>
        <v>4095178</v>
      </c>
      <c r="EF37" s="53" t="s">
        <v>46</v>
      </c>
      <c r="EG37" s="54">
        <v>0</v>
      </c>
      <c r="EH37" s="55">
        <v>0</v>
      </c>
      <c r="EI37" s="55">
        <v>0</v>
      </c>
      <c r="EJ37" s="55">
        <v>0</v>
      </c>
      <c r="EK37" s="55">
        <v>0</v>
      </c>
      <c r="EL37" s="55">
        <v>0</v>
      </c>
      <c r="EM37" s="58">
        <v>0</v>
      </c>
      <c r="EN37" s="59">
        <f t="shared" si="31"/>
        <v>0</v>
      </c>
    </row>
  </sheetData>
  <mergeCells count="64">
    <mergeCell ref="DU2:DV2"/>
    <mergeCell ref="ED2:EE2"/>
    <mergeCell ref="EM2:EN2"/>
    <mergeCell ref="CD4:CD6"/>
    <mergeCell ref="DL1:DM1"/>
    <mergeCell ref="DL2:DM2"/>
    <mergeCell ref="CK2:CL2"/>
    <mergeCell ref="DC2:DD2"/>
    <mergeCell ref="CT1:CU1"/>
    <mergeCell ref="CT2:CU2"/>
    <mergeCell ref="DC1:DD1"/>
    <mergeCell ref="CK1:CL1"/>
    <mergeCell ref="CN4:CU5"/>
    <mergeCell ref="EF4:EF6"/>
    <mergeCell ref="EG4:EN5"/>
    <mergeCell ref="CV4:CV6"/>
    <mergeCell ref="Z1:AA1"/>
    <mergeCell ref="H2:I2"/>
    <mergeCell ref="Q2:R2"/>
    <mergeCell ref="Z2:AA2"/>
    <mergeCell ref="BU4:BU6"/>
    <mergeCell ref="T4:AA5"/>
    <mergeCell ref="AB4:AB6"/>
    <mergeCell ref="AI1:AJ1"/>
    <mergeCell ref="AR1:AS1"/>
    <mergeCell ref="BA1:BB1"/>
    <mergeCell ref="BA2:BB2"/>
    <mergeCell ref="AI2:AJ2"/>
    <mergeCell ref="AR2:AS2"/>
    <mergeCell ref="H1:I1"/>
    <mergeCell ref="Q1:R1"/>
    <mergeCell ref="BJ1:BK1"/>
    <mergeCell ref="CB1:CC1"/>
    <mergeCell ref="BS2:BT2"/>
    <mergeCell ref="CB2:CC2"/>
    <mergeCell ref="BS1:BT1"/>
    <mergeCell ref="BJ2:BK2"/>
    <mergeCell ref="DW4:DW6"/>
    <mergeCell ref="DX4:EE5"/>
    <mergeCell ref="DE4:DE6"/>
    <mergeCell ref="DF4:DM5"/>
    <mergeCell ref="DN4:DN6"/>
    <mergeCell ref="DO4:DV5"/>
    <mergeCell ref="DU1:DV1"/>
    <mergeCell ref="ED1:EE1"/>
    <mergeCell ref="EM1:EN1"/>
    <mergeCell ref="A4:A6"/>
    <mergeCell ref="B4:I5"/>
    <mergeCell ref="J4:J6"/>
    <mergeCell ref="K4:R5"/>
    <mergeCell ref="CM4:CM6"/>
    <mergeCell ref="BM4:BT5"/>
    <mergeCell ref="S4:S6"/>
    <mergeCell ref="AC4:AJ5"/>
    <mergeCell ref="AK4:AK6"/>
    <mergeCell ref="AL4:AS5"/>
    <mergeCell ref="BL4:BL6"/>
    <mergeCell ref="AT4:AT6"/>
    <mergeCell ref="CW4:DD5"/>
    <mergeCell ref="AU4:BB5"/>
    <mergeCell ref="BC4:BC6"/>
    <mergeCell ref="BD4:BK5"/>
    <mergeCell ref="BV4:CC5"/>
    <mergeCell ref="CE4:CL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7" orientation="landscape" r:id="rId1"/>
  <headerFooter alignWithMargins="0"/>
  <colBreaks count="15" manualBreakCount="15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1048575" man="1"/>
    <brk id="90" max="1048575" man="1"/>
    <brk id="99" max="1048575" man="1"/>
    <brk id="108" max="1048575" man="1"/>
    <brk id="117" max="1048575" man="1"/>
    <brk id="126" max="1048575" man="1"/>
    <brk id="1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居宅介護（介護予防）サービス受給者数</vt:lpstr>
      <vt:lpstr>居宅介護（介護予防）サービス給付費</vt:lpstr>
      <vt:lpstr>'居宅介護（介護予防）サービス給付費'!Print_Area</vt:lpstr>
      <vt:lpstr>'居宅介護（介護予防）サービス受給者数'!Print_Area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2026-04-21T04:28:54Z</cp:lastPrinted>
  <dcterms:created xsi:type="dcterms:W3CDTF">2011-02-15T07:38:47Z</dcterms:created>
  <dcterms:modified xsi:type="dcterms:W3CDTF">2026-05-27T00:53:56Z</dcterms:modified>
</cp:coreProperties>
</file>