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2\02型\"/>
    </mc:Choice>
  </mc:AlternateContent>
  <xr:revisionPtr revIDLastSave="0" documentId="13_ncr:1_{AA3FEDA5-A0EA-45F1-AA69-12C4A8D8FB74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<sst xmlns="http://schemas.openxmlformats.org/spreadsheetml/2006/main" count="821" uniqueCount="66">
  <si>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</si>
  <si>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</si>
  <si>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</si>
  <si>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</si>
  <si>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</si>
  <si>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</si>
  <si>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</si>
  <si>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</si>
  <si>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</si>
  <si>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</si>
  <si>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</si>
  <si>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</si>
  <si>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</si>
  <si>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</si>
  <si>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</si>
  <si>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</si>
  <si>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</si>
  <si>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</si>
  <si>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</si>
  <si>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</si>
  <si>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</si>
  <si>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</si>
  <si>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</si>
  <si>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</si>
  <si>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</si>
  <si>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</si>
  <si>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</si>
  <si>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</si>
  <si>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</si>
  <si>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</si>
  <si>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</si>
  <si>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</si>
  <si>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</si>
  <si>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</si>
  <si>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</si>
  <si>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</si>
  <si>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</si>
  <si>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</si>
  <si>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</si>
  <si>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</si>
  <si>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</si>
  <si>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</si>
  <si>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</si>
  <si>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</si>
  <si>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</si>
  <si>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</si>
  <si>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</si>
  <si>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</si>
  <si>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</si>
  <si>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</si>
  <si>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</si>
  <si>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</si>
  <si>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</si>
  <si>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</si>
  <si>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</si>
  <si>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</si>
  <si>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</si>
  <si>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</si>
  <si>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</si>
  <si>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</si>
  <si>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</si>
  <si>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</si>
  <si>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</si>
  <si>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</si>
  <si>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現物給付（12月サービス分）</t>
    <phoneticPr fontId="2"/>
  </si>
  <si>
    <t>　償還給付（  1月支出決定分）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</si>
</sst>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177" fontId="4" fillId="0" borderId="46">
      <alignment horizontal="right" vertical="center" shrinkToFit="1"/>
    </xf>
    <xf numFmtId="177" fontId="4" fillId="0" borderId="43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</cellStyleXfs>
  <cellXfs count="11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6" fontId="0" fillId="0" borderId="0" xfId="0" applyNumberFormat="1" applyFill="1">
      <alignment vertical="center"/>
    </xf>
    <xf numFmtId="176" fontId="0" fillId="0" borderId="22" xfId="0" applyNumberFormat="1" applyFill="1" applyBorder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0" fillId="0" borderId="6" xfId="0" applyNumberForma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/>
    </xf>
    <xf numFmtId="176" fontId="0" fillId="0" borderId="48" xfId="0" applyNumberFormat="1" applyFill="1" applyBorder="1">
      <alignment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2" xfId="0" applyNumberFormat="1" applyFont="1" applyFill="1" applyBorder="1" applyAlignment="1">
      <alignment horizontal="distributed" vertical="center"/>
    </xf>
    <xf numFmtId="177" fontId="5" fillId="0" borderId="41" xfId="1" applyFont="1" applyFill="1" applyBorder="1">
      <alignment horizontal="right" vertical="center" shrinkToFit="1"/>
    </xf>
    <xf numFmtId="177" fontId="5" fillId="0" borderId="23" xfId="2" applyFont="1" applyFill="1" applyBorder="1">
      <alignment horizontal="right" vertical="center" shrinkToFit="1"/>
    </xf>
    <xf numFmtId="177" fontId="5" fillId="0" borderId="23" xfId="3" applyFont="1" applyFill="1" applyBorder="1">
      <alignment horizontal="right" vertical="center" shrinkToFit="1"/>
    </xf>
    <xf numFmtId="177" fontId="5" fillId="0" borderId="23" xfId="4" applyFont="1" applyFill="1" applyBorder="1">
      <alignment horizontal="right" vertical="center" shrinkToFit="1"/>
    </xf>
    <xf numFmtId="177" fontId="5" fillId="0" borderId="23" xfId="5" applyFont="1" applyFill="1" applyBorder="1">
      <alignment horizontal="right" vertical="center" shrinkToFit="1"/>
    </xf>
    <xf numFmtId="177" fontId="5" fillId="0" borderId="23" xfId="6" applyFont="1" applyFill="1" applyBorder="1">
      <alignment horizontal="right" vertical="center" shrinkToFit="1"/>
    </xf>
    <xf numFmtId="177" fontId="5" fillId="0" borderId="42" xfId="7" applyFont="1" applyFill="1" applyBorder="1">
      <alignment horizontal="right" vertical="center" shrinkToFit="1"/>
    </xf>
    <xf numFmtId="176" fontId="0" fillId="0" borderId="16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7" fontId="5" fillId="0" borderId="40" xfId="1" applyFont="1" applyFill="1" applyBorder="1">
      <alignment horizontal="right" vertical="center" shrinkToFit="1"/>
    </xf>
    <xf numFmtId="177" fontId="5" fillId="0" borderId="1" xfId="2" applyFont="1" applyFill="1" applyBorder="1">
      <alignment horizontal="right" vertical="center" shrinkToFit="1"/>
    </xf>
    <xf numFmtId="177" fontId="5" fillId="0" borderId="1" xfId="3" applyFont="1" applyFill="1" applyBorder="1">
      <alignment horizontal="right" vertical="center" shrinkToFit="1"/>
    </xf>
    <xf numFmtId="177" fontId="5" fillId="0" borderId="1" xfId="4" applyFont="1" applyFill="1" applyBorder="1">
      <alignment horizontal="right" vertical="center" shrinkToFit="1"/>
    </xf>
    <xf numFmtId="177" fontId="5" fillId="0" borderId="1" xfId="5" applyFont="1" applyFill="1" applyBorder="1">
      <alignment horizontal="right" vertical="center" shrinkToFit="1"/>
    </xf>
    <xf numFmtId="177" fontId="5" fillId="0" borderId="1" xfId="6" applyFont="1" applyFill="1" applyBorder="1">
      <alignment horizontal="right" vertical="center" shrinkToFit="1"/>
    </xf>
    <xf numFmtId="177" fontId="5" fillId="0" borderId="19" xfId="7" applyFont="1" applyFill="1" applyBorder="1">
      <alignment horizontal="right" vertical="center" shrinkToFit="1"/>
    </xf>
    <xf numFmtId="176" fontId="0" fillId="0" borderId="20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1" xfId="0" applyNumberFormat="1" applyFont="1" applyFill="1" applyBorder="1" applyAlignment="1">
      <alignment horizontal="distributed" vertical="center"/>
    </xf>
    <xf numFmtId="177" fontId="5" fillId="0" borderId="6" xfId="1" applyFont="1" applyFill="1" applyBorder="1">
      <alignment horizontal="right" vertical="center" shrinkToFit="1"/>
    </xf>
    <xf numFmtId="177" fontId="5" fillId="0" borderId="3" xfId="2" applyFont="1" applyFill="1" applyBorder="1">
      <alignment horizontal="right" vertical="center" shrinkToFit="1"/>
    </xf>
    <xf numFmtId="177" fontId="5" fillId="0" borderId="3" xfId="3" applyFont="1" applyFill="1" applyBorder="1">
      <alignment horizontal="right" vertical="center" shrinkToFit="1"/>
    </xf>
    <xf numFmtId="177" fontId="5" fillId="0" borderId="3" xfId="4" applyFont="1" applyFill="1" applyBorder="1">
      <alignment horizontal="right" vertical="center" shrinkToFit="1"/>
    </xf>
    <xf numFmtId="177" fontId="5" fillId="0" borderId="3" xfId="5" applyFont="1" applyFill="1" applyBorder="1">
      <alignment horizontal="right" vertical="center" shrinkToFit="1"/>
    </xf>
    <xf numFmtId="177" fontId="5" fillId="0" borderId="3" xfId="6" applyFont="1" applyFill="1" applyBorder="1">
      <alignment horizontal="right" vertical="center" shrinkToFit="1"/>
    </xf>
    <xf numFmtId="177" fontId="5" fillId="0" borderId="4" xfId="7" applyFont="1" applyFill="1" applyBorder="1">
      <alignment horizontal="right" vertical="center" shrinkToFit="1"/>
    </xf>
    <xf numFmtId="176" fontId="0" fillId="0" borderId="5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0" fontId="1" fillId="0" borderId="0" xfId="0" applyFont="1" applyFill="1">
      <alignment vertical="center"/>
    </xf>
    <xf numFmtId="176" fontId="1" fillId="0" borderId="32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distributed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3" fillId="0" borderId="34" xfId="0" applyNumberFormat="1" applyFont="1" applyFill="1" applyBorder="1" applyAlignment="1">
      <alignment horizontal="distributed" vertical="center" shrinkToFit="1"/>
    </xf>
    <xf numFmtId="176" fontId="0" fillId="0" borderId="41" xfId="0" applyNumberFormat="1" applyFill="1" applyBorder="1" applyAlignment="1">
      <alignment vertical="center" shrinkToFit="1"/>
    </xf>
    <xf numFmtId="176" fontId="0" fillId="0" borderId="23" xfId="0" applyNumberFormat="1" applyFill="1" applyBorder="1" applyAlignment="1">
      <alignment vertical="center" shrinkToFit="1"/>
    </xf>
    <xf numFmtId="176" fontId="0" fillId="0" borderId="51" xfId="0" applyNumberFormat="1" applyFill="1" applyBorder="1" applyAlignment="1">
      <alignment vertical="center" shrinkToFit="1"/>
    </xf>
    <xf numFmtId="176" fontId="0" fillId="0" borderId="54" xfId="0" applyNumberFormat="1" applyFill="1" applyBorder="1" applyAlignment="1">
      <alignment vertical="center" shrinkToFit="1"/>
    </xf>
    <xf numFmtId="176" fontId="0" fillId="0" borderId="42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horizontal="distributed" vertical="center" shrinkToFit="1"/>
    </xf>
    <xf numFmtId="176" fontId="0" fillId="0" borderId="40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52" xfId="0" applyNumberFormat="1" applyFill="1" applyBorder="1" applyAlignment="1">
      <alignment vertical="center" shrinkToFit="1"/>
    </xf>
    <xf numFmtId="176" fontId="0" fillId="0" borderId="55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3" fillId="0" borderId="45" xfId="0" applyNumberFormat="1" applyFont="1" applyFill="1" applyBorder="1" applyAlignment="1">
      <alignment horizontal="distributed"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53" xfId="0" applyNumberFormat="1" applyFill="1" applyBorder="1" applyAlignment="1">
      <alignment vertical="center" shrinkToFit="1"/>
    </xf>
    <xf numFmtId="176" fontId="0" fillId="0" borderId="56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</cellXfs>
  <cellStyles count="8">
    <cellStyle name="ns0_10" xfId="1" xr:uid="{143109C6-08EC-4B98-822C-09A260254459}"/>
    <cellStyle name="ns0_11" xfId="2" xr:uid="{EFF13BF5-FC62-4343-90B8-C05D7C3BF016}"/>
    <cellStyle name="ns0_12" xfId="3" xr:uid="{8F3B21B7-8A0D-438B-97CC-26CD0F0B23A3}"/>
    <cellStyle name="ns0_13" xfId="4" xr:uid="{383D3408-12DC-4899-9F13-D014DF14BB0B}"/>
    <cellStyle name="ns0_14" xfId="5" xr:uid="{4DB06813-D923-4FD1-BE46-CC0C6B8D0187}"/>
    <cellStyle name="ns0_15" xfId="6" xr:uid="{155C0387-B193-4A9D-86F1-29A8FE8A6702}"/>
    <cellStyle name="ns0_16" xfId="7" xr:uid="{A5A58780-A004-43D4-BD5F-70CFB279A0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7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28" ht="15" customHeight="1" thickTop="1" x14ac:dyDescent="0.15">
      <c r="A1" s="7" t="s">
        <v>51</v>
      </c>
      <c r="B1" s="7"/>
      <c r="C1" s="7"/>
      <c r="D1" s="7"/>
      <c r="E1" s="7"/>
      <c r="F1" s="7"/>
      <c r="G1" s="8"/>
      <c r="H1" s="9" t="s">
        <v>64</v>
      </c>
      <c r="I1" s="10"/>
      <c r="J1" s="7" t="s">
        <v>51</v>
      </c>
      <c r="K1" s="7"/>
      <c r="L1" s="7"/>
      <c r="M1" s="7"/>
      <c r="N1" s="7"/>
      <c r="O1" s="7"/>
      <c r="P1" s="7"/>
      <c r="Q1" s="9" t="str">
        <f>$H$1</f>
        <v>　現物給付（12月サービス分）</v>
      </c>
      <c r="R1" s="10"/>
      <c r="S1" s="7" t="s">
        <v>51</v>
      </c>
      <c r="T1" s="7"/>
      <c r="U1" s="7"/>
      <c r="V1" s="7"/>
      <c r="W1" s="7"/>
      <c r="X1" s="7"/>
      <c r="Y1" s="7"/>
      <c r="Z1" s="9" t="str">
        <f>$H$1</f>
        <v>　現物給付（12月サービス分）</v>
      </c>
      <c r="AA1" s="10"/>
      <c r="AB1" s="3"/>
    </row>
    <row r="2" spans="1:28" ht="15" customHeight="1" thickBot="1" x14ac:dyDescent="0.2">
      <c r="A2" s="7"/>
      <c r="B2" s="7"/>
      <c r="C2" s="7"/>
      <c r="D2" s="7"/>
      <c r="E2" s="7"/>
      <c r="F2" s="7"/>
      <c r="G2" s="7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  1月支出決定分）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  1月支出決定分）</v>
      </c>
      <c r="AA2" s="12"/>
      <c r="AB2" s="3"/>
    </row>
    <row r="3" spans="1:28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52</v>
      </c>
      <c r="J3" s="7"/>
      <c r="K3" s="7"/>
      <c r="L3" s="7"/>
      <c r="M3" s="7"/>
      <c r="N3" s="7"/>
      <c r="O3" s="7"/>
      <c r="P3" s="7"/>
      <c r="Q3" s="7"/>
      <c r="R3" s="13" t="s">
        <v>52</v>
      </c>
      <c r="S3" s="7"/>
      <c r="T3" s="7"/>
      <c r="U3" s="7"/>
      <c r="V3" s="7"/>
      <c r="W3" s="7"/>
      <c r="X3" s="7"/>
      <c r="Y3" s="7"/>
      <c r="Z3" s="7"/>
      <c r="AA3" s="13" t="s">
        <v>52</v>
      </c>
      <c r="AB3" s="4"/>
    </row>
    <row r="4" spans="1:28" ht="15" customHeight="1" x14ac:dyDescent="0.15">
      <c r="A4" s="14" t="s">
        <v>53</v>
      </c>
      <c r="B4" s="15" t="s">
        <v>48</v>
      </c>
      <c r="C4" s="16"/>
      <c r="D4" s="16"/>
      <c r="E4" s="16"/>
      <c r="F4" s="16"/>
      <c r="G4" s="16"/>
      <c r="H4" s="16"/>
      <c r="I4" s="17"/>
      <c r="J4" s="14" t="s">
        <v>53</v>
      </c>
      <c r="K4" s="15" t="s">
        <v>49</v>
      </c>
      <c r="L4" s="16"/>
      <c r="M4" s="16"/>
      <c r="N4" s="16"/>
      <c r="O4" s="16"/>
      <c r="P4" s="16"/>
      <c r="Q4" s="16"/>
      <c r="R4" s="17"/>
      <c r="S4" s="14" t="s">
        <v>53</v>
      </c>
      <c r="T4" s="15" t="s">
        <v>50</v>
      </c>
      <c r="U4" s="16"/>
      <c r="V4" s="16"/>
      <c r="W4" s="16"/>
      <c r="X4" s="16"/>
      <c r="Y4" s="16"/>
      <c r="Z4" s="16"/>
      <c r="AA4" s="17"/>
      <c r="AB4" s="5"/>
    </row>
    <row r="5" spans="1:28" ht="15" customHeight="1" x14ac:dyDescent="0.15">
      <c r="A5" s="18"/>
      <c r="B5" s="19"/>
      <c r="C5" s="20"/>
      <c r="D5" s="20"/>
      <c r="E5" s="20"/>
      <c r="F5" s="20"/>
      <c r="G5" s="20"/>
      <c r="H5" s="20"/>
      <c r="I5" s="21"/>
      <c r="J5" s="18"/>
      <c r="K5" s="19"/>
      <c r="L5" s="20"/>
      <c r="M5" s="20"/>
      <c r="N5" s="20"/>
      <c r="O5" s="20"/>
      <c r="P5" s="20"/>
      <c r="Q5" s="20"/>
      <c r="R5" s="21"/>
      <c r="S5" s="18"/>
      <c r="T5" s="19"/>
      <c r="U5" s="20"/>
      <c r="V5" s="20"/>
      <c r="W5" s="20"/>
      <c r="X5" s="20"/>
      <c r="Y5" s="20"/>
      <c r="Z5" s="20"/>
      <c r="AA5" s="21"/>
      <c r="AB5" s="5"/>
    </row>
    <row r="6" spans="1:28" ht="15" customHeight="1" thickBot="1" x14ac:dyDescent="0.2">
      <c r="A6" s="22"/>
      <c r="B6" s="23" t="s">
        <v>10</v>
      </c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26" t="s">
        <v>54</v>
      </c>
      <c r="J6" s="22"/>
      <c r="K6" s="27" t="s">
        <v>10</v>
      </c>
      <c r="L6" s="24" t="s">
        <v>11</v>
      </c>
      <c r="M6" s="24" t="s">
        <v>12</v>
      </c>
      <c r="N6" s="24" t="s">
        <v>13</v>
      </c>
      <c r="O6" s="24" t="s">
        <v>14</v>
      </c>
      <c r="P6" s="24" t="s">
        <v>15</v>
      </c>
      <c r="Q6" s="25" t="s">
        <v>16</v>
      </c>
      <c r="R6" s="26" t="s">
        <v>54</v>
      </c>
      <c r="S6" s="22"/>
      <c r="T6" s="23" t="s">
        <v>10</v>
      </c>
      <c r="U6" s="24" t="s">
        <v>11</v>
      </c>
      <c r="V6" s="24" t="s">
        <v>12</v>
      </c>
      <c r="W6" s="24" t="s">
        <v>13</v>
      </c>
      <c r="X6" s="24" t="s">
        <v>14</v>
      </c>
      <c r="Y6" s="24" t="s">
        <v>15</v>
      </c>
      <c r="Z6" s="25" t="s">
        <v>16</v>
      </c>
      <c r="AA6" s="26" t="s">
        <v>54</v>
      </c>
      <c r="AB6" s="6"/>
    </row>
    <row r="7" spans="1:28" ht="15" customHeight="1" thickBot="1" x14ac:dyDescent="0.2">
      <c r="A7" s="28" t="s">
        <v>47</v>
      </c>
      <c r="B7" s="29">
        <f t="shared" ref="B7:H7" si="0">SUM(B8:B37)</f>
        <v>4416</v>
      </c>
      <c r="C7" s="30">
        <f t="shared" si="0"/>
        <v>5594</v>
      </c>
      <c r="D7" s="30">
        <f t="shared" si="0"/>
        <v>10171</v>
      </c>
      <c r="E7" s="30">
        <f t="shared" si="0"/>
        <v>8067</v>
      </c>
      <c r="F7" s="30">
        <f t="shared" si="0"/>
        <v>5225</v>
      </c>
      <c r="G7" s="30">
        <f t="shared" si="0"/>
        <v>4523</v>
      </c>
      <c r="H7" s="31">
        <f t="shared" si="0"/>
        <v>2756</v>
      </c>
      <c r="I7" s="32">
        <f>SUM(B7:H7)</f>
        <v>40752</v>
      </c>
      <c r="J7" s="28" t="s">
        <v>47</v>
      </c>
      <c r="K7" s="33">
        <f t="shared" ref="K7:Q7" si="1">SUM(K8:K37)</f>
        <v>45</v>
      </c>
      <c r="L7" s="34">
        <f t="shared" si="1"/>
        <v>100</v>
      </c>
      <c r="M7" s="34">
        <f t="shared" si="1"/>
        <v>116</v>
      </c>
      <c r="N7" s="34">
        <f t="shared" si="1"/>
        <v>166</v>
      </c>
      <c r="O7" s="34">
        <f t="shared" si="1"/>
        <v>81</v>
      </c>
      <c r="P7" s="34">
        <f t="shared" si="1"/>
        <v>99</v>
      </c>
      <c r="Q7" s="35">
        <f t="shared" si="1"/>
        <v>83</v>
      </c>
      <c r="R7" s="32">
        <f>SUM(K7:Q7)</f>
        <v>690</v>
      </c>
      <c r="S7" s="28" t="s">
        <v>47</v>
      </c>
      <c r="T7" s="33">
        <f t="shared" ref="T7:Z7" si="2">SUM(T8:T37)</f>
        <v>4461</v>
      </c>
      <c r="U7" s="34">
        <f t="shared" si="2"/>
        <v>5694</v>
      </c>
      <c r="V7" s="34">
        <f t="shared" si="2"/>
        <v>10287</v>
      </c>
      <c r="W7" s="34">
        <f t="shared" si="2"/>
        <v>8233</v>
      </c>
      <c r="X7" s="34">
        <f t="shared" si="2"/>
        <v>5306</v>
      </c>
      <c r="Y7" s="34">
        <f t="shared" si="2"/>
        <v>4622</v>
      </c>
      <c r="Z7" s="35">
        <f t="shared" si="2"/>
        <v>2839</v>
      </c>
      <c r="AA7" s="32">
        <f>SUM(T7:Z7)</f>
        <v>41442</v>
      </c>
    </row>
    <row r="8" spans="1:28" ht="15" customHeight="1" x14ac:dyDescent="0.15">
      <c r="A8" s="36" t="s">
        <v>17</v>
      </c>
      <c r="B8" s="37">
        <v>1972</v>
      </c>
      <c r="C8" s="38">
        <v>2037</v>
      </c>
      <c r="D8" s="39">
        <v>4714</v>
      </c>
      <c r="E8" s="40">
        <v>3065</v>
      </c>
      <c r="F8" s="41">
        <v>2145</v>
      </c>
      <c r="G8" s="42">
        <v>2024</v>
      </c>
      <c r="H8" s="43">
        <v>1384</v>
      </c>
      <c r="I8" s="44">
        <f t="shared" ref="I8:I37" si="3">SUM(B8:H8)</f>
        <v>17341</v>
      </c>
      <c r="J8" s="36" t="s">
        <v>17</v>
      </c>
      <c r="K8" s="45">
        <v>14</v>
      </c>
      <c r="L8" s="46">
        <v>26</v>
      </c>
      <c r="M8" s="46">
        <v>60</v>
      </c>
      <c r="N8" s="46">
        <v>69</v>
      </c>
      <c r="O8" s="46">
        <v>38</v>
      </c>
      <c r="P8" s="46">
        <v>43</v>
      </c>
      <c r="Q8" s="47">
        <v>36</v>
      </c>
      <c r="R8" s="44">
        <f t="shared" ref="R8:R37" si="4">SUM(K8:Q8)</f>
        <v>286</v>
      </c>
      <c r="S8" s="36" t="s">
        <v>17</v>
      </c>
      <c r="T8" s="45">
        <v>1986</v>
      </c>
      <c r="U8" s="46">
        <v>2063</v>
      </c>
      <c r="V8" s="46">
        <v>4774</v>
      </c>
      <c r="W8" s="46">
        <v>3134</v>
      </c>
      <c r="X8" s="46">
        <v>2183</v>
      </c>
      <c r="Y8" s="46">
        <v>2067</v>
      </c>
      <c r="Z8" s="47">
        <v>1420</v>
      </c>
      <c r="AA8" s="44">
        <f t="shared" ref="AA8:AA37" si="5">SUM(T8:Z8)</f>
        <v>17627</v>
      </c>
    </row>
    <row r="9" spans="1:28" ht="15" customHeight="1" x14ac:dyDescent="0.15">
      <c r="A9" s="48" t="s">
        <v>18</v>
      </c>
      <c r="B9" s="49">
        <v>226</v>
      </c>
      <c r="C9" s="50">
        <v>494</v>
      </c>
      <c r="D9" s="51">
        <v>429</v>
      </c>
      <c r="E9" s="52">
        <v>519</v>
      </c>
      <c r="F9" s="53">
        <v>264</v>
      </c>
      <c r="G9" s="54">
        <v>225</v>
      </c>
      <c r="H9" s="55">
        <v>123</v>
      </c>
      <c r="I9" s="56">
        <f t="shared" si="3"/>
        <v>2280</v>
      </c>
      <c r="J9" s="48" t="s">
        <v>18</v>
      </c>
      <c r="K9" s="57">
        <v>2</v>
      </c>
      <c r="L9" s="58">
        <v>3</v>
      </c>
      <c r="M9" s="58">
        <v>4</v>
      </c>
      <c r="N9" s="58">
        <v>6</v>
      </c>
      <c r="O9" s="58">
        <v>3</v>
      </c>
      <c r="P9" s="58">
        <v>2</v>
      </c>
      <c r="Q9" s="59">
        <v>2</v>
      </c>
      <c r="R9" s="56">
        <f t="shared" si="4"/>
        <v>22</v>
      </c>
      <c r="S9" s="48" t="s">
        <v>18</v>
      </c>
      <c r="T9" s="57">
        <v>228</v>
      </c>
      <c r="U9" s="58">
        <v>497</v>
      </c>
      <c r="V9" s="58">
        <v>433</v>
      </c>
      <c r="W9" s="58">
        <v>525</v>
      </c>
      <c r="X9" s="58">
        <v>267</v>
      </c>
      <c r="Y9" s="58">
        <v>227</v>
      </c>
      <c r="Z9" s="59">
        <v>125</v>
      </c>
      <c r="AA9" s="56">
        <f t="shared" si="5"/>
        <v>2302</v>
      </c>
    </row>
    <row r="10" spans="1:28" ht="15" customHeight="1" x14ac:dyDescent="0.15">
      <c r="A10" s="48" t="s">
        <v>19</v>
      </c>
      <c r="B10" s="49">
        <v>323</v>
      </c>
      <c r="C10" s="50">
        <v>304</v>
      </c>
      <c r="D10" s="51">
        <v>797</v>
      </c>
      <c r="E10" s="52">
        <v>321</v>
      </c>
      <c r="F10" s="53">
        <v>227</v>
      </c>
      <c r="G10" s="54">
        <v>154</v>
      </c>
      <c r="H10" s="55">
        <v>106</v>
      </c>
      <c r="I10" s="56">
        <f t="shared" si="3"/>
        <v>2232</v>
      </c>
      <c r="J10" s="48" t="s">
        <v>19</v>
      </c>
      <c r="K10" s="57">
        <v>3</v>
      </c>
      <c r="L10" s="58">
        <v>5</v>
      </c>
      <c r="M10" s="58">
        <v>12</v>
      </c>
      <c r="N10" s="58">
        <v>8</v>
      </c>
      <c r="O10" s="58">
        <v>5</v>
      </c>
      <c r="P10" s="58">
        <v>2</v>
      </c>
      <c r="Q10" s="59">
        <v>2</v>
      </c>
      <c r="R10" s="56">
        <f t="shared" si="4"/>
        <v>37</v>
      </c>
      <c r="S10" s="48" t="s">
        <v>19</v>
      </c>
      <c r="T10" s="57">
        <v>326</v>
      </c>
      <c r="U10" s="58">
        <v>309</v>
      </c>
      <c r="V10" s="58">
        <v>809</v>
      </c>
      <c r="W10" s="58">
        <v>329</v>
      </c>
      <c r="X10" s="58">
        <v>232</v>
      </c>
      <c r="Y10" s="58">
        <v>156</v>
      </c>
      <c r="Z10" s="59">
        <v>108</v>
      </c>
      <c r="AA10" s="56">
        <f t="shared" si="5"/>
        <v>2269</v>
      </c>
    </row>
    <row r="11" spans="1:28" ht="15" customHeight="1" x14ac:dyDescent="0.15">
      <c r="A11" s="48" t="s">
        <v>20</v>
      </c>
      <c r="B11" s="49">
        <v>50</v>
      </c>
      <c r="C11" s="50">
        <v>210</v>
      </c>
      <c r="D11" s="51">
        <v>169</v>
      </c>
      <c r="E11" s="52">
        <v>289</v>
      </c>
      <c r="F11" s="53">
        <v>155</v>
      </c>
      <c r="G11" s="54">
        <v>124</v>
      </c>
      <c r="H11" s="55">
        <v>67</v>
      </c>
      <c r="I11" s="56">
        <f t="shared" si="3"/>
        <v>1064</v>
      </c>
      <c r="J11" s="48" t="s">
        <v>20</v>
      </c>
      <c r="K11" s="57">
        <v>0</v>
      </c>
      <c r="L11" s="58">
        <v>5</v>
      </c>
      <c r="M11" s="58">
        <v>0</v>
      </c>
      <c r="N11" s="58">
        <v>4</v>
      </c>
      <c r="O11" s="58">
        <v>1</v>
      </c>
      <c r="P11" s="58">
        <v>3</v>
      </c>
      <c r="Q11" s="59">
        <v>1</v>
      </c>
      <c r="R11" s="56">
        <f t="shared" si="4"/>
        <v>14</v>
      </c>
      <c r="S11" s="48" t="s">
        <v>20</v>
      </c>
      <c r="T11" s="57">
        <v>50</v>
      </c>
      <c r="U11" s="58">
        <v>215</v>
      </c>
      <c r="V11" s="58">
        <v>169</v>
      </c>
      <c r="W11" s="58">
        <v>293</v>
      </c>
      <c r="X11" s="58">
        <v>156</v>
      </c>
      <c r="Y11" s="58">
        <v>127</v>
      </c>
      <c r="Z11" s="59">
        <v>68</v>
      </c>
      <c r="AA11" s="56">
        <f t="shared" si="5"/>
        <v>1078</v>
      </c>
    </row>
    <row r="12" spans="1:28" ht="15" customHeight="1" x14ac:dyDescent="0.15">
      <c r="A12" s="48" t="s">
        <v>21</v>
      </c>
      <c r="B12" s="49">
        <v>136</v>
      </c>
      <c r="C12" s="50">
        <v>137</v>
      </c>
      <c r="D12" s="51">
        <v>236</v>
      </c>
      <c r="E12" s="52">
        <v>196</v>
      </c>
      <c r="F12" s="53">
        <v>135</v>
      </c>
      <c r="G12" s="54">
        <v>92</v>
      </c>
      <c r="H12" s="55">
        <v>64</v>
      </c>
      <c r="I12" s="56">
        <f t="shared" si="3"/>
        <v>996</v>
      </c>
      <c r="J12" s="48" t="s">
        <v>21</v>
      </c>
      <c r="K12" s="57">
        <v>1</v>
      </c>
      <c r="L12" s="58">
        <v>3</v>
      </c>
      <c r="M12" s="58">
        <v>1</v>
      </c>
      <c r="N12" s="58">
        <v>4</v>
      </c>
      <c r="O12" s="58">
        <v>3</v>
      </c>
      <c r="P12" s="58">
        <v>1</v>
      </c>
      <c r="Q12" s="59">
        <v>2</v>
      </c>
      <c r="R12" s="56">
        <f t="shared" si="4"/>
        <v>15</v>
      </c>
      <c r="S12" s="48" t="s">
        <v>21</v>
      </c>
      <c r="T12" s="57">
        <v>137</v>
      </c>
      <c r="U12" s="58">
        <v>140</v>
      </c>
      <c r="V12" s="58">
        <v>237</v>
      </c>
      <c r="W12" s="58">
        <v>200</v>
      </c>
      <c r="X12" s="58">
        <v>138</v>
      </c>
      <c r="Y12" s="58">
        <v>93</v>
      </c>
      <c r="Z12" s="59">
        <v>66</v>
      </c>
      <c r="AA12" s="56">
        <f t="shared" si="5"/>
        <v>1011</v>
      </c>
    </row>
    <row r="13" spans="1:28" ht="15" customHeight="1" x14ac:dyDescent="0.15">
      <c r="A13" s="48" t="s">
        <v>22</v>
      </c>
      <c r="B13" s="49">
        <v>369</v>
      </c>
      <c r="C13" s="50">
        <v>536</v>
      </c>
      <c r="D13" s="51">
        <v>682</v>
      </c>
      <c r="E13" s="52">
        <v>678</v>
      </c>
      <c r="F13" s="53">
        <v>380</v>
      </c>
      <c r="G13" s="54">
        <v>374</v>
      </c>
      <c r="H13" s="55">
        <v>212</v>
      </c>
      <c r="I13" s="56">
        <f t="shared" si="3"/>
        <v>3231</v>
      </c>
      <c r="J13" s="48" t="s">
        <v>22</v>
      </c>
      <c r="K13" s="57">
        <v>6</v>
      </c>
      <c r="L13" s="58">
        <v>9</v>
      </c>
      <c r="M13" s="58">
        <v>2</v>
      </c>
      <c r="N13" s="58">
        <v>15</v>
      </c>
      <c r="O13" s="58">
        <v>4</v>
      </c>
      <c r="P13" s="58">
        <v>7</v>
      </c>
      <c r="Q13" s="59">
        <v>11</v>
      </c>
      <c r="R13" s="56">
        <f t="shared" si="4"/>
        <v>54</v>
      </c>
      <c r="S13" s="48" t="s">
        <v>22</v>
      </c>
      <c r="T13" s="57">
        <v>375</v>
      </c>
      <c r="U13" s="58">
        <v>545</v>
      </c>
      <c r="V13" s="58">
        <v>684</v>
      </c>
      <c r="W13" s="58">
        <v>693</v>
      </c>
      <c r="X13" s="58">
        <v>384</v>
      </c>
      <c r="Y13" s="58">
        <v>381</v>
      </c>
      <c r="Z13" s="59">
        <v>223</v>
      </c>
      <c r="AA13" s="56">
        <f t="shared" si="5"/>
        <v>3285</v>
      </c>
    </row>
    <row r="14" spans="1:28" ht="15" customHeight="1" x14ac:dyDescent="0.15">
      <c r="A14" s="48" t="s">
        <v>23</v>
      </c>
      <c r="B14" s="49">
        <v>109</v>
      </c>
      <c r="C14" s="50">
        <v>158</v>
      </c>
      <c r="D14" s="51">
        <v>323</v>
      </c>
      <c r="E14" s="52">
        <v>326</v>
      </c>
      <c r="F14" s="53">
        <v>181</v>
      </c>
      <c r="G14" s="54">
        <v>192</v>
      </c>
      <c r="H14" s="55">
        <v>113</v>
      </c>
      <c r="I14" s="56">
        <f t="shared" si="3"/>
        <v>1402</v>
      </c>
      <c r="J14" s="48" t="s">
        <v>23</v>
      </c>
      <c r="K14" s="57">
        <v>0</v>
      </c>
      <c r="L14" s="58">
        <v>4</v>
      </c>
      <c r="M14" s="58">
        <v>4</v>
      </c>
      <c r="N14" s="58">
        <v>4</v>
      </c>
      <c r="O14" s="58">
        <v>0</v>
      </c>
      <c r="P14" s="58">
        <v>4</v>
      </c>
      <c r="Q14" s="59">
        <v>3</v>
      </c>
      <c r="R14" s="56">
        <f t="shared" si="4"/>
        <v>19</v>
      </c>
      <c r="S14" s="48" t="s">
        <v>23</v>
      </c>
      <c r="T14" s="57">
        <v>109</v>
      </c>
      <c r="U14" s="58">
        <v>162</v>
      </c>
      <c r="V14" s="58">
        <v>327</v>
      </c>
      <c r="W14" s="58">
        <v>330</v>
      </c>
      <c r="X14" s="58">
        <v>181</v>
      </c>
      <c r="Y14" s="58">
        <v>196</v>
      </c>
      <c r="Z14" s="59">
        <v>116</v>
      </c>
      <c r="AA14" s="56">
        <f t="shared" si="5"/>
        <v>1421</v>
      </c>
    </row>
    <row r="15" spans="1:28" ht="15" customHeight="1" x14ac:dyDescent="0.15">
      <c r="A15" s="48" t="s">
        <v>24</v>
      </c>
      <c r="B15" s="49">
        <v>129</v>
      </c>
      <c r="C15" s="50">
        <v>306</v>
      </c>
      <c r="D15" s="51">
        <v>544</v>
      </c>
      <c r="E15" s="52">
        <v>554</v>
      </c>
      <c r="F15" s="53">
        <v>376</v>
      </c>
      <c r="G15" s="54">
        <v>293</v>
      </c>
      <c r="H15" s="55">
        <v>151</v>
      </c>
      <c r="I15" s="56">
        <f t="shared" si="3"/>
        <v>2353</v>
      </c>
      <c r="J15" s="48" t="s">
        <v>24</v>
      </c>
      <c r="K15" s="57">
        <v>2</v>
      </c>
      <c r="L15" s="58">
        <v>4</v>
      </c>
      <c r="M15" s="58">
        <v>5</v>
      </c>
      <c r="N15" s="58">
        <v>11</v>
      </c>
      <c r="O15" s="58">
        <v>4</v>
      </c>
      <c r="P15" s="58">
        <v>8</v>
      </c>
      <c r="Q15" s="59">
        <v>7</v>
      </c>
      <c r="R15" s="56">
        <f t="shared" si="4"/>
        <v>41</v>
      </c>
      <c r="S15" s="48" t="s">
        <v>24</v>
      </c>
      <c r="T15" s="57">
        <v>131</v>
      </c>
      <c r="U15" s="58">
        <v>310</v>
      </c>
      <c r="V15" s="58">
        <v>549</v>
      </c>
      <c r="W15" s="58">
        <v>565</v>
      </c>
      <c r="X15" s="58">
        <v>380</v>
      </c>
      <c r="Y15" s="58">
        <v>301</v>
      </c>
      <c r="Z15" s="59">
        <v>158</v>
      </c>
      <c r="AA15" s="56">
        <f t="shared" si="5"/>
        <v>2394</v>
      </c>
    </row>
    <row r="16" spans="1:28" ht="15" customHeight="1" x14ac:dyDescent="0.15">
      <c r="A16" s="48" t="s">
        <v>25</v>
      </c>
      <c r="B16" s="49">
        <v>177</v>
      </c>
      <c r="C16" s="50">
        <v>200</v>
      </c>
      <c r="D16" s="51">
        <v>296</v>
      </c>
      <c r="E16" s="52">
        <v>291</v>
      </c>
      <c r="F16" s="53">
        <v>174</v>
      </c>
      <c r="G16" s="54">
        <v>180</v>
      </c>
      <c r="H16" s="55">
        <v>101</v>
      </c>
      <c r="I16" s="56">
        <f t="shared" si="3"/>
        <v>1419</v>
      </c>
      <c r="J16" s="48" t="s">
        <v>25</v>
      </c>
      <c r="K16" s="57">
        <v>4</v>
      </c>
      <c r="L16" s="58">
        <v>9</v>
      </c>
      <c r="M16" s="58">
        <v>5</v>
      </c>
      <c r="N16" s="58">
        <v>8</v>
      </c>
      <c r="O16" s="58">
        <v>5</v>
      </c>
      <c r="P16" s="58">
        <v>14</v>
      </c>
      <c r="Q16" s="59">
        <v>7</v>
      </c>
      <c r="R16" s="56">
        <f t="shared" si="4"/>
        <v>52</v>
      </c>
      <c r="S16" s="48" t="s">
        <v>25</v>
      </c>
      <c r="T16" s="57">
        <v>181</v>
      </c>
      <c r="U16" s="58">
        <v>209</v>
      </c>
      <c r="V16" s="58">
        <v>301</v>
      </c>
      <c r="W16" s="58">
        <v>299</v>
      </c>
      <c r="X16" s="58">
        <v>179</v>
      </c>
      <c r="Y16" s="58">
        <v>194</v>
      </c>
      <c r="Z16" s="59">
        <v>108</v>
      </c>
      <c r="AA16" s="56">
        <f t="shared" si="5"/>
        <v>1471</v>
      </c>
    </row>
    <row r="17" spans="1:27" ht="15" customHeight="1" x14ac:dyDescent="0.15">
      <c r="A17" s="48" t="s">
        <v>26</v>
      </c>
      <c r="B17" s="49">
        <v>98</v>
      </c>
      <c r="C17" s="50">
        <v>68</v>
      </c>
      <c r="D17" s="51">
        <v>120</v>
      </c>
      <c r="E17" s="52">
        <v>105</v>
      </c>
      <c r="F17" s="53">
        <v>72</v>
      </c>
      <c r="G17" s="54">
        <v>64</v>
      </c>
      <c r="H17" s="55">
        <v>13</v>
      </c>
      <c r="I17" s="56">
        <f t="shared" si="3"/>
        <v>540</v>
      </c>
      <c r="J17" s="48" t="s">
        <v>26</v>
      </c>
      <c r="K17" s="57">
        <v>0</v>
      </c>
      <c r="L17" s="58">
        <v>0</v>
      </c>
      <c r="M17" s="58">
        <v>1</v>
      </c>
      <c r="N17" s="58">
        <v>2</v>
      </c>
      <c r="O17" s="58">
        <v>0</v>
      </c>
      <c r="P17" s="58">
        <v>0</v>
      </c>
      <c r="Q17" s="59">
        <v>1</v>
      </c>
      <c r="R17" s="56">
        <f t="shared" si="4"/>
        <v>4</v>
      </c>
      <c r="S17" s="48" t="s">
        <v>26</v>
      </c>
      <c r="T17" s="57">
        <v>98</v>
      </c>
      <c r="U17" s="58">
        <v>68</v>
      </c>
      <c r="V17" s="58">
        <v>121</v>
      </c>
      <c r="W17" s="58">
        <v>107</v>
      </c>
      <c r="X17" s="58">
        <v>72</v>
      </c>
      <c r="Y17" s="58">
        <v>64</v>
      </c>
      <c r="Z17" s="59">
        <v>14</v>
      </c>
      <c r="AA17" s="56">
        <f t="shared" si="5"/>
        <v>544</v>
      </c>
    </row>
    <row r="18" spans="1:27" ht="15" customHeight="1" x14ac:dyDescent="0.15">
      <c r="A18" s="48" t="s">
        <v>27</v>
      </c>
      <c r="B18" s="49">
        <v>53</v>
      </c>
      <c r="C18" s="50">
        <v>57</v>
      </c>
      <c r="D18" s="51">
        <v>164</v>
      </c>
      <c r="E18" s="52">
        <v>170</v>
      </c>
      <c r="F18" s="53">
        <v>141</v>
      </c>
      <c r="G18" s="54">
        <v>69</v>
      </c>
      <c r="H18" s="55">
        <v>33</v>
      </c>
      <c r="I18" s="56">
        <f t="shared" si="3"/>
        <v>687</v>
      </c>
      <c r="J18" s="48" t="s">
        <v>27</v>
      </c>
      <c r="K18" s="57">
        <v>1</v>
      </c>
      <c r="L18" s="58">
        <v>2</v>
      </c>
      <c r="M18" s="58">
        <v>3</v>
      </c>
      <c r="N18" s="58">
        <v>4</v>
      </c>
      <c r="O18" s="58">
        <v>2</v>
      </c>
      <c r="P18" s="58">
        <v>2</v>
      </c>
      <c r="Q18" s="59">
        <v>0</v>
      </c>
      <c r="R18" s="56">
        <f t="shared" si="4"/>
        <v>14</v>
      </c>
      <c r="S18" s="48" t="s">
        <v>27</v>
      </c>
      <c r="T18" s="57">
        <v>54</v>
      </c>
      <c r="U18" s="58">
        <v>59</v>
      </c>
      <c r="V18" s="58">
        <v>167</v>
      </c>
      <c r="W18" s="58">
        <v>174</v>
      </c>
      <c r="X18" s="58">
        <v>143</v>
      </c>
      <c r="Y18" s="58">
        <v>71</v>
      </c>
      <c r="Z18" s="59">
        <v>33</v>
      </c>
      <c r="AA18" s="56">
        <f t="shared" si="5"/>
        <v>701</v>
      </c>
    </row>
    <row r="19" spans="1:27" ht="15" customHeight="1" x14ac:dyDescent="0.15">
      <c r="A19" s="48" t="s">
        <v>28</v>
      </c>
      <c r="B19" s="49">
        <v>20</v>
      </c>
      <c r="C19" s="50">
        <v>32</v>
      </c>
      <c r="D19" s="51">
        <v>66</v>
      </c>
      <c r="E19" s="52">
        <v>46</v>
      </c>
      <c r="F19" s="53">
        <v>19</v>
      </c>
      <c r="G19" s="54">
        <v>12</v>
      </c>
      <c r="H19" s="55">
        <v>5</v>
      </c>
      <c r="I19" s="56">
        <f t="shared" si="3"/>
        <v>200</v>
      </c>
      <c r="J19" s="48" t="s">
        <v>28</v>
      </c>
      <c r="K19" s="57">
        <v>0</v>
      </c>
      <c r="L19" s="58">
        <v>0</v>
      </c>
      <c r="M19" s="58">
        <v>1</v>
      </c>
      <c r="N19" s="58">
        <v>0</v>
      </c>
      <c r="O19" s="58">
        <v>0</v>
      </c>
      <c r="P19" s="58">
        <v>1</v>
      </c>
      <c r="Q19" s="59">
        <v>0</v>
      </c>
      <c r="R19" s="56">
        <f t="shared" si="4"/>
        <v>2</v>
      </c>
      <c r="S19" s="48" t="s">
        <v>28</v>
      </c>
      <c r="T19" s="57">
        <v>20</v>
      </c>
      <c r="U19" s="58">
        <v>32</v>
      </c>
      <c r="V19" s="58">
        <v>67</v>
      </c>
      <c r="W19" s="58">
        <v>46</v>
      </c>
      <c r="X19" s="58">
        <v>19</v>
      </c>
      <c r="Y19" s="58">
        <v>13</v>
      </c>
      <c r="Z19" s="59">
        <v>5</v>
      </c>
      <c r="AA19" s="56">
        <f t="shared" si="5"/>
        <v>202</v>
      </c>
    </row>
    <row r="20" spans="1:27" ht="15" customHeight="1" x14ac:dyDescent="0.15">
      <c r="A20" s="48" t="s">
        <v>29</v>
      </c>
      <c r="B20" s="49">
        <v>13</v>
      </c>
      <c r="C20" s="50">
        <v>15</v>
      </c>
      <c r="D20" s="51">
        <v>29</v>
      </c>
      <c r="E20" s="52">
        <v>46</v>
      </c>
      <c r="F20" s="53">
        <v>19</v>
      </c>
      <c r="G20" s="54">
        <v>13</v>
      </c>
      <c r="H20" s="55">
        <v>2</v>
      </c>
      <c r="I20" s="56">
        <f t="shared" si="3"/>
        <v>137</v>
      </c>
      <c r="J20" s="48" t="s">
        <v>29</v>
      </c>
      <c r="K20" s="57">
        <v>0</v>
      </c>
      <c r="L20" s="58">
        <v>0</v>
      </c>
      <c r="M20" s="58">
        <v>1</v>
      </c>
      <c r="N20" s="58">
        <v>0</v>
      </c>
      <c r="O20" s="58">
        <v>1</v>
      </c>
      <c r="P20" s="58">
        <v>0</v>
      </c>
      <c r="Q20" s="59">
        <v>0</v>
      </c>
      <c r="R20" s="56">
        <f t="shared" si="4"/>
        <v>2</v>
      </c>
      <c r="S20" s="48" t="s">
        <v>29</v>
      </c>
      <c r="T20" s="57">
        <v>13</v>
      </c>
      <c r="U20" s="58">
        <v>15</v>
      </c>
      <c r="V20" s="58">
        <v>30</v>
      </c>
      <c r="W20" s="58">
        <v>46</v>
      </c>
      <c r="X20" s="58">
        <v>20</v>
      </c>
      <c r="Y20" s="58">
        <v>13</v>
      </c>
      <c r="Z20" s="59">
        <v>2</v>
      </c>
      <c r="AA20" s="56">
        <f t="shared" si="5"/>
        <v>139</v>
      </c>
    </row>
    <row r="21" spans="1:27" ht="15" customHeight="1" x14ac:dyDescent="0.15">
      <c r="A21" s="48" t="s">
        <v>30</v>
      </c>
      <c r="B21" s="49">
        <v>63</v>
      </c>
      <c r="C21" s="50">
        <v>107</v>
      </c>
      <c r="D21" s="51">
        <v>92</v>
      </c>
      <c r="E21" s="52">
        <v>113</v>
      </c>
      <c r="F21" s="53">
        <v>47</v>
      </c>
      <c r="G21" s="54">
        <v>39</v>
      </c>
      <c r="H21" s="55">
        <v>28</v>
      </c>
      <c r="I21" s="56">
        <f t="shared" si="3"/>
        <v>489</v>
      </c>
      <c r="J21" s="48" t="s">
        <v>30</v>
      </c>
      <c r="K21" s="57">
        <v>0</v>
      </c>
      <c r="L21" s="58">
        <v>1</v>
      </c>
      <c r="M21" s="58">
        <v>0</v>
      </c>
      <c r="N21" s="58">
        <v>2</v>
      </c>
      <c r="O21" s="58">
        <v>2</v>
      </c>
      <c r="P21" s="58">
        <v>0</v>
      </c>
      <c r="Q21" s="59">
        <v>1</v>
      </c>
      <c r="R21" s="56">
        <f t="shared" si="4"/>
        <v>6</v>
      </c>
      <c r="S21" s="48" t="s">
        <v>30</v>
      </c>
      <c r="T21" s="57">
        <v>63</v>
      </c>
      <c r="U21" s="58">
        <v>108</v>
      </c>
      <c r="V21" s="58">
        <v>92</v>
      </c>
      <c r="W21" s="58">
        <v>115</v>
      </c>
      <c r="X21" s="58">
        <v>49</v>
      </c>
      <c r="Y21" s="58">
        <v>39</v>
      </c>
      <c r="Z21" s="59">
        <v>29</v>
      </c>
      <c r="AA21" s="56">
        <f t="shared" si="5"/>
        <v>495</v>
      </c>
    </row>
    <row r="22" spans="1:27" ht="15" customHeight="1" x14ac:dyDescent="0.15">
      <c r="A22" s="48" t="s">
        <v>31</v>
      </c>
      <c r="B22" s="49">
        <v>7</v>
      </c>
      <c r="C22" s="50">
        <v>52</v>
      </c>
      <c r="D22" s="51">
        <v>44</v>
      </c>
      <c r="E22" s="52">
        <v>58</v>
      </c>
      <c r="F22" s="53">
        <v>40</v>
      </c>
      <c r="G22" s="54">
        <v>19</v>
      </c>
      <c r="H22" s="55">
        <v>12</v>
      </c>
      <c r="I22" s="56">
        <f t="shared" si="3"/>
        <v>232</v>
      </c>
      <c r="J22" s="48" t="s">
        <v>31</v>
      </c>
      <c r="K22" s="57">
        <v>0</v>
      </c>
      <c r="L22" s="58">
        <v>1</v>
      </c>
      <c r="M22" s="58">
        <v>1</v>
      </c>
      <c r="N22" s="58">
        <v>3</v>
      </c>
      <c r="O22" s="58">
        <v>0</v>
      </c>
      <c r="P22" s="58">
        <v>0</v>
      </c>
      <c r="Q22" s="59">
        <v>1</v>
      </c>
      <c r="R22" s="56">
        <f t="shared" si="4"/>
        <v>6</v>
      </c>
      <c r="S22" s="48" t="s">
        <v>31</v>
      </c>
      <c r="T22" s="57">
        <v>7</v>
      </c>
      <c r="U22" s="58">
        <v>53</v>
      </c>
      <c r="V22" s="58">
        <v>45</v>
      </c>
      <c r="W22" s="58">
        <v>61</v>
      </c>
      <c r="X22" s="58">
        <v>40</v>
      </c>
      <c r="Y22" s="58">
        <v>19</v>
      </c>
      <c r="Z22" s="59">
        <v>13</v>
      </c>
      <c r="AA22" s="56">
        <f t="shared" si="5"/>
        <v>238</v>
      </c>
    </row>
    <row r="23" spans="1:27" ht="15" customHeight="1" x14ac:dyDescent="0.15">
      <c r="A23" s="48" t="s">
        <v>32</v>
      </c>
      <c r="B23" s="49">
        <v>106</v>
      </c>
      <c r="C23" s="50">
        <v>155</v>
      </c>
      <c r="D23" s="51">
        <v>177</v>
      </c>
      <c r="E23" s="52">
        <v>136</v>
      </c>
      <c r="F23" s="53">
        <v>91</v>
      </c>
      <c r="G23" s="54">
        <v>95</v>
      </c>
      <c r="H23" s="55">
        <v>43</v>
      </c>
      <c r="I23" s="56">
        <f t="shared" si="3"/>
        <v>803</v>
      </c>
      <c r="J23" s="48" t="s">
        <v>32</v>
      </c>
      <c r="K23" s="57">
        <v>2</v>
      </c>
      <c r="L23" s="58">
        <v>7</v>
      </c>
      <c r="M23" s="58">
        <v>2</v>
      </c>
      <c r="N23" s="58">
        <v>5</v>
      </c>
      <c r="O23" s="58">
        <v>4</v>
      </c>
      <c r="P23" s="58">
        <v>0</v>
      </c>
      <c r="Q23" s="59">
        <v>4</v>
      </c>
      <c r="R23" s="56">
        <f t="shared" si="4"/>
        <v>24</v>
      </c>
      <c r="S23" s="48" t="s">
        <v>32</v>
      </c>
      <c r="T23" s="57">
        <v>108</v>
      </c>
      <c r="U23" s="58">
        <v>162</v>
      </c>
      <c r="V23" s="58">
        <v>179</v>
      </c>
      <c r="W23" s="58">
        <v>141</v>
      </c>
      <c r="X23" s="58">
        <v>95</v>
      </c>
      <c r="Y23" s="58">
        <v>95</v>
      </c>
      <c r="Z23" s="59">
        <v>47</v>
      </c>
      <c r="AA23" s="56">
        <f t="shared" si="5"/>
        <v>827</v>
      </c>
    </row>
    <row r="24" spans="1:27" ht="15" customHeight="1" x14ac:dyDescent="0.15">
      <c r="A24" s="48" t="s">
        <v>33</v>
      </c>
      <c r="B24" s="49">
        <v>27</v>
      </c>
      <c r="C24" s="50">
        <v>33</v>
      </c>
      <c r="D24" s="51">
        <v>61</v>
      </c>
      <c r="E24" s="52">
        <v>58</v>
      </c>
      <c r="F24" s="53">
        <v>57</v>
      </c>
      <c r="G24" s="54">
        <v>30</v>
      </c>
      <c r="H24" s="55">
        <v>14</v>
      </c>
      <c r="I24" s="56">
        <f t="shared" si="3"/>
        <v>280</v>
      </c>
      <c r="J24" s="48" t="s">
        <v>33</v>
      </c>
      <c r="K24" s="57">
        <v>1</v>
      </c>
      <c r="L24" s="58">
        <v>1</v>
      </c>
      <c r="M24" s="58">
        <v>0</v>
      </c>
      <c r="N24" s="58">
        <v>3</v>
      </c>
      <c r="O24" s="58">
        <v>1</v>
      </c>
      <c r="P24" s="58">
        <v>1</v>
      </c>
      <c r="Q24" s="59">
        <v>0</v>
      </c>
      <c r="R24" s="56">
        <f t="shared" si="4"/>
        <v>7</v>
      </c>
      <c r="S24" s="48" t="s">
        <v>33</v>
      </c>
      <c r="T24" s="57">
        <v>28</v>
      </c>
      <c r="U24" s="58">
        <v>34</v>
      </c>
      <c r="V24" s="58">
        <v>61</v>
      </c>
      <c r="W24" s="58">
        <v>61</v>
      </c>
      <c r="X24" s="58">
        <v>58</v>
      </c>
      <c r="Y24" s="58">
        <v>31</v>
      </c>
      <c r="Z24" s="59">
        <v>14</v>
      </c>
      <c r="AA24" s="56">
        <f t="shared" si="5"/>
        <v>287</v>
      </c>
    </row>
    <row r="25" spans="1:27" ht="15" customHeight="1" x14ac:dyDescent="0.15">
      <c r="A25" s="48" t="s">
        <v>34</v>
      </c>
      <c r="B25" s="49">
        <v>30</v>
      </c>
      <c r="C25" s="50">
        <v>34</v>
      </c>
      <c r="D25" s="51">
        <v>55</v>
      </c>
      <c r="E25" s="52">
        <v>69</v>
      </c>
      <c r="F25" s="53">
        <v>43</v>
      </c>
      <c r="G25" s="54">
        <v>30</v>
      </c>
      <c r="H25" s="55">
        <v>15</v>
      </c>
      <c r="I25" s="56">
        <f t="shared" si="3"/>
        <v>276</v>
      </c>
      <c r="J25" s="48" t="s">
        <v>34</v>
      </c>
      <c r="K25" s="57">
        <v>1</v>
      </c>
      <c r="L25" s="58">
        <v>2</v>
      </c>
      <c r="M25" s="58">
        <v>0</v>
      </c>
      <c r="N25" s="58">
        <v>1</v>
      </c>
      <c r="O25" s="58">
        <v>1</v>
      </c>
      <c r="P25" s="58">
        <v>1</v>
      </c>
      <c r="Q25" s="59">
        <v>0</v>
      </c>
      <c r="R25" s="56">
        <f t="shared" si="4"/>
        <v>6</v>
      </c>
      <c r="S25" s="48" t="s">
        <v>34</v>
      </c>
      <c r="T25" s="57">
        <v>31</v>
      </c>
      <c r="U25" s="58">
        <v>36</v>
      </c>
      <c r="V25" s="58">
        <v>55</v>
      </c>
      <c r="W25" s="58">
        <v>70</v>
      </c>
      <c r="X25" s="58">
        <v>44</v>
      </c>
      <c r="Y25" s="58">
        <v>31</v>
      </c>
      <c r="Z25" s="59">
        <v>15</v>
      </c>
      <c r="AA25" s="56">
        <f t="shared" si="5"/>
        <v>282</v>
      </c>
    </row>
    <row r="26" spans="1:27" ht="15" customHeight="1" x14ac:dyDescent="0.15">
      <c r="A26" s="48" t="s">
        <v>35</v>
      </c>
      <c r="B26" s="49">
        <v>24</v>
      </c>
      <c r="C26" s="50">
        <v>24</v>
      </c>
      <c r="D26" s="51">
        <v>54</v>
      </c>
      <c r="E26" s="52">
        <v>29</v>
      </c>
      <c r="F26" s="53">
        <v>23</v>
      </c>
      <c r="G26" s="54">
        <v>25</v>
      </c>
      <c r="H26" s="55">
        <v>15</v>
      </c>
      <c r="I26" s="56">
        <f t="shared" si="3"/>
        <v>194</v>
      </c>
      <c r="J26" s="48" t="s">
        <v>35</v>
      </c>
      <c r="K26" s="57">
        <v>1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9">
        <v>0</v>
      </c>
      <c r="R26" s="56">
        <f t="shared" si="4"/>
        <v>1</v>
      </c>
      <c r="S26" s="48" t="s">
        <v>35</v>
      </c>
      <c r="T26" s="57">
        <v>25</v>
      </c>
      <c r="U26" s="58">
        <v>24</v>
      </c>
      <c r="V26" s="58">
        <v>54</v>
      </c>
      <c r="W26" s="58">
        <v>29</v>
      </c>
      <c r="X26" s="58">
        <v>23</v>
      </c>
      <c r="Y26" s="58">
        <v>25</v>
      </c>
      <c r="Z26" s="59">
        <v>15</v>
      </c>
      <c r="AA26" s="56">
        <f t="shared" si="5"/>
        <v>195</v>
      </c>
    </row>
    <row r="27" spans="1:27" ht="15" customHeight="1" x14ac:dyDescent="0.15">
      <c r="A27" s="48" t="s">
        <v>36</v>
      </c>
      <c r="B27" s="49">
        <v>24</v>
      </c>
      <c r="C27" s="50">
        <v>25</v>
      </c>
      <c r="D27" s="51">
        <v>51</v>
      </c>
      <c r="E27" s="52">
        <v>55</v>
      </c>
      <c r="F27" s="53">
        <v>30</v>
      </c>
      <c r="G27" s="54">
        <v>18</v>
      </c>
      <c r="H27" s="55">
        <v>14</v>
      </c>
      <c r="I27" s="56">
        <f t="shared" si="3"/>
        <v>217</v>
      </c>
      <c r="J27" s="48" t="s">
        <v>36</v>
      </c>
      <c r="K27" s="57">
        <v>0</v>
      </c>
      <c r="L27" s="58">
        <v>1</v>
      </c>
      <c r="M27" s="58">
        <v>2</v>
      </c>
      <c r="N27" s="58">
        <v>1</v>
      </c>
      <c r="O27" s="58">
        <v>1</v>
      </c>
      <c r="P27" s="58">
        <v>0</v>
      </c>
      <c r="Q27" s="59">
        <v>1</v>
      </c>
      <c r="R27" s="56">
        <f t="shared" si="4"/>
        <v>6</v>
      </c>
      <c r="S27" s="48" t="s">
        <v>36</v>
      </c>
      <c r="T27" s="57">
        <v>24</v>
      </c>
      <c r="U27" s="58">
        <v>26</v>
      </c>
      <c r="V27" s="58">
        <v>53</v>
      </c>
      <c r="W27" s="58">
        <v>56</v>
      </c>
      <c r="X27" s="58">
        <v>31</v>
      </c>
      <c r="Y27" s="58">
        <v>18</v>
      </c>
      <c r="Z27" s="59">
        <v>15</v>
      </c>
      <c r="AA27" s="56">
        <f t="shared" si="5"/>
        <v>223</v>
      </c>
    </row>
    <row r="28" spans="1:27" ht="15" customHeight="1" x14ac:dyDescent="0.15">
      <c r="A28" s="48" t="s">
        <v>37</v>
      </c>
      <c r="B28" s="49">
        <v>65</v>
      </c>
      <c r="C28" s="50">
        <v>79</v>
      </c>
      <c r="D28" s="51">
        <v>109</v>
      </c>
      <c r="E28" s="52">
        <v>100</v>
      </c>
      <c r="F28" s="53">
        <v>43</v>
      </c>
      <c r="G28" s="54">
        <v>57</v>
      </c>
      <c r="H28" s="55">
        <v>31</v>
      </c>
      <c r="I28" s="56">
        <f t="shared" si="3"/>
        <v>484</v>
      </c>
      <c r="J28" s="48" t="s">
        <v>37</v>
      </c>
      <c r="K28" s="57">
        <v>2</v>
      </c>
      <c r="L28" s="58">
        <v>0</v>
      </c>
      <c r="M28" s="58">
        <v>0</v>
      </c>
      <c r="N28" s="58">
        <v>1</v>
      </c>
      <c r="O28" s="58">
        <v>0</v>
      </c>
      <c r="P28" s="58">
        <v>1</v>
      </c>
      <c r="Q28" s="59">
        <v>0</v>
      </c>
      <c r="R28" s="56">
        <f t="shared" si="4"/>
        <v>4</v>
      </c>
      <c r="S28" s="48" t="s">
        <v>37</v>
      </c>
      <c r="T28" s="57">
        <v>67</v>
      </c>
      <c r="U28" s="58">
        <v>79</v>
      </c>
      <c r="V28" s="58">
        <v>109</v>
      </c>
      <c r="W28" s="58">
        <v>101</v>
      </c>
      <c r="X28" s="58">
        <v>43</v>
      </c>
      <c r="Y28" s="58">
        <v>58</v>
      </c>
      <c r="Z28" s="59">
        <v>31</v>
      </c>
      <c r="AA28" s="56">
        <f t="shared" si="5"/>
        <v>488</v>
      </c>
    </row>
    <row r="29" spans="1:27" ht="15" customHeight="1" x14ac:dyDescent="0.15">
      <c r="A29" s="48" t="s">
        <v>38</v>
      </c>
      <c r="B29" s="49">
        <v>38</v>
      </c>
      <c r="C29" s="50">
        <v>40</v>
      </c>
      <c r="D29" s="51">
        <v>95</v>
      </c>
      <c r="E29" s="52">
        <v>79</v>
      </c>
      <c r="F29" s="53">
        <v>34</v>
      </c>
      <c r="G29" s="54">
        <v>33</v>
      </c>
      <c r="H29" s="55">
        <v>18</v>
      </c>
      <c r="I29" s="56">
        <f t="shared" si="3"/>
        <v>337</v>
      </c>
      <c r="J29" s="48" t="s">
        <v>38</v>
      </c>
      <c r="K29" s="57">
        <v>1</v>
      </c>
      <c r="L29" s="58">
        <v>2</v>
      </c>
      <c r="M29" s="58">
        <v>2</v>
      </c>
      <c r="N29" s="58">
        <v>0</v>
      </c>
      <c r="O29" s="58">
        <v>0</v>
      </c>
      <c r="P29" s="58">
        <v>2</v>
      </c>
      <c r="Q29" s="59">
        <v>0</v>
      </c>
      <c r="R29" s="56">
        <f t="shared" si="4"/>
        <v>7</v>
      </c>
      <c r="S29" s="48" t="s">
        <v>38</v>
      </c>
      <c r="T29" s="57">
        <v>39</v>
      </c>
      <c r="U29" s="58">
        <v>42</v>
      </c>
      <c r="V29" s="58">
        <v>97</v>
      </c>
      <c r="W29" s="58">
        <v>79</v>
      </c>
      <c r="X29" s="58">
        <v>34</v>
      </c>
      <c r="Y29" s="58">
        <v>35</v>
      </c>
      <c r="Z29" s="59">
        <v>18</v>
      </c>
      <c r="AA29" s="56">
        <f t="shared" si="5"/>
        <v>344</v>
      </c>
    </row>
    <row r="30" spans="1:27" ht="15" customHeight="1" x14ac:dyDescent="0.15">
      <c r="A30" s="48" t="s">
        <v>39</v>
      </c>
      <c r="B30" s="49">
        <v>87</v>
      </c>
      <c r="C30" s="50">
        <v>148</v>
      </c>
      <c r="D30" s="51">
        <v>268</v>
      </c>
      <c r="E30" s="52">
        <v>203</v>
      </c>
      <c r="F30" s="53">
        <v>145</v>
      </c>
      <c r="G30" s="54">
        <v>116</v>
      </c>
      <c r="H30" s="55">
        <v>65</v>
      </c>
      <c r="I30" s="56">
        <f t="shared" si="3"/>
        <v>1032</v>
      </c>
      <c r="J30" s="48" t="s">
        <v>39</v>
      </c>
      <c r="K30" s="57">
        <v>1</v>
      </c>
      <c r="L30" s="58">
        <v>8</v>
      </c>
      <c r="M30" s="58">
        <v>5</v>
      </c>
      <c r="N30" s="58">
        <v>7</v>
      </c>
      <c r="O30" s="58">
        <v>2</v>
      </c>
      <c r="P30" s="58">
        <v>2</v>
      </c>
      <c r="Q30" s="59">
        <v>3</v>
      </c>
      <c r="R30" s="56">
        <f t="shared" si="4"/>
        <v>28</v>
      </c>
      <c r="S30" s="48" t="s">
        <v>39</v>
      </c>
      <c r="T30" s="57">
        <v>88</v>
      </c>
      <c r="U30" s="58">
        <v>156</v>
      </c>
      <c r="V30" s="58">
        <v>273</v>
      </c>
      <c r="W30" s="58">
        <v>210</v>
      </c>
      <c r="X30" s="58">
        <v>147</v>
      </c>
      <c r="Y30" s="58">
        <v>118</v>
      </c>
      <c r="Z30" s="59">
        <v>68</v>
      </c>
      <c r="AA30" s="56">
        <f t="shared" si="5"/>
        <v>1060</v>
      </c>
    </row>
    <row r="31" spans="1:27" ht="15" customHeight="1" x14ac:dyDescent="0.15">
      <c r="A31" s="48" t="s">
        <v>40</v>
      </c>
      <c r="B31" s="49">
        <v>59</v>
      </c>
      <c r="C31" s="50">
        <v>95</v>
      </c>
      <c r="D31" s="51">
        <v>78</v>
      </c>
      <c r="E31" s="52">
        <v>117</v>
      </c>
      <c r="F31" s="53">
        <v>75</v>
      </c>
      <c r="G31" s="54">
        <v>61</v>
      </c>
      <c r="H31" s="55">
        <v>46</v>
      </c>
      <c r="I31" s="56">
        <f t="shared" si="3"/>
        <v>531</v>
      </c>
      <c r="J31" s="48" t="s">
        <v>40</v>
      </c>
      <c r="K31" s="57">
        <v>1</v>
      </c>
      <c r="L31" s="58">
        <v>1</v>
      </c>
      <c r="M31" s="58">
        <v>3</v>
      </c>
      <c r="N31" s="58">
        <v>2</v>
      </c>
      <c r="O31" s="58">
        <v>0</v>
      </c>
      <c r="P31" s="58">
        <v>0</v>
      </c>
      <c r="Q31" s="59">
        <v>1</v>
      </c>
      <c r="R31" s="56">
        <f t="shared" si="4"/>
        <v>8</v>
      </c>
      <c r="S31" s="48" t="s">
        <v>40</v>
      </c>
      <c r="T31" s="57">
        <v>60</v>
      </c>
      <c r="U31" s="58">
        <v>96</v>
      </c>
      <c r="V31" s="58">
        <v>81</v>
      </c>
      <c r="W31" s="58">
        <v>119</v>
      </c>
      <c r="X31" s="58">
        <v>75</v>
      </c>
      <c r="Y31" s="58">
        <v>61</v>
      </c>
      <c r="Z31" s="59">
        <v>47</v>
      </c>
      <c r="AA31" s="56">
        <f t="shared" si="5"/>
        <v>539</v>
      </c>
    </row>
    <row r="32" spans="1:27" ht="15" customHeight="1" x14ac:dyDescent="0.15">
      <c r="A32" s="48" t="s">
        <v>41</v>
      </c>
      <c r="B32" s="49">
        <v>33</v>
      </c>
      <c r="C32" s="50">
        <v>26</v>
      </c>
      <c r="D32" s="51">
        <v>62</v>
      </c>
      <c r="E32" s="52">
        <v>40</v>
      </c>
      <c r="F32" s="53">
        <v>37</v>
      </c>
      <c r="G32" s="54">
        <v>17</v>
      </c>
      <c r="H32" s="55">
        <v>7</v>
      </c>
      <c r="I32" s="56">
        <f t="shared" si="3"/>
        <v>222</v>
      </c>
      <c r="J32" s="48" t="s">
        <v>41</v>
      </c>
      <c r="K32" s="57">
        <v>0</v>
      </c>
      <c r="L32" s="58">
        <v>1</v>
      </c>
      <c r="M32" s="58">
        <v>1</v>
      </c>
      <c r="N32" s="58">
        <v>3</v>
      </c>
      <c r="O32" s="58">
        <v>1</v>
      </c>
      <c r="P32" s="58">
        <v>2</v>
      </c>
      <c r="Q32" s="59">
        <v>0</v>
      </c>
      <c r="R32" s="56">
        <f t="shared" si="4"/>
        <v>8</v>
      </c>
      <c r="S32" s="48" t="s">
        <v>41</v>
      </c>
      <c r="T32" s="57">
        <v>33</v>
      </c>
      <c r="U32" s="58">
        <v>27</v>
      </c>
      <c r="V32" s="58">
        <v>63</v>
      </c>
      <c r="W32" s="58">
        <v>43</v>
      </c>
      <c r="X32" s="58">
        <v>38</v>
      </c>
      <c r="Y32" s="58">
        <v>19</v>
      </c>
      <c r="Z32" s="59">
        <v>7</v>
      </c>
      <c r="AA32" s="56">
        <f t="shared" si="5"/>
        <v>230</v>
      </c>
    </row>
    <row r="33" spans="1:27" ht="15" customHeight="1" x14ac:dyDescent="0.15">
      <c r="A33" s="48" t="s">
        <v>42</v>
      </c>
      <c r="B33" s="49">
        <v>79</v>
      </c>
      <c r="C33" s="50">
        <v>89</v>
      </c>
      <c r="D33" s="51">
        <v>174</v>
      </c>
      <c r="E33" s="52">
        <v>128</v>
      </c>
      <c r="F33" s="53">
        <v>82</v>
      </c>
      <c r="G33" s="54">
        <v>60</v>
      </c>
      <c r="H33" s="55">
        <v>23</v>
      </c>
      <c r="I33" s="56">
        <f t="shared" si="3"/>
        <v>635</v>
      </c>
      <c r="J33" s="48" t="s">
        <v>42</v>
      </c>
      <c r="K33" s="57">
        <v>0</v>
      </c>
      <c r="L33" s="58">
        <v>3</v>
      </c>
      <c r="M33" s="58">
        <v>0</v>
      </c>
      <c r="N33" s="58">
        <v>0</v>
      </c>
      <c r="O33" s="58">
        <v>1</v>
      </c>
      <c r="P33" s="58">
        <v>2</v>
      </c>
      <c r="Q33" s="59">
        <v>0</v>
      </c>
      <c r="R33" s="56">
        <f t="shared" si="4"/>
        <v>6</v>
      </c>
      <c r="S33" s="48" t="s">
        <v>42</v>
      </c>
      <c r="T33" s="57">
        <v>79</v>
      </c>
      <c r="U33" s="58">
        <v>92</v>
      </c>
      <c r="V33" s="58">
        <v>174</v>
      </c>
      <c r="W33" s="58">
        <v>128</v>
      </c>
      <c r="X33" s="58">
        <v>83</v>
      </c>
      <c r="Y33" s="58">
        <v>62</v>
      </c>
      <c r="Z33" s="59">
        <v>23</v>
      </c>
      <c r="AA33" s="56">
        <f t="shared" si="5"/>
        <v>641</v>
      </c>
    </row>
    <row r="34" spans="1:27" ht="15" customHeight="1" x14ac:dyDescent="0.15">
      <c r="A34" s="48" t="s">
        <v>43</v>
      </c>
      <c r="B34" s="49">
        <v>15</v>
      </c>
      <c r="C34" s="50">
        <v>28</v>
      </c>
      <c r="D34" s="51">
        <v>35</v>
      </c>
      <c r="E34" s="52">
        <v>28</v>
      </c>
      <c r="F34" s="53">
        <v>23</v>
      </c>
      <c r="G34" s="54">
        <v>10</v>
      </c>
      <c r="H34" s="55">
        <v>6</v>
      </c>
      <c r="I34" s="56">
        <f t="shared" si="3"/>
        <v>145</v>
      </c>
      <c r="J34" s="48" t="s">
        <v>43</v>
      </c>
      <c r="K34" s="57">
        <v>0</v>
      </c>
      <c r="L34" s="58">
        <v>1</v>
      </c>
      <c r="M34" s="58">
        <v>0</v>
      </c>
      <c r="N34" s="58">
        <v>1</v>
      </c>
      <c r="O34" s="58">
        <v>0</v>
      </c>
      <c r="P34" s="58">
        <v>0</v>
      </c>
      <c r="Q34" s="59">
        <v>0</v>
      </c>
      <c r="R34" s="56">
        <f t="shared" si="4"/>
        <v>2</v>
      </c>
      <c r="S34" s="48" t="s">
        <v>43</v>
      </c>
      <c r="T34" s="57">
        <v>15</v>
      </c>
      <c r="U34" s="58">
        <v>29</v>
      </c>
      <c r="V34" s="58">
        <v>35</v>
      </c>
      <c r="W34" s="58">
        <v>29</v>
      </c>
      <c r="X34" s="58">
        <v>23</v>
      </c>
      <c r="Y34" s="58">
        <v>10</v>
      </c>
      <c r="Z34" s="59">
        <v>6</v>
      </c>
      <c r="AA34" s="56">
        <f t="shared" si="5"/>
        <v>147</v>
      </c>
    </row>
    <row r="35" spans="1:27" ht="15" customHeight="1" x14ac:dyDescent="0.15">
      <c r="A35" s="48" t="s">
        <v>44</v>
      </c>
      <c r="B35" s="49">
        <v>32</v>
      </c>
      <c r="C35" s="50">
        <v>22</v>
      </c>
      <c r="D35" s="51">
        <v>54</v>
      </c>
      <c r="E35" s="52">
        <v>24</v>
      </c>
      <c r="F35" s="53">
        <v>14</v>
      </c>
      <c r="G35" s="54">
        <v>14</v>
      </c>
      <c r="H35" s="55">
        <v>7</v>
      </c>
      <c r="I35" s="56">
        <f t="shared" si="3"/>
        <v>167</v>
      </c>
      <c r="J35" s="48" t="s">
        <v>44</v>
      </c>
      <c r="K35" s="57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9">
        <v>0</v>
      </c>
      <c r="R35" s="56">
        <f t="shared" si="4"/>
        <v>0</v>
      </c>
      <c r="S35" s="48" t="s">
        <v>44</v>
      </c>
      <c r="T35" s="57">
        <v>32</v>
      </c>
      <c r="U35" s="58">
        <v>22</v>
      </c>
      <c r="V35" s="58">
        <v>54</v>
      </c>
      <c r="W35" s="58">
        <v>24</v>
      </c>
      <c r="X35" s="58">
        <v>14</v>
      </c>
      <c r="Y35" s="58">
        <v>14</v>
      </c>
      <c r="Z35" s="59">
        <v>7</v>
      </c>
      <c r="AA35" s="56">
        <f t="shared" si="5"/>
        <v>167</v>
      </c>
    </row>
    <row r="36" spans="1:27" ht="15" customHeight="1" x14ac:dyDescent="0.15">
      <c r="A36" s="48" t="s">
        <v>45</v>
      </c>
      <c r="B36" s="49">
        <v>7</v>
      </c>
      <c r="C36" s="50">
        <v>3</v>
      </c>
      <c r="D36" s="51">
        <v>9</v>
      </c>
      <c r="E36" s="52">
        <v>1</v>
      </c>
      <c r="F36" s="53">
        <v>2</v>
      </c>
      <c r="G36" s="54">
        <v>3</v>
      </c>
      <c r="H36" s="55">
        <v>1</v>
      </c>
      <c r="I36" s="56">
        <f t="shared" si="3"/>
        <v>26</v>
      </c>
      <c r="J36" s="48" t="s">
        <v>45</v>
      </c>
      <c r="K36" s="57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9">
        <v>0</v>
      </c>
      <c r="R36" s="56">
        <f t="shared" si="4"/>
        <v>0</v>
      </c>
      <c r="S36" s="48" t="s">
        <v>45</v>
      </c>
      <c r="T36" s="57">
        <v>7</v>
      </c>
      <c r="U36" s="58">
        <v>3</v>
      </c>
      <c r="V36" s="58">
        <v>9</v>
      </c>
      <c r="W36" s="58">
        <v>1</v>
      </c>
      <c r="X36" s="58">
        <v>2</v>
      </c>
      <c r="Y36" s="58">
        <v>3</v>
      </c>
      <c r="Z36" s="59">
        <v>1</v>
      </c>
      <c r="AA36" s="56">
        <f t="shared" si="5"/>
        <v>26</v>
      </c>
    </row>
    <row r="37" spans="1:27" ht="15" customHeight="1" thickBot="1" x14ac:dyDescent="0.2">
      <c r="A37" s="60" t="s">
        <v>46</v>
      </c>
      <c r="B37" s="61">
        <v>45</v>
      </c>
      <c r="C37" s="62">
        <v>80</v>
      </c>
      <c r="D37" s="63">
        <v>184</v>
      </c>
      <c r="E37" s="64">
        <v>223</v>
      </c>
      <c r="F37" s="65">
        <v>151</v>
      </c>
      <c r="G37" s="66">
        <v>80</v>
      </c>
      <c r="H37" s="67">
        <v>37</v>
      </c>
      <c r="I37" s="68">
        <f t="shared" si="3"/>
        <v>800</v>
      </c>
      <c r="J37" s="60" t="s">
        <v>46</v>
      </c>
      <c r="K37" s="69">
        <v>2</v>
      </c>
      <c r="L37" s="70">
        <v>1</v>
      </c>
      <c r="M37" s="70">
        <v>1</v>
      </c>
      <c r="N37" s="70">
        <v>2</v>
      </c>
      <c r="O37" s="70">
        <v>2</v>
      </c>
      <c r="P37" s="70">
        <v>1</v>
      </c>
      <c r="Q37" s="71">
        <v>0</v>
      </c>
      <c r="R37" s="68">
        <f t="shared" si="4"/>
        <v>9</v>
      </c>
      <c r="S37" s="60" t="s">
        <v>46</v>
      </c>
      <c r="T37" s="69">
        <v>47</v>
      </c>
      <c r="U37" s="70">
        <v>81</v>
      </c>
      <c r="V37" s="70">
        <v>185</v>
      </c>
      <c r="W37" s="70">
        <v>225</v>
      </c>
      <c r="X37" s="70">
        <v>153</v>
      </c>
      <c r="Y37" s="70">
        <v>81</v>
      </c>
      <c r="Z37" s="71">
        <v>37</v>
      </c>
      <c r="AA37" s="68">
        <f t="shared" si="5"/>
        <v>809</v>
      </c>
    </row>
  </sheetData>
  <mergeCells count="12">
    <mergeCell ref="T4:AA5"/>
    <mergeCell ref="H1:I1"/>
    <mergeCell ref="Q1:R1"/>
    <mergeCell ref="Z1:AA1"/>
    <mergeCell ref="H2:I2"/>
    <mergeCell ref="Q2:R2"/>
    <mergeCell ref="Z2:AA2"/>
    <mergeCell ref="A4:A6"/>
    <mergeCell ref="J4:J6"/>
    <mergeCell ref="B4:I5"/>
    <mergeCell ref="K4:R5"/>
    <mergeCell ref="S4:S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37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4" ht="15" customHeight="1" thickTop="1" x14ac:dyDescent="0.15">
      <c r="A1" s="7" t="s">
        <v>57</v>
      </c>
      <c r="B1" s="7"/>
      <c r="C1" s="7"/>
      <c r="D1" s="7"/>
      <c r="E1" s="7"/>
      <c r="F1" s="72"/>
      <c r="G1" s="72"/>
      <c r="H1" s="9" t="s">
        <v>64</v>
      </c>
      <c r="I1" s="10"/>
      <c r="J1" s="7" t="s">
        <v>57</v>
      </c>
      <c r="K1" s="7"/>
      <c r="L1" s="7"/>
      <c r="M1" s="7"/>
      <c r="N1" s="7"/>
      <c r="O1" s="7"/>
      <c r="P1" s="7"/>
      <c r="Q1" s="9" t="str">
        <f>$H$1</f>
        <v>　現物給付（12月サービス分）</v>
      </c>
      <c r="R1" s="10"/>
      <c r="S1" s="7" t="s">
        <v>55</v>
      </c>
      <c r="T1" s="7"/>
      <c r="U1" s="7"/>
      <c r="V1" s="7"/>
      <c r="W1" s="7"/>
      <c r="X1" s="7"/>
      <c r="Y1" s="7"/>
      <c r="Z1" s="9" t="str">
        <f>$H$1</f>
        <v>　現物給付（12月サービス分）</v>
      </c>
      <c r="AA1" s="10"/>
      <c r="AB1" s="7" t="s">
        <v>55</v>
      </c>
      <c r="AC1" s="7"/>
      <c r="AD1" s="7"/>
      <c r="AE1" s="7"/>
      <c r="AF1" s="7"/>
      <c r="AG1" s="7"/>
      <c r="AH1" s="7"/>
      <c r="AI1" s="9" t="str">
        <f>$H$1</f>
        <v>　現物給付（12月サービス分）</v>
      </c>
      <c r="AJ1" s="10"/>
      <c r="AK1" s="7" t="s">
        <v>55</v>
      </c>
      <c r="AL1" s="7"/>
      <c r="AM1" s="7"/>
      <c r="AN1" s="7"/>
      <c r="AO1" s="7"/>
      <c r="AP1" s="7"/>
      <c r="AQ1" s="7"/>
      <c r="AR1" s="9" t="str">
        <f>$H$1</f>
        <v>　現物給付（12月サービス分）</v>
      </c>
      <c r="AS1" s="10"/>
      <c r="AT1" s="7" t="s">
        <v>55</v>
      </c>
      <c r="AU1" s="7"/>
      <c r="AV1" s="7"/>
      <c r="AW1" s="7"/>
      <c r="AX1" s="7"/>
      <c r="AY1" s="7"/>
      <c r="AZ1" s="7"/>
      <c r="BA1" s="9" t="str">
        <f>$H$1</f>
        <v>　現物給付（12月サービス分）</v>
      </c>
      <c r="BB1" s="10"/>
      <c r="BC1" s="7" t="s">
        <v>55</v>
      </c>
      <c r="BD1" s="7"/>
      <c r="BE1" s="7"/>
      <c r="BF1" s="7"/>
      <c r="BG1" s="7"/>
      <c r="BH1" s="7"/>
      <c r="BI1" s="7"/>
      <c r="BJ1" s="9" t="str">
        <f>$H$1</f>
        <v>　現物給付（12月サービス分）</v>
      </c>
      <c r="BK1" s="10"/>
      <c r="BL1" s="7" t="s">
        <v>55</v>
      </c>
      <c r="BM1" s="7"/>
      <c r="BN1" s="7"/>
      <c r="BO1" s="7"/>
      <c r="BP1" s="7"/>
      <c r="BQ1" s="7"/>
      <c r="BR1" s="7"/>
      <c r="BS1" s="9" t="str">
        <f>$H$1</f>
        <v>　現物給付（12月サービス分）</v>
      </c>
      <c r="BT1" s="10"/>
      <c r="BU1" s="7" t="s">
        <v>55</v>
      </c>
      <c r="BV1" s="7"/>
      <c r="BW1" s="7"/>
      <c r="BX1" s="7"/>
      <c r="BY1" s="7"/>
      <c r="BZ1" s="7"/>
      <c r="CA1" s="7"/>
      <c r="CB1" s="9" t="str">
        <f>$H$1</f>
        <v>　現物給付（12月サービス分）</v>
      </c>
      <c r="CC1" s="10"/>
      <c r="CD1" s="7" t="s">
        <v>55</v>
      </c>
      <c r="CE1" s="7"/>
      <c r="CF1" s="7"/>
      <c r="CG1" s="7"/>
      <c r="CH1" s="7"/>
      <c r="CI1" s="7"/>
      <c r="CJ1" s="7"/>
      <c r="CK1" s="9" t="str">
        <f>$H$1</f>
        <v>　現物給付（12月サービス分）</v>
      </c>
      <c r="CL1" s="10"/>
      <c r="CM1" s="7" t="s">
        <v>55</v>
      </c>
      <c r="CN1" s="7"/>
      <c r="CO1" s="7"/>
      <c r="CP1" s="7"/>
      <c r="CQ1" s="7"/>
      <c r="CR1" s="7"/>
      <c r="CS1" s="7"/>
      <c r="CT1" s="9" t="str">
        <f>$H$1</f>
        <v>　現物給付（12月サービス分）</v>
      </c>
      <c r="CU1" s="10"/>
      <c r="CV1" s="7" t="s">
        <v>55</v>
      </c>
      <c r="CW1" s="7"/>
      <c r="CX1" s="7"/>
      <c r="CY1" s="7"/>
      <c r="CZ1" s="7"/>
      <c r="DA1" s="7"/>
      <c r="DB1" s="7"/>
      <c r="DC1" s="9" t="str">
        <f>$H$1</f>
        <v>　現物給付（12月サービス分）</v>
      </c>
      <c r="DD1" s="10"/>
      <c r="DE1" s="7" t="s">
        <v>55</v>
      </c>
      <c r="DF1" s="7"/>
      <c r="DG1" s="7"/>
      <c r="DH1" s="7"/>
      <c r="DI1" s="7"/>
      <c r="DJ1" s="7"/>
      <c r="DK1" s="7"/>
      <c r="DL1" s="9" t="str">
        <f>$H$1</f>
        <v>　現物給付（12月サービス分）</v>
      </c>
      <c r="DM1" s="10"/>
      <c r="DN1" s="7" t="s">
        <v>55</v>
      </c>
      <c r="DO1" s="7"/>
      <c r="DP1" s="7"/>
      <c r="DQ1" s="7"/>
      <c r="DR1" s="7"/>
      <c r="DS1" s="7"/>
      <c r="DT1" s="7"/>
      <c r="DU1" s="9" t="str">
        <f>$H$1</f>
        <v>　現物給付（12月サービス分）</v>
      </c>
      <c r="DV1" s="10"/>
      <c r="DW1" s="7" t="s">
        <v>55</v>
      </c>
      <c r="DX1" s="7"/>
      <c r="DY1" s="7"/>
      <c r="DZ1" s="7"/>
      <c r="EA1" s="7"/>
      <c r="EB1" s="7"/>
      <c r="EC1" s="7"/>
      <c r="ED1" s="9" t="str">
        <f>$H$1</f>
        <v>　現物給付（12月サービス分）</v>
      </c>
      <c r="EE1" s="10"/>
      <c r="EF1" s="7" t="s">
        <v>55</v>
      </c>
      <c r="EG1" s="7"/>
      <c r="EH1" s="7"/>
      <c r="EI1" s="7"/>
      <c r="EJ1" s="7"/>
      <c r="EK1" s="7"/>
      <c r="EL1" s="7"/>
      <c r="EM1" s="9" t="str">
        <f>$H$1</f>
        <v>　現物給付（12月サービス分）</v>
      </c>
      <c r="EN1" s="10"/>
    </row>
    <row r="2" spans="1:144" ht="15" customHeight="1" thickBot="1" x14ac:dyDescent="0.2">
      <c r="A2" s="7"/>
      <c r="B2" s="7"/>
      <c r="C2" s="7"/>
      <c r="D2" s="7"/>
      <c r="E2" s="7"/>
      <c r="F2" s="72"/>
      <c r="G2" s="72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  1月支出決定分）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  1月支出決定分）</v>
      </c>
      <c r="AA2" s="12"/>
      <c r="AB2" s="7"/>
      <c r="AC2" s="7"/>
      <c r="AD2" s="7"/>
      <c r="AE2" s="7"/>
      <c r="AF2" s="7"/>
      <c r="AG2" s="7"/>
      <c r="AH2" s="7"/>
      <c r="AI2" s="11" t="str">
        <f>$H$2</f>
        <v>　償還給付（  1月支出決定分）</v>
      </c>
      <c r="AJ2" s="12"/>
      <c r="AK2" s="7"/>
      <c r="AL2" s="7"/>
      <c r="AM2" s="7"/>
      <c r="AN2" s="7"/>
      <c r="AO2" s="7"/>
      <c r="AP2" s="7"/>
      <c r="AQ2" s="7"/>
      <c r="AR2" s="11" t="str">
        <f>$H$2</f>
        <v>　償還給付（  1月支出決定分）</v>
      </c>
      <c r="AS2" s="12"/>
      <c r="AT2" s="7"/>
      <c r="AU2" s="7"/>
      <c r="AV2" s="7"/>
      <c r="AW2" s="7"/>
      <c r="AX2" s="7"/>
      <c r="AY2" s="7"/>
      <c r="AZ2" s="7"/>
      <c r="BA2" s="11" t="str">
        <f>$H$2</f>
        <v>　償還給付（  1月支出決定分）</v>
      </c>
      <c r="BB2" s="12"/>
      <c r="BC2" s="7"/>
      <c r="BD2" s="7"/>
      <c r="BE2" s="7"/>
      <c r="BF2" s="7"/>
      <c r="BG2" s="7"/>
      <c r="BH2" s="7"/>
      <c r="BI2" s="7"/>
      <c r="BJ2" s="11" t="str">
        <f>$H$2</f>
        <v>　償還給付（  1月支出決定分）</v>
      </c>
      <c r="BK2" s="12"/>
      <c r="BL2" s="7"/>
      <c r="BM2" s="7"/>
      <c r="BN2" s="7"/>
      <c r="BO2" s="7"/>
      <c r="BP2" s="7"/>
      <c r="BQ2" s="7"/>
      <c r="BR2" s="7"/>
      <c r="BS2" s="11" t="str">
        <f>$H$2</f>
        <v>　償還給付（  1月支出決定分）</v>
      </c>
      <c r="BT2" s="12"/>
      <c r="BU2" s="7"/>
      <c r="BV2" s="7"/>
      <c r="BW2" s="7"/>
      <c r="BX2" s="7"/>
      <c r="BY2" s="7"/>
      <c r="BZ2" s="7"/>
      <c r="CA2" s="7"/>
      <c r="CB2" s="11" t="str">
        <f>$H$2</f>
        <v>　償還給付（  1月支出決定分）</v>
      </c>
      <c r="CC2" s="12"/>
      <c r="CD2" s="7"/>
      <c r="CE2" s="7"/>
      <c r="CF2" s="7"/>
      <c r="CG2" s="7"/>
      <c r="CH2" s="7"/>
      <c r="CI2" s="7"/>
      <c r="CJ2" s="7"/>
      <c r="CK2" s="11" t="str">
        <f>$H$2</f>
        <v>　償還給付（  1月支出決定分）</v>
      </c>
      <c r="CL2" s="12"/>
      <c r="CM2" s="7"/>
      <c r="CN2" s="7"/>
      <c r="CO2" s="7"/>
      <c r="CP2" s="7"/>
      <c r="CQ2" s="7"/>
      <c r="CR2" s="7"/>
      <c r="CS2" s="7"/>
      <c r="CT2" s="11" t="str">
        <f>$H$2</f>
        <v>　償還給付（  1月支出決定分）</v>
      </c>
      <c r="CU2" s="12"/>
      <c r="CV2" s="7"/>
      <c r="CW2" s="7"/>
      <c r="CX2" s="7"/>
      <c r="CY2" s="7"/>
      <c r="CZ2" s="7"/>
      <c r="DA2" s="7"/>
      <c r="DB2" s="7"/>
      <c r="DC2" s="11" t="str">
        <f>$H$2</f>
        <v>　償還給付（  1月支出決定分）</v>
      </c>
      <c r="DD2" s="12"/>
      <c r="DE2" s="7"/>
      <c r="DF2" s="7"/>
      <c r="DG2" s="7"/>
      <c r="DH2" s="7"/>
      <c r="DI2" s="7"/>
      <c r="DJ2" s="7"/>
      <c r="DK2" s="7"/>
      <c r="DL2" s="11" t="str">
        <f>$H$2</f>
        <v>　償還給付（  1月支出決定分）</v>
      </c>
      <c r="DM2" s="12"/>
      <c r="DN2" s="7"/>
      <c r="DO2" s="7"/>
      <c r="DP2" s="7"/>
      <c r="DQ2" s="7"/>
      <c r="DR2" s="7"/>
      <c r="DS2" s="7"/>
      <c r="DT2" s="7"/>
      <c r="DU2" s="11" t="str">
        <f>$H$2</f>
        <v>　償還給付（  1月支出決定分）</v>
      </c>
      <c r="DV2" s="12"/>
      <c r="DW2" s="7"/>
      <c r="DX2" s="7"/>
      <c r="DY2" s="7"/>
      <c r="DZ2" s="7"/>
      <c r="EA2" s="7"/>
      <c r="EB2" s="7"/>
      <c r="EC2" s="7"/>
      <c r="ED2" s="11" t="str">
        <f>$H$2</f>
        <v>　償還給付（  1月支出決定分）</v>
      </c>
      <c r="EE2" s="12"/>
      <c r="EF2" s="7"/>
      <c r="EG2" s="7"/>
      <c r="EH2" s="7"/>
      <c r="EI2" s="7"/>
      <c r="EJ2" s="7"/>
      <c r="EK2" s="7"/>
      <c r="EL2" s="7"/>
      <c r="EM2" s="11" t="str">
        <f>$H$2</f>
        <v>　償還給付（  1月支出決定分）</v>
      </c>
      <c r="EN2" s="12"/>
    </row>
    <row r="3" spans="1:144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56</v>
      </c>
      <c r="J3" s="7"/>
      <c r="K3" s="7"/>
      <c r="L3" s="7"/>
      <c r="M3" s="7"/>
      <c r="N3" s="7"/>
      <c r="O3" s="7"/>
      <c r="P3" s="7"/>
      <c r="Q3" s="7"/>
      <c r="R3" s="13" t="s">
        <v>56</v>
      </c>
      <c r="S3" s="7"/>
      <c r="T3" s="7"/>
      <c r="U3" s="7"/>
      <c r="V3" s="7"/>
      <c r="W3" s="7"/>
      <c r="X3" s="7"/>
      <c r="Y3" s="7"/>
      <c r="Z3" s="7"/>
      <c r="AA3" s="13" t="s">
        <v>56</v>
      </c>
      <c r="AB3" s="7"/>
      <c r="AC3" s="7"/>
      <c r="AD3" s="7"/>
      <c r="AE3" s="7"/>
      <c r="AF3" s="7"/>
      <c r="AG3" s="7"/>
      <c r="AH3" s="7"/>
      <c r="AI3" s="7"/>
      <c r="AJ3" s="13" t="s">
        <v>56</v>
      </c>
      <c r="AK3" s="7"/>
      <c r="AL3" s="7"/>
      <c r="AM3" s="7"/>
      <c r="AN3" s="7"/>
      <c r="AO3" s="7"/>
      <c r="AP3" s="7"/>
      <c r="AQ3" s="7"/>
      <c r="AR3" s="7"/>
      <c r="AS3" s="13" t="s">
        <v>56</v>
      </c>
      <c r="AT3" s="7"/>
      <c r="AU3" s="7"/>
      <c r="AV3" s="7"/>
      <c r="AW3" s="7"/>
      <c r="AX3" s="7"/>
      <c r="AY3" s="7"/>
      <c r="AZ3" s="7"/>
      <c r="BA3" s="7"/>
      <c r="BB3" s="13" t="s">
        <v>56</v>
      </c>
      <c r="BC3" s="7"/>
      <c r="BD3" s="7"/>
      <c r="BE3" s="7"/>
      <c r="BF3" s="7"/>
      <c r="BG3" s="7"/>
      <c r="BH3" s="7"/>
      <c r="BI3" s="7"/>
      <c r="BJ3" s="7"/>
      <c r="BK3" s="13" t="s">
        <v>56</v>
      </c>
      <c r="BL3" s="7"/>
      <c r="BM3" s="7"/>
      <c r="BN3" s="7"/>
      <c r="BO3" s="7"/>
      <c r="BP3" s="7"/>
      <c r="BQ3" s="7"/>
      <c r="BR3" s="7"/>
      <c r="BS3" s="7"/>
      <c r="BT3" s="13" t="s">
        <v>56</v>
      </c>
      <c r="BU3" s="7"/>
      <c r="BV3" s="7"/>
      <c r="BW3" s="7"/>
      <c r="BX3" s="7"/>
      <c r="BY3" s="7"/>
      <c r="BZ3" s="7"/>
      <c r="CA3" s="7"/>
      <c r="CB3" s="7"/>
      <c r="CC3" s="13" t="s">
        <v>56</v>
      </c>
      <c r="CD3" s="7"/>
      <c r="CE3" s="7"/>
      <c r="CF3" s="7"/>
      <c r="CG3" s="7"/>
      <c r="CH3" s="7"/>
      <c r="CI3" s="7"/>
      <c r="CJ3" s="7"/>
      <c r="CK3" s="7"/>
      <c r="CL3" s="13" t="s">
        <v>56</v>
      </c>
      <c r="CM3" s="7"/>
      <c r="CN3" s="7"/>
      <c r="CO3" s="7"/>
      <c r="CP3" s="7"/>
      <c r="CQ3" s="7"/>
      <c r="CR3" s="7"/>
      <c r="CS3" s="7"/>
      <c r="CT3" s="7"/>
      <c r="CU3" s="13" t="s">
        <v>56</v>
      </c>
      <c r="CV3" s="7"/>
      <c r="CW3" s="7"/>
      <c r="CX3" s="7"/>
      <c r="CY3" s="7"/>
      <c r="CZ3" s="7"/>
      <c r="DA3" s="7"/>
      <c r="DB3" s="7"/>
      <c r="DC3" s="7"/>
      <c r="DD3" s="13" t="s">
        <v>56</v>
      </c>
      <c r="DE3" s="7"/>
      <c r="DF3" s="7"/>
      <c r="DG3" s="7"/>
      <c r="DH3" s="7"/>
      <c r="DI3" s="7"/>
      <c r="DJ3" s="7"/>
      <c r="DK3" s="7"/>
      <c r="DL3" s="7"/>
      <c r="DM3" s="13" t="s">
        <v>56</v>
      </c>
      <c r="DN3" s="7"/>
      <c r="DO3" s="7"/>
      <c r="DP3" s="7"/>
      <c r="DQ3" s="7"/>
      <c r="DR3" s="7"/>
      <c r="DS3" s="7"/>
      <c r="DT3" s="7"/>
      <c r="DU3" s="7"/>
      <c r="DV3" s="13" t="s">
        <v>56</v>
      </c>
      <c r="DW3" s="7"/>
      <c r="DX3" s="7"/>
      <c r="DY3" s="7"/>
      <c r="DZ3" s="7"/>
      <c r="EA3" s="7"/>
      <c r="EB3" s="7"/>
      <c r="EC3" s="7"/>
      <c r="ED3" s="7"/>
      <c r="EE3" s="13" t="s">
        <v>56</v>
      </c>
      <c r="EF3" s="7"/>
      <c r="EG3" s="7"/>
      <c r="EH3" s="7"/>
      <c r="EI3" s="7"/>
      <c r="EJ3" s="7"/>
      <c r="EK3" s="7"/>
      <c r="EL3" s="7"/>
      <c r="EM3" s="7"/>
      <c r="EN3" s="13" t="s">
        <v>56</v>
      </c>
    </row>
    <row r="4" spans="1:144" ht="15" customHeight="1" x14ac:dyDescent="0.15">
      <c r="A4" s="14" t="s">
        <v>53</v>
      </c>
      <c r="B4" s="73" t="s">
        <v>0</v>
      </c>
      <c r="C4" s="73"/>
      <c r="D4" s="73"/>
      <c r="E4" s="73"/>
      <c r="F4" s="73"/>
      <c r="G4" s="73"/>
      <c r="H4" s="73"/>
      <c r="I4" s="74"/>
      <c r="J4" s="14" t="s">
        <v>53</v>
      </c>
      <c r="K4" s="75" t="s">
        <v>1</v>
      </c>
      <c r="L4" s="76"/>
      <c r="M4" s="76"/>
      <c r="N4" s="76"/>
      <c r="O4" s="76"/>
      <c r="P4" s="76"/>
      <c r="Q4" s="76"/>
      <c r="R4" s="77"/>
      <c r="S4" s="14" t="s">
        <v>53</v>
      </c>
      <c r="T4" s="75" t="s">
        <v>2</v>
      </c>
      <c r="U4" s="76"/>
      <c r="V4" s="76"/>
      <c r="W4" s="76"/>
      <c r="X4" s="76"/>
      <c r="Y4" s="76"/>
      <c r="Z4" s="76"/>
      <c r="AA4" s="77"/>
      <c r="AB4" s="14" t="s">
        <v>53</v>
      </c>
      <c r="AC4" s="75" t="s">
        <v>3</v>
      </c>
      <c r="AD4" s="76"/>
      <c r="AE4" s="76"/>
      <c r="AF4" s="76"/>
      <c r="AG4" s="76"/>
      <c r="AH4" s="76"/>
      <c r="AI4" s="76"/>
      <c r="AJ4" s="77"/>
      <c r="AK4" s="14" t="s">
        <v>53</v>
      </c>
      <c r="AL4" s="75" t="s">
        <v>4</v>
      </c>
      <c r="AM4" s="76"/>
      <c r="AN4" s="76"/>
      <c r="AO4" s="76"/>
      <c r="AP4" s="76"/>
      <c r="AQ4" s="76"/>
      <c r="AR4" s="76"/>
      <c r="AS4" s="77"/>
      <c r="AT4" s="14" t="s">
        <v>53</v>
      </c>
      <c r="AU4" s="75" t="s">
        <v>5</v>
      </c>
      <c r="AV4" s="76"/>
      <c r="AW4" s="76"/>
      <c r="AX4" s="76"/>
      <c r="AY4" s="76"/>
      <c r="AZ4" s="76"/>
      <c r="BA4" s="76"/>
      <c r="BB4" s="77"/>
      <c r="BC4" s="14" t="s">
        <v>53</v>
      </c>
      <c r="BD4" s="75" t="s">
        <v>6</v>
      </c>
      <c r="BE4" s="76"/>
      <c r="BF4" s="76"/>
      <c r="BG4" s="76"/>
      <c r="BH4" s="76"/>
      <c r="BI4" s="76"/>
      <c r="BJ4" s="76"/>
      <c r="BK4" s="77"/>
      <c r="BL4" s="14" t="s">
        <v>53</v>
      </c>
      <c r="BM4" s="75" t="s">
        <v>7</v>
      </c>
      <c r="BN4" s="76"/>
      <c r="BO4" s="76"/>
      <c r="BP4" s="76"/>
      <c r="BQ4" s="76"/>
      <c r="BR4" s="76"/>
      <c r="BS4" s="76"/>
      <c r="BT4" s="77"/>
      <c r="BU4" s="14" t="s">
        <v>53</v>
      </c>
      <c r="BV4" s="75" t="s">
        <v>8</v>
      </c>
      <c r="BW4" s="76"/>
      <c r="BX4" s="76"/>
      <c r="BY4" s="76"/>
      <c r="BZ4" s="76"/>
      <c r="CA4" s="76"/>
      <c r="CB4" s="76"/>
      <c r="CC4" s="77"/>
      <c r="CD4" s="14" t="s">
        <v>53</v>
      </c>
      <c r="CE4" s="75" t="s">
        <v>59</v>
      </c>
      <c r="CF4" s="76"/>
      <c r="CG4" s="76"/>
      <c r="CH4" s="76"/>
      <c r="CI4" s="76"/>
      <c r="CJ4" s="76"/>
      <c r="CK4" s="76"/>
      <c r="CL4" s="77"/>
      <c r="CM4" s="14" t="s">
        <v>53</v>
      </c>
      <c r="CN4" s="75" t="s">
        <v>58</v>
      </c>
      <c r="CO4" s="76"/>
      <c r="CP4" s="76"/>
      <c r="CQ4" s="76"/>
      <c r="CR4" s="76"/>
      <c r="CS4" s="76"/>
      <c r="CT4" s="76"/>
      <c r="CU4" s="77"/>
      <c r="CV4" s="78" t="s">
        <v>53</v>
      </c>
      <c r="CW4" s="75" t="s">
        <v>9</v>
      </c>
      <c r="CX4" s="76"/>
      <c r="CY4" s="76"/>
      <c r="CZ4" s="76"/>
      <c r="DA4" s="76"/>
      <c r="DB4" s="76"/>
      <c r="DC4" s="76"/>
      <c r="DD4" s="77"/>
      <c r="DE4" s="14" t="s">
        <v>53</v>
      </c>
      <c r="DF4" s="75" t="s">
        <v>60</v>
      </c>
      <c r="DG4" s="76"/>
      <c r="DH4" s="76"/>
      <c r="DI4" s="76"/>
      <c r="DJ4" s="76"/>
      <c r="DK4" s="76"/>
      <c r="DL4" s="76"/>
      <c r="DM4" s="77"/>
      <c r="DN4" s="14" t="s">
        <v>53</v>
      </c>
      <c r="DO4" s="75" t="s">
        <v>61</v>
      </c>
      <c r="DP4" s="76"/>
      <c r="DQ4" s="76"/>
      <c r="DR4" s="76"/>
      <c r="DS4" s="76"/>
      <c r="DT4" s="76"/>
      <c r="DU4" s="76"/>
      <c r="DV4" s="77"/>
      <c r="DW4" s="14" t="s">
        <v>53</v>
      </c>
      <c r="DX4" s="75" t="s">
        <v>62</v>
      </c>
      <c r="DY4" s="76"/>
      <c r="DZ4" s="76"/>
      <c r="EA4" s="76"/>
      <c r="EB4" s="76"/>
      <c r="EC4" s="76"/>
      <c r="ED4" s="76"/>
      <c r="EE4" s="77"/>
      <c r="EF4" s="14" t="s">
        <v>53</v>
      </c>
      <c r="EG4" s="75" t="s">
        <v>63</v>
      </c>
      <c r="EH4" s="76"/>
      <c r="EI4" s="76"/>
      <c r="EJ4" s="76"/>
      <c r="EK4" s="76"/>
      <c r="EL4" s="76"/>
      <c r="EM4" s="76"/>
      <c r="EN4" s="77"/>
    </row>
    <row r="5" spans="1:144" ht="15" customHeight="1" x14ac:dyDescent="0.15">
      <c r="A5" s="18"/>
      <c r="B5" s="79"/>
      <c r="C5" s="79"/>
      <c r="D5" s="79"/>
      <c r="E5" s="79"/>
      <c r="F5" s="79"/>
      <c r="G5" s="79"/>
      <c r="H5" s="79"/>
      <c r="I5" s="80"/>
      <c r="J5" s="18"/>
      <c r="K5" s="81"/>
      <c r="L5" s="82"/>
      <c r="M5" s="82"/>
      <c r="N5" s="82"/>
      <c r="O5" s="82"/>
      <c r="P5" s="82"/>
      <c r="Q5" s="82"/>
      <c r="R5" s="83"/>
      <c r="S5" s="18"/>
      <c r="T5" s="81"/>
      <c r="U5" s="82"/>
      <c r="V5" s="82"/>
      <c r="W5" s="82"/>
      <c r="X5" s="82"/>
      <c r="Y5" s="82"/>
      <c r="Z5" s="82"/>
      <c r="AA5" s="83"/>
      <c r="AB5" s="18"/>
      <c r="AC5" s="81"/>
      <c r="AD5" s="82"/>
      <c r="AE5" s="82"/>
      <c r="AF5" s="82"/>
      <c r="AG5" s="82"/>
      <c r="AH5" s="82"/>
      <c r="AI5" s="82"/>
      <c r="AJ5" s="83"/>
      <c r="AK5" s="18"/>
      <c r="AL5" s="81"/>
      <c r="AM5" s="82"/>
      <c r="AN5" s="82"/>
      <c r="AO5" s="82"/>
      <c r="AP5" s="82"/>
      <c r="AQ5" s="82"/>
      <c r="AR5" s="82"/>
      <c r="AS5" s="83"/>
      <c r="AT5" s="18"/>
      <c r="AU5" s="81"/>
      <c r="AV5" s="82"/>
      <c r="AW5" s="82"/>
      <c r="AX5" s="82"/>
      <c r="AY5" s="82"/>
      <c r="AZ5" s="82"/>
      <c r="BA5" s="82"/>
      <c r="BB5" s="83"/>
      <c r="BC5" s="18"/>
      <c r="BD5" s="81"/>
      <c r="BE5" s="82"/>
      <c r="BF5" s="82"/>
      <c r="BG5" s="82"/>
      <c r="BH5" s="82"/>
      <c r="BI5" s="82"/>
      <c r="BJ5" s="82"/>
      <c r="BK5" s="83"/>
      <c r="BL5" s="18"/>
      <c r="BM5" s="81"/>
      <c r="BN5" s="82"/>
      <c r="BO5" s="82"/>
      <c r="BP5" s="82"/>
      <c r="BQ5" s="82"/>
      <c r="BR5" s="82"/>
      <c r="BS5" s="82"/>
      <c r="BT5" s="83"/>
      <c r="BU5" s="18"/>
      <c r="BV5" s="81"/>
      <c r="BW5" s="82"/>
      <c r="BX5" s="82"/>
      <c r="BY5" s="82"/>
      <c r="BZ5" s="82"/>
      <c r="CA5" s="82"/>
      <c r="CB5" s="82"/>
      <c r="CC5" s="83"/>
      <c r="CD5" s="18"/>
      <c r="CE5" s="81"/>
      <c r="CF5" s="82"/>
      <c r="CG5" s="82"/>
      <c r="CH5" s="82"/>
      <c r="CI5" s="82"/>
      <c r="CJ5" s="82"/>
      <c r="CK5" s="82"/>
      <c r="CL5" s="83"/>
      <c r="CM5" s="18"/>
      <c r="CN5" s="81"/>
      <c r="CO5" s="82"/>
      <c r="CP5" s="82"/>
      <c r="CQ5" s="82"/>
      <c r="CR5" s="82"/>
      <c r="CS5" s="82"/>
      <c r="CT5" s="82"/>
      <c r="CU5" s="83"/>
      <c r="CV5" s="84"/>
      <c r="CW5" s="81"/>
      <c r="CX5" s="82"/>
      <c r="CY5" s="82"/>
      <c r="CZ5" s="82"/>
      <c r="DA5" s="82"/>
      <c r="DB5" s="82"/>
      <c r="DC5" s="82"/>
      <c r="DD5" s="83"/>
      <c r="DE5" s="18"/>
      <c r="DF5" s="81"/>
      <c r="DG5" s="82"/>
      <c r="DH5" s="82"/>
      <c r="DI5" s="82"/>
      <c r="DJ5" s="82"/>
      <c r="DK5" s="82"/>
      <c r="DL5" s="82"/>
      <c r="DM5" s="83"/>
      <c r="DN5" s="18"/>
      <c r="DO5" s="81"/>
      <c r="DP5" s="82"/>
      <c r="DQ5" s="82"/>
      <c r="DR5" s="82"/>
      <c r="DS5" s="82"/>
      <c r="DT5" s="82"/>
      <c r="DU5" s="82"/>
      <c r="DV5" s="83"/>
      <c r="DW5" s="18"/>
      <c r="DX5" s="81"/>
      <c r="DY5" s="82"/>
      <c r="DZ5" s="82"/>
      <c r="EA5" s="82"/>
      <c r="EB5" s="82"/>
      <c r="EC5" s="82"/>
      <c r="ED5" s="82"/>
      <c r="EE5" s="83"/>
      <c r="EF5" s="18"/>
      <c r="EG5" s="81"/>
      <c r="EH5" s="82"/>
      <c r="EI5" s="82"/>
      <c r="EJ5" s="82"/>
      <c r="EK5" s="82"/>
      <c r="EL5" s="82"/>
      <c r="EM5" s="82"/>
      <c r="EN5" s="83"/>
    </row>
    <row r="6" spans="1:144" ht="15" customHeight="1" thickBot="1" x14ac:dyDescent="0.2">
      <c r="A6" s="22"/>
      <c r="B6" s="23" t="s">
        <v>10</v>
      </c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26" t="s">
        <v>54</v>
      </c>
      <c r="J6" s="22"/>
      <c r="K6" s="23" t="s">
        <v>10</v>
      </c>
      <c r="L6" s="24" t="s">
        <v>11</v>
      </c>
      <c r="M6" s="24" t="s">
        <v>12</v>
      </c>
      <c r="N6" s="24" t="s">
        <v>13</v>
      </c>
      <c r="O6" s="24" t="s">
        <v>14</v>
      </c>
      <c r="P6" s="24" t="s">
        <v>15</v>
      </c>
      <c r="Q6" s="25" t="s">
        <v>16</v>
      </c>
      <c r="R6" s="26" t="s">
        <v>54</v>
      </c>
      <c r="S6" s="22"/>
      <c r="T6" s="23" t="s">
        <v>10</v>
      </c>
      <c r="U6" s="24" t="s">
        <v>11</v>
      </c>
      <c r="V6" s="24" t="s">
        <v>12</v>
      </c>
      <c r="W6" s="24" t="s">
        <v>13</v>
      </c>
      <c r="X6" s="24" t="s">
        <v>14</v>
      </c>
      <c r="Y6" s="24" t="s">
        <v>15</v>
      </c>
      <c r="Z6" s="25" t="s">
        <v>16</v>
      </c>
      <c r="AA6" s="26" t="s">
        <v>54</v>
      </c>
      <c r="AB6" s="22"/>
      <c r="AC6" s="23" t="s">
        <v>10</v>
      </c>
      <c r="AD6" s="24" t="s">
        <v>11</v>
      </c>
      <c r="AE6" s="24" t="s">
        <v>12</v>
      </c>
      <c r="AF6" s="24" t="s">
        <v>13</v>
      </c>
      <c r="AG6" s="24" t="s">
        <v>14</v>
      </c>
      <c r="AH6" s="24" t="s">
        <v>15</v>
      </c>
      <c r="AI6" s="25" t="s">
        <v>16</v>
      </c>
      <c r="AJ6" s="26" t="s">
        <v>54</v>
      </c>
      <c r="AK6" s="22"/>
      <c r="AL6" s="23" t="s">
        <v>10</v>
      </c>
      <c r="AM6" s="24" t="s">
        <v>11</v>
      </c>
      <c r="AN6" s="24" t="s">
        <v>12</v>
      </c>
      <c r="AO6" s="24" t="s">
        <v>13</v>
      </c>
      <c r="AP6" s="24" t="s">
        <v>14</v>
      </c>
      <c r="AQ6" s="24" t="s">
        <v>15</v>
      </c>
      <c r="AR6" s="25" t="s">
        <v>16</v>
      </c>
      <c r="AS6" s="26" t="s">
        <v>54</v>
      </c>
      <c r="AT6" s="22"/>
      <c r="AU6" s="23" t="s">
        <v>10</v>
      </c>
      <c r="AV6" s="24" t="s">
        <v>11</v>
      </c>
      <c r="AW6" s="24" t="s">
        <v>12</v>
      </c>
      <c r="AX6" s="24" t="s">
        <v>13</v>
      </c>
      <c r="AY6" s="24" t="s">
        <v>14</v>
      </c>
      <c r="AZ6" s="24" t="s">
        <v>15</v>
      </c>
      <c r="BA6" s="25" t="s">
        <v>16</v>
      </c>
      <c r="BB6" s="26" t="s">
        <v>54</v>
      </c>
      <c r="BC6" s="22"/>
      <c r="BD6" s="23" t="s">
        <v>10</v>
      </c>
      <c r="BE6" s="24" t="s">
        <v>11</v>
      </c>
      <c r="BF6" s="24" t="s">
        <v>12</v>
      </c>
      <c r="BG6" s="24" t="s">
        <v>13</v>
      </c>
      <c r="BH6" s="24" t="s">
        <v>14</v>
      </c>
      <c r="BI6" s="24" t="s">
        <v>15</v>
      </c>
      <c r="BJ6" s="25" t="s">
        <v>16</v>
      </c>
      <c r="BK6" s="26" t="s">
        <v>54</v>
      </c>
      <c r="BL6" s="22"/>
      <c r="BM6" s="23" t="s">
        <v>10</v>
      </c>
      <c r="BN6" s="24" t="s">
        <v>11</v>
      </c>
      <c r="BO6" s="24" t="s">
        <v>12</v>
      </c>
      <c r="BP6" s="24" t="s">
        <v>13</v>
      </c>
      <c r="BQ6" s="24" t="s">
        <v>14</v>
      </c>
      <c r="BR6" s="24" t="s">
        <v>15</v>
      </c>
      <c r="BS6" s="25" t="s">
        <v>16</v>
      </c>
      <c r="BT6" s="26" t="s">
        <v>54</v>
      </c>
      <c r="BU6" s="22"/>
      <c r="BV6" s="23" t="s">
        <v>10</v>
      </c>
      <c r="BW6" s="24" t="s">
        <v>11</v>
      </c>
      <c r="BX6" s="24" t="s">
        <v>12</v>
      </c>
      <c r="BY6" s="24" t="s">
        <v>13</v>
      </c>
      <c r="BZ6" s="24" t="s">
        <v>14</v>
      </c>
      <c r="CA6" s="24" t="s">
        <v>15</v>
      </c>
      <c r="CB6" s="25" t="s">
        <v>16</v>
      </c>
      <c r="CC6" s="26" t="s">
        <v>54</v>
      </c>
      <c r="CD6" s="22"/>
      <c r="CE6" s="23" t="s">
        <v>10</v>
      </c>
      <c r="CF6" s="24" t="s">
        <v>11</v>
      </c>
      <c r="CG6" s="24" t="s">
        <v>12</v>
      </c>
      <c r="CH6" s="24" t="s">
        <v>13</v>
      </c>
      <c r="CI6" s="24" t="s">
        <v>14</v>
      </c>
      <c r="CJ6" s="24" t="s">
        <v>15</v>
      </c>
      <c r="CK6" s="25" t="s">
        <v>16</v>
      </c>
      <c r="CL6" s="26" t="s">
        <v>54</v>
      </c>
      <c r="CM6" s="22"/>
      <c r="CN6" s="23" t="s">
        <v>10</v>
      </c>
      <c r="CO6" s="24" t="s">
        <v>11</v>
      </c>
      <c r="CP6" s="24" t="s">
        <v>12</v>
      </c>
      <c r="CQ6" s="24" t="s">
        <v>13</v>
      </c>
      <c r="CR6" s="24" t="s">
        <v>14</v>
      </c>
      <c r="CS6" s="24" t="s">
        <v>15</v>
      </c>
      <c r="CT6" s="25" t="s">
        <v>16</v>
      </c>
      <c r="CU6" s="26" t="s">
        <v>54</v>
      </c>
      <c r="CV6" s="85"/>
      <c r="CW6" s="23" t="s">
        <v>10</v>
      </c>
      <c r="CX6" s="24" t="s">
        <v>11</v>
      </c>
      <c r="CY6" s="24" t="s">
        <v>12</v>
      </c>
      <c r="CZ6" s="24" t="s">
        <v>13</v>
      </c>
      <c r="DA6" s="24" t="s">
        <v>14</v>
      </c>
      <c r="DB6" s="24" t="s">
        <v>15</v>
      </c>
      <c r="DC6" s="25" t="s">
        <v>16</v>
      </c>
      <c r="DD6" s="26" t="s">
        <v>54</v>
      </c>
      <c r="DE6" s="22"/>
      <c r="DF6" s="23" t="s">
        <v>10</v>
      </c>
      <c r="DG6" s="24" t="s">
        <v>11</v>
      </c>
      <c r="DH6" s="24" t="s">
        <v>12</v>
      </c>
      <c r="DI6" s="24" t="s">
        <v>13</v>
      </c>
      <c r="DJ6" s="24" t="s">
        <v>14</v>
      </c>
      <c r="DK6" s="24" t="s">
        <v>15</v>
      </c>
      <c r="DL6" s="25" t="s">
        <v>16</v>
      </c>
      <c r="DM6" s="26" t="s">
        <v>54</v>
      </c>
      <c r="DN6" s="22"/>
      <c r="DO6" s="23" t="s">
        <v>10</v>
      </c>
      <c r="DP6" s="24" t="s">
        <v>11</v>
      </c>
      <c r="DQ6" s="24" t="s">
        <v>12</v>
      </c>
      <c r="DR6" s="24" t="s">
        <v>13</v>
      </c>
      <c r="DS6" s="24" t="s">
        <v>14</v>
      </c>
      <c r="DT6" s="24" t="s">
        <v>15</v>
      </c>
      <c r="DU6" s="25" t="s">
        <v>16</v>
      </c>
      <c r="DV6" s="26" t="s">
        <v>54</v>
      </c>
      <c r="DW6" s="22"/>
      <c r="DX6" s="23" t="s">
        <v>10</v>
      </c>
      <c r="DY6" s="24" t="s">
        <v>11</v>
      </c>
      <c r="DZ6" s="24" t="s">
        <v>12</v>
      </c>
      <c r="EA6" s="24" t="s">
        <v>13</v>
      </c>
      <c r="EB6" s="24" t="s">
        <v>14</v>
      </c>
      <c r="EC6" s="24" t="s">
        <v>15</v>
      </c>
      <c r="ED6" s="25" t="s">
        <v>16</v>
      </c>
      <c r="EE6" s="26" t="s">
        <v>54</v>
      </c>
      <c r="EF6" s="22"/>
      <c r="EG6" s="23" t="s">
        <v>10</v>
      </c>
      <c r="EH6" s="24" t="s">
        <v>11</v>
      </c>
      <c r="EI6" s="24" t="s">
        <v>12</v>
      </c>
      <c r="EJ6" s="24" t="s">
        <v>13</v>
      </c>
      <c r="EK6" s="24" t="s">
        <v>14</v>
      </c>
      <c r="EL6" s="24" t="s">
        <v>15</v>
      </c>
      <c r="EM6" s="25" t="s">
        <v>16</v>
      </c>
      <c r="EN6" s="26" t="s">
        <v>54</v>
      </c>
    </row>
    <row r="7" spans="1:144" s="2" customFormat="1" ht="15" customHeight="1" thickBot="1" x14ac:dyDescent="0.2">
      <c r="A7" s="86" t="s">
        <v>47</v>
      </c>
      <c r="B7" s="87">
        <f t="shared" ref="B7:H7" si="0">SUM(B8:B37)</f>
        <v>0</v>
      </c>
      <c r="C7" s="88">
        <f t="shared" si="0"/>
        <v>0</v>
      </c>
      <c r="D7" s="88">
        <f t="shared" si="0"/>
        <v>197775490</v>
      </c>
      <c r="E7" s="88">
        <f t="shared" si="0"/>
        <v>236404023</v>
      </c>
      <c r="F7" s="88">
        <f t="shared" si="0"/>
        <v>257188109</v>
      </c>
      <c r="G7" s="88">
        <f t="shared" si="0"/>
        <v>362214714</v>
      </c>
      <c r="H7" s="89">
        <f t="shared" si="0"/>
        <v>323877602</v>
      </c>
      <c r="I7" s="90">
        <f>SUM(B7:H7)</f>
        <v>1377459938</v>
      </c>
      <c r="J7" s="86" t="s">
        <v>47</v>
      </c>
      <c r="K7" s="87">
        <f t="shared" ref="K7:Q7" si="1">SUM(K8:K37)</f>
        <v>0</v>
      </c>
      <c r="L7" s="88">
        <f t="shared" si="1"/>
        <v>0</v>
      </c>
      <c r="M7" s="88">
        <f t="shared" si="1"/>
        <v>520078</v>
      </c>
      <c r="N7" s="88">
        <f t="shared" si="1"/>
        <v>1683403</v>
      </c>
      <c r="O7" s="88">
        <f t="shared" si="1"/>
        <v>2171012</v>
      </c>
      <c r="P7" s="88">
        <f t="shared" si="1"/>
        <v>6313940</v>
      </c>
      <c r="Q7" s="89">
        <f t="shared" si="1"/>
        <v>14294143</v>
      </c>
      <c r="R7" s="90">
        <f>SUM(K7:Q7)</f>
        <v>24982576</v>
      </c>
      <c r="S7" s="86" t="s">
        <v>47</v>
      </c>
      <c r="T7" s="87">
        <f t="shared" ref="T7:Z7" si="2">SUM(T8:T37)</f>
        <v>14048815</v>
      </c>
      <c r="U7" s="88">
        <f t="shared" si="2"/>
        <v>30900752</v>
      </c>
      <c r="V7" s="88">
        <f t="shared" si="2"/>
        <v>65738386</v>
      </c>
      <c r="W7" s="88">
        <f t="shared" si="2"/>
        <v>76754826</v>
      </c>
      <c r="X7" s="88">
        <f t="shared" si="2"/>
        <v>54917594</v>
      </c>
      <c r="Y7" s="88">
        <f t="shared" si="2"/>
        <v>60577777</v>
      </c>
      <c r="Z7" s="89">
        <f t="shared" si="2"/>
        <v>59818206</v>
      </c>
      <c r="AA7" s="90">
        <f>SUM(T7:Z7)</f>
        <v>362756356</v>
      </c>
      <c r="AB7" s="86" t="s">
        <v>47</v>
      </c>
      <c r="AC7" s="87">
        <f t="shared" ref="AC7:AI7" si="3">SUM(AC8:AC37)</f>
        <v>3076779</v>
      </c>
      <c r="AD7" s="88">
        <f t="shared" si="3"/>
        <v>6674758</v>
      </c>
      <c r="AE7" s="88">
        <f t="shared" si="3"/>
        <v>9645641</v>
      </c>
      <c r="AF7" s="88">
        <f t="shared" si="3"/>
        <v>12443600</v>
      </c>
      <c r="AG7" s="88">
        <f t="shared" si="3"/>
        <v>9191744</v>
      </c>
      <c r="AH7" s="88">
        <f t="shared" si="3"/>
        <v>8362967</v>
      </c>
      <c r="AI7" s="89">
        <f t="shared" si="3"/>
        <v>7131451</v>
      </c>
      <c r="AJ7" s="90">
        <f>SUM(AC7:AI7)</f>
        <v>56526940</v>
      </c>
      <c r="AK7" s="86" t="s">
        <v>47</v>
      </c>
      <c r="AL7" s="87">
        <f t="shared" ref="AL7:AR7" si="4">SUM(AL8:AL37)</f>
        <v>1860337</v>
      </c>
      <c r="AM7" s="88">
        <f t="shared" si="4"/>
        <v>2918207</v>
      </c>
      <c r="AN7" s="88">
        <f t="shared" si="4"/>
        <v>15224083</v>
      </c>
      <c r="AO7" s="88">
        <f t="shared" si="4"/>
        <v>15521270</v>
      </c>
      <c r="AP7" s="88">
        <f t="shared" si="4"/>
        <v>15084705</v>
      </c>
      <c r="AQ7" s="88">
        <f t="shared" si="4"/>
        <v>19214334</v>
      </c>
      <c r="AR7" s="89">
        <f t="shared" si="4"/>
        <v>15729265</v>
      </c>
      <c r="AS7" s="90">
        <f>SUM(AL7:AR7)</f>
        <v>85552201</v>
      </c>
      <c r="AT7" s="86" t="s">
        <v>47</v>
      </c>
      <c r="AU7" s="87">
        <f t="shared" ref="AU7:BA7" si="5">SUM(AU8:AU37)</f>
        <v>0</v>
      </c>
      <c r="AV7" s="88">
        <f t="shared" si="5"/>
        <v>0</v>
      </c>
      <c r="AW7" s="88">
        <f t="shared" si="5"/>
        <v>228901527</v>
      </c>
      <c r="AX7" s="88">
        <f t="shared" si="5"/>
        <v>218542525</v>
      </c>
      <c r="AY7" s="88">
        <f t="shared" si="5"/>
        <v>175614124</v>
      </c>
      <c r="AZ7" s="88">
        <f t="shared" si="5"/>
        <v>161019973</v>
      </c>
      <c r="BA7" s="89">
        <f t="shared" si="5"/>
        <v>87548689</v>
      </c>
      <c r="BB7" s="90">
        <f>SUM(AU7:BA7)</f>
        <v>871626838</v>
      </c>
      <c r="BC7" s="86" t="s">
        <v>47</v>
      </c>
      <c r="BD7" s="87">
        <f t="shared" ref="BD7:BJ7" si="6">SUM(BD8:BD37)</f>
        <v>24026942</v>
      </c>
      <c r="BE7" s="88">
        <f t="shared" si="6"/>
        <v>56566506</v>
      </c>
      <c r="BF7" s="88">
        <f t="shared" si="6"/>
        <v>73806329</v>
      </c>
      <c r="BG7" s="88">
        <f t="shared" si="6"/>
        <v>67268562</v>
      </c>
      <c r="BH7" s="88">
        <f t="shared" si="6"/>
        <v>47822035</v>
      </c>
      <c r="BI7" s="88">
        <f t="shared" si="6"/>
        <v>36550053</v>
      </c>
      <c r="BJ7" s="89">
        <f t="shared" si="6"/>
        <v>18298374</v>
      </c>
      <c r="BK7" s="90">
        <f>SUM(BD7:BJ7)</f>
        <v>324338801</v>
      </c>
      <c r="BL7" s="86" t="s">
        <v>47</v>
      </c>
      <c r="BM7" s="87">
        <f t="shared" ref="BM7:BS7" si="7">SUM(BM8:BM37)</f>
        <v>335698</v>
      </c>
      <c r="BN7" s="88">
        <f t="shared" si="7"/>
        <v>2678091</v>
      </c>
      <c r="BO7" s="88">
        <f t="shared" si="7"/>
        <v>24244277</v>
      </c>
      <c r="BP7" s="88">
        <f t="shared" si="7"/>
        <v>48591264</v>
      </c>
      <c r="BQ7" s="88">
        <f t="shared" si="7"/>
        <v>85263704</v>
      </c>
      <c r="BR7" s="88">
        <f t="shared" si="7"/>
        <v>86705345</v>
      </c>
      <c r="BS7" s="89">
        <f t="shared" si="7"/>
        <v>45640385</v>
      </c>
      <c r="BT7" s="90">
        <f>SUM(BM7:BS7)</f>
        <v>293458764</v>
      </c>
      <c r="BU7" s="86" t="s">
        <v>47</v>
      </c>
      <c r="BV7" s="87">
        <f t="shared" ref="BV7:CB7" si="8">SUM(BV8:BV37)</f>
        <v>0</v>
      </c>
      <c r="BW7" s="88">
        <f t="shared" si="8"/>
        <v>602422</v>
      </c>
      <c r="BX7" s="88">
        <f t="shared" si="8"/>
        <v>6086287</v>
      </c>
      <c r="BY7" s="88">
        <f t="shared" si="8"/>
        <v>9476660</v>
      </c>
      <c r="BZ7" s="88">
        <f t="shared" si="8"/>
        <v>8912339</v>
      </c>
      <c r="CA7" s="88">
        <f t="shared" si="8"/>
        <v>9999220</v>
      </c>
      <c r="CB7" s="89">
        <f t="shared" si="8"/>
        <v>5482395</v>
      </c>
      <c r="CC7" s="90">
        <f>SUM(BV7:CB7)</f>
        <v>40559323</v>
      </c>
      <c r="CD7" s="86" t="s">
        <v>47</v>
      </c>
      <c r="CE7" s="87">
        <f t="shared" ref="CE7:CK7" si="9">SUM(CE8:CE37)</f>
        <v>23004</v>
      </c>
      <c r="CF7" s="88">
        <f t="shared" si="9"/>
        <v>12533</v>
      </c>
      <c r="CG7" s="88">
        <f t="shared" si="9"/>
        <v>58644</v>
      </c>
      <c r="CH7" s="88">
        <f t="shared" si="9"/>
        <v>291597</v>
      </c>
      <c r="CI7" s="88">
        <f t="shared" si="9"/>
        <v>161880</v>
      </c>
      <c r="CJ7" s="88">
        <f t="shared" si="9"/>
        <v>162945</v>
      </c>
      <c r="CK7" s="89">
        <f t="shared" si="9"/>
        <v>0</v>
      </c>
      <c r="CL7" s="90">
        <f>SUM(CE7:CK7)</f>
        <v>710603</v>
      </c>
      <c r="CM7" s="86" t="s">
        <v>47</v>
      </c>
      <c r="CN7" s="87">
        <f t="shared" ref="CN7:CT7" si="10">SUM(CN8:CN37)</f>
        <v>0</v>
      </c>
      <c r="CO7" s="88">
        <f t="shared" si="10"/>
        <v>0</v>
      </c>
      <c r="CP7" s="88">
        <f t="shared" si="10"/>
        <v>25092</v>
      </c>
      <c r="CQ7" s="88">
        <f t="shared" si="10"/>
        <v>0</v>
      </c>
      <c r="CR7" s="88">
        <f t="shared" si="10"/>
        <v>288640</v>
      </c>
      <c r="CS7" s="88">
        <f t="shared" si="10"/>
        <v>0</v>
      </c>
      <c r="CT7" s="89">
        <f t="shared" si="10"/>
        <v>708075</v>
      </c>
      <c r="CU7" s="90">
        <f>SUM(CN7:CT7)</f>
        <v>1021807</v>
      </c>
      <c r="CV7" s="86" t="s">
        <v>47</v>
      </c>
      <c r="CW7" s="87">
        <f t="shared" ref="CW7:DC7" si="11">SUM(CW8:CW37)</f>
        <v>18687512</v>
      </c>
      <c r="CX7" s="88">
        <f t="shared" si="11"/>
        <v>30265346</v>
      </c>
      <c r="CY7" s="88">
        <f t="shared" si="11"/>
        <v>34975236</v>
      </c>
      <c r="CZ7" s="88">
        <f t="shared" si="11"/>
        <v>66787543</v>
      </c>
      <c r="DA7" s="88">
        <f t="shared" si="11"/>
        <v>54610791</v>
      </c>
      <c r="DB7" s="88">
        <f t="shared" si="11"/>
        <v>57276287</v>
      </c>
      <c r="DC7" s="89">
        <f t="shared" si="11"/>
        <v>44501419</v>
      </c>
      <c r="DD7" s="90">
        <f>SUM(CW7:DC7)</f>
        <v>307104134</v>
      </c>
      <c r="DE7" s="86" t="s">
        <v>47</v>
      </c>
      <c r="DF7" s="87">
        <f t="shared" ref="DF7:DL7" si="12">SUM(DF8:DF37)</f>
        <v>2263874</v>
      </c>
      <c r="DG7" s="88">
        <f t="shared" si="12"/>
        <v>2854818</v>
      </c>
      <c r="DH7" s="88">
        <f t="shared" si="12"/>
        <v>2971157</v>
      </c>
      <c r="DI7" s="88">
        <f t="shared" si="12"/>
        <v>2941392</v>
      </c>
      <c r="DJ7" s="88">
        <f t="shared" si="12"/>
        <v>2516614</v>
      </c>
      <c r="DK7" s="88">
        <f t="shared" si="12"/>
        <v>2331420</v>
      </c>
      <c r="DL7" s="89">
        <f t="shared" si="12"/>
        <v>670494</v>
      </c>
      <c r="DM7" s="90">
        <f>SUM(DF7:DL7)</f>
        <v>16549769</v>
      </c>
      <c r="DN7" s="86" t="s">
        <v>47</v>
      </c>
      <c r="DO7" s="87">
        <f t="shared" ref="DO7:DU7" si="13">SUM(DO8:DO37)</f>
        <v>10294761</v>
      </c>
      <c r="DP7" s="88">
        <f t="shared" si="13"/>
        <v>8532060</v>
      </c>
      <c r="DQ7" s="88">
        <f t="shared" si="13"/>
        <v>8822146</v>
      </c>
      <c r="DR7" s="88">
        <f t="shared" si="13"/>
        <v>3714339</v>
      </c>
      <c r="DS7" s="88">
        <f t="shared" si="13"/>
        <v>4799964</v>
      </c>
      <c r="DT7" s="88">
        <f t="shared" si="13"/>
        <v>2595499</v>
      </c>
      <c r="DU7" s="89">
        <f t="shared" si="13"/>
        <v>735209</v>
      </c>
      <c r="DV7" s="90">
        <f>SUM(DO7:DU7)</f>
        <v>39493978</v>
      </c>
      <c r="DW7" s="86" t="s">
        <v>47</v>
      </c>
      <c r="DX7" s="87">
        <f t="shared" ref="DX7:ED7" si="14">SUM(DX8:DX37)</f>
        <v>5060478</v>
      </c>
      <c r="DY7" s="88">
        <f t="shared" si="14"/>
        <v>11281960</v>
      </c>
      <c r="DZ7" s="88">
        <f t="shared" si="14"/>
        <v>69981200</v>
      </c>
      <c r="EA7" s="88">
        <f t="shared" si="14"/>
        <v>58092332</v>
      </c>
      <c r="EB7" s="88">
        <f t="shared" si="14"/>
        <v>44039042</v>
      </c>
      <c r="EC7" s="88">
        <f t="shared" si="14"/>
        <v>55997582</v>
      </c>
      <c r="ED7" s="89">
        <f t="shared" si="14"/>
        <v>33000549</v>
      </c>
      <c r="EE7" s="90">
        <f>SUM(DX7:ED7)</f>
        <v>277453143</v>
      </c>
      <c r="EF7" s="86" t="s">
        <v>47</v>
      </c>
      <c r="EG7" s="87">
        <f t="shared" ref="EG7:EM7" si="15">SUM(EG8:EG37)</f>
        <v>0</v>
      </c>
      <c r="EH7" s="88">
        <f t="shared" si="15"/>
        <v>0</v>
      </c>
      <c r="EI7" s="88">
        <f t="shared" si="15"/>
        <v>89591</v>
      </c>
      <c r="EJ7" s="88">
        <f t="shared" si="15"/>
        <v>40040</v>
      </c>
      <c r="EK7" s="88">
        <f t="shared" si="15"/>
        <v>561774</v>
      </c>
      <c r="EL7" s="88">
        <f t="shared" si="15"/>
        <v>231558</v>
      </c>
      <c r="EM7" s="89">
        <f t="shared" si="15"/>
        <v>35214</v>
      </c>
      <c r="EN7" s="90">
        <f>SUM(EG7:EM7)</f>
        <v>958177</v>
      </c>
    </row>
    <row r="8" spans="1:144" s="2" customFormat="1" ht="15" customHeight="1" x14ac:dyDescent="0.15">
      <c r="A8" s="91" t="s">
        <v>17</v>
      </c>
      <c r="B8" s="92">
        <v>0</v>
      </c>
      <c r="C8" s="93">
        <v>0</v>
      </c>
      <c r="D8" s="93">
        <v>94267766</v>
      </c>
      <c r="E8" s="93">
        <v>100868007</v>
      </c>
      <c r="F8" s="93">
        <v>125652022</v>
      </c>
      <c r="G8" s="93">
        <v>190027622</v>
      </c>
      <c r="H8" s="94">
        <v>184919513</v>
      </c>
      <c r="I8" s="95">
        <f t="shared" ref="I8:I37" si="16">SUM(B8:H8)</f>
        <v>695734930</v>
      </c>
      <c r="J8" s="91" t="s">
        <v>17</v>
      </c>
      <c r="K8" s="92">
        <v>0</v>
      </c>
      <c r="L8" s="93">
        <v>0</v>
      </c>
      <c r="M8" s="93">
        <v>187671</v>
      </c>
      <c r="N8" s="93">
        <v>340880</v>
      </c>
      <c r="O8" s="93">
        <v>1495025</v>
      </c>
      <c r="P8" s="93">
        <v>3332603</v>
      </c>
      <c r="Q8" s="96">
        <v>6908270</v>
      </c>
      <c r="R8" s="97">
        <f t="shared" ref="R8:R37" si="17">SUM(K8:Q8)</f>
        <v>12264449</v>
      </c>
      <c r="S8" s="91" t="s">
        <v>17</v>
      </c>
      <c r="T8" s="92">
        <v>3866477</v>
      </c>
      <c r="U8" s="93">
        <v>7051279</v>
      </c>
      <c r="V8" s="93">
        <v>31786043</v>
      </c>
      <c r="W8" s="93">
        <v>27882164</v>
      </c>
      <c r="X8" s="93">
        <v>19460115</v>
      </c>
      <c r="Y8" s="93">
        <v>23794257</v>
      </c>
      <c r="Z8" s="96">
        <v>24952808</v>
      </c>
      <c r="AA8" s="97">
        <f t="shared" ref="AA8:AA37" si="18">SUM(T8:Z8)</f>
        <v>138793143</v>
      </c>
      <c r="AB8" s="91" t="s">
        <v>17</v>
      </c>
      <c r="AC8" s="92">
        <v>747029</v>
      </c>
      <c r="AD8" s="93">
        <v>2365481</v>
      </c>
      <c r="AE8" s="93">
        <v>5353050</v>
      </c>
      <c r="AF8" s="93">
        <v>5784467</v>
      </c>
      <c r="AG8" s="93">
        <v>4427976</v>
      </c>
      <c r="AH8" s="93">
        <v>3978981</v>
      </c>
      <c r="AI8" s="96">
        <v>4223886</v>
      </c>
      <c r="AJ8" s="97">
        <f t="shared" ref="AJ8:AJ37" si="19">SUM(AC8:AI8)</f>
        <v>26880870</v>
      </c>
      <c r="AK8" s="91" t="s">
        <v>17</v>
      </c>
      <c r="AL8" s="92">
        <v>963539</v>
      </c>
      <c r="AM8" s="93">
        <v>1339509</v>
      </c>
      <c r="AN8" s="93">
        <v>9657268</v>
      </c>
      <c r="AO8" s="93">
        <v>9045416</v>
      </c>
      <c r="AP8" s="93">
        <v>9618127</v>
      </c>
      <c r="AQ8" s="93">
        <v>12339219</v>
      </c>
      <c r="AR8" s="96">
        <v>10820131</v>
      </c>
      <c r="AS8" s="97">
        <f t="shared" ref="AS8:AS37" si="20">SUM(AL8:AR8)</f>
        <v>53783209</v>
      </c>
      <c r="AT8" s="91" t="s">
        <v>17</v>
      </c>
      <c r="AU8" s="92">
        <v>0</v>
      </c>
      <c r="AV8" s="93">
        <v>0</v>
      </c>
      <c r="AW8" s="93">
        <v>96047382</v>
      </c>
      <c r="AX8" s="93">
        <v>77088540</v>
      </c>
      <c r="AY8" s="93">
        <v>68708633</v>
      </c>
      <c r="AZ8" s="93">
        <v>72007323</v>
      </c>
      <c r="BA8" s="96">
        <v>43684432</v>
      </c>
      <c r="BB8" s="97">
        <f t="shared" ref="BB8:BB37" si="21">SUM(AU8:BA8)</f>
        <v>357536310</v>
      </c>
      <c r="BC8" s="91" t="s">
        <v>17</v>
      </c>
      <c r="BD8" s="92">
        <v>11890860</v>
      </c>
      <c r="BE8" s="93">
        <v>22415258</v>
      </c>
      <c r="BF8" s="93">
        <v>29696690</v>
      </c>
      <c r="BG8" s="93">
        <v>20490643</v>
      </c>
      <c r="BH8" s="93">
        <v>14725523</v>
      </c>
      <c r="BI8" s="93">
        <v>11974303</v>
      </c>
      <c r="BJ8" s="96">
        <v>5719641</v>
      </c>
      <c r="BK8" s="97">
        <f t="shared" ref="BK8:BK37" si="22">SUM(BD8:BJ8)</f>
        <v>116912918</v>
      </c>
      <c r="BL8" s="91" t="s">
        <v>17</v>
      </c>
      <c r="BM8" s="92">
        <v>70293</v>
      </c>
      <c r="BN8" s="93">
        <v>71017</v>
      </c>
      <c r="BO8" s="93">
        <v>6867099</v>
      </c>
      <c r="BP8" s="93">
        <v>12357682</v>
      </c>
      <c r="BQ8" s="93">
        <v>20683307</v>
      </c>
      <c r="BR8" s="93">
        <v>25050229</v>
      </c>
      <c r="BS8" s="96">
        <v>13198153</v>
      </c>
      <c r="BT8" s="97">
        <f t="shared" ref="BT8:BT37" si="23">SUM(BM8:BS8)</f>
        <v>78297780</v>
      </c>
      <c r="BU8" s="91" t="s">
        <v>17</v>
      </c>
      <c r="BV8" s="92">
        <v>0</v>
      </c>
      <c r="BW8" s="93">
        <v>0</v>
      </c>
      <c r="BX8" s="93">
        <v>1705929</v>
      </c>
      <c r="BY8" s="93">
        <v>1105775</v>
      </c>
      <c r="BZ8" s="93">
        <v>1753189</v>
      </c>
      <c r="CA8" s="93">
        <v>2266495</v>
      </c>
      <c r="CB8" s="96">
        <v>2096751.0000000002</v>
      </c>
      <c r="CC8" s="97">
        <f t="shared" ref="CC8:CC37" si="24">SUM(BV8:CB8)</f>
        <v>8928139</v>
      </c>
      <c r="CD8" s="91" t="s">
        <v>17</v>
      </c>
      <c r="CE8" s="92">
        <v>0</v>
      </c>
      <c r="CF8" s="93">
        <v>12533</v>
      </c>
      <c r="CG8" s="93">
        <v>0</v>
      </c>
      <c r="CH8" s="93">
        <v>226293</v>
      </c>
      <c r="CI8" s="93">
        <v>59672</v>
      </c>
      <c r="CJ8" s="93">
        <v>0</v>
      </c>
      <c r="CK8" s="96">
        <v>0</v>
      </c>
      <c r="CL8" s="97">
        <f t="shared" ref="CL8:CL37" si="25">SUM(CE8:CK8)</f>
        <v>298498</v>
      </c>
      <c r="CM8" s="91" t="s">
        <v>17</v>
      </c>
      <c r="CN8" s="92">
        <v>0</v>
      </c>
      <c r="CO8" s="93">
        <v>0</v>
      </c>
      <c r="CP8" s="93">
        <v>0</v>
      </c>
      <c r="CQ8" s="93">
        <v>0</v>
      </c>
      <c r="CR8" s="93">
        <v>0</v>
      </c>
      <c r="CS8" s="93">
        <v>0</v>
      </c>
      <c r="CT8" s="96">
        <v>0</v>
      </c>
      <c r="CU8" s="97">
        <f t="shared" ref="CU8:CU37" si="26">SUM(CN8:CT8)</f>
        <v>0</v>
      </c>
      <c r="CV8" s="91" t="s">
        <v>17</v>
      </c>
      <c r="CW8" s="92">
        <v>8898356</v>
      </c>
      <c r="CX8" s="93">
        <v>12427831</v>
      </c>
      <c r="CY8" s="93">
        <v>19138746</v>
      </c>
      <c r="CZ8" s="93">
        <v>28070370</v>
      </c>
      <c r="DA8" s="93">
        <v>23492532</v>
      </c>
      <c r="DB8" s="93">
        <v>25326917</v>
      </c>
      <c r="DC8" s="96">
        <v>20755313</v>
      </c>
      <c r="DD8" s="97">
        <f t="shared" ref="DD8:DD37" si="27">SUM(CW8:DC8)</f>
        <v>138110065</v>
      </c>
      <c r="DE8" s="91" t="s">
        <v>17</v>
      </c>
      <c r="DF8" s="92">
        <v>799650</v>
      </c>
      <c r="DG8" s="93">
        <v>884004</v>
      </c>
      <c r="DH8" s="93">
        <v>1410193</v>
      </c>
      <c r="DI8" s="93">
        <v>948846</v>
      </c>
      <c r="DJ8" s="93">
        <v>849284</v>
      </c>
      <c r="DK8" s="93">
        <v>901824</v>
      </c>
      <c r="DL8" s="96">
        <v>246070</v>
      </c>
      <c r="DM8" s="97">
        <f t="shared" ref="DM8:DM37" si="28">SUM(DF8:DL8)</f>
        <v>6039871</v>
      </c>
      <c r="DN8" s="91" t="s">
        <v>17</v>
      </c>
      <c r="DO8" s="92">
        <v>4141234.0000000005</v>
      </c>
      <c r="DP8" s="93">
        <v>1916942</v>
      </c>
      <c r="DQ8" s="93">
        <v>4093701</v>
      </c>
      <c r="DR8" s="93">
        <v>751309</v>
      </c>
      <c r="DS8" s="93">
        <v>1853503</v>
      </c>
      <c r="DT8" s="93">
        <v>881423</v>
      </c>
      <c r="DU8" s="96">
        <v>89100</v>
      </c>
      <c r="DV8" s="97">
        <f t="shared" ref="DV8:DV37" si="29">SUM(DO8:DU8)</f>
        <v>13727212</v>
      </c>
      <c r="DW8" s="91" t="s">
        <v>17</v>
      </c>
      <c r="DX8" s="92">
        <v>2557822</v>
      </c>
      <c r="DY8" s="93">
        <v>3902057</v>
      </c>
      <c r="DZ8" s="93">
        <v>34423806</v>
      </c>
      <c r="EA8" s="93">
        <v>24220229</v>
      </c>
      <c r="EB8" s="93">
        <v>19411750</v>
      </c>
      <c r="EC8" s="93">
        <v>27368186</v>
      </c>
      <c r="ED8" s="96">
        <v>17503409</v>
      </c>
      <c r="EE8" s="97">
        <f t="shared" ref="EE8:EE37" si="30">SUM(DX8:ED8)</f>
        <v>129387259</v>
      </c>
      <c r="EF8" s="91" t="s">
        <v>17</v>
      </c>
      <c r="EG8" s="92">
        <v>0</v>
      </c>
      <c r="EH8" s="93">
        <v>0</v>
      </c>
      <c r="EI8" s="93">
        <v>89591</v>
      </c>
      <c r="EJ8" s="93">
        <v>40040</v>
      </c>
      <c r="EK8" s="93">
        <v>561774</v>
      </c>
      <c r="EL8" s="93">
        <v>231558</v>
      </c>
      <c r="EM8" s="96">
        <v>35214</v>
      </c>
      <c r="EN8" s="97">
        <f t="shared" ref="EN8:EN37" si="31">SUM(EG8:EM8)</f>
        <v>958177</v>
      </c>
    </row>
    <row r="9" spans="1:144" s="2" customFormat="1" ht="15" customHeight="1" x14ac:dyDescent="0.15">
      <c r="A9" s="98" t="s">
        <v>18</v>
      </c>
      <c r="B9" s="99">
        <v>0</v>
      </c>
      <c r="C9" s="100">
        <v>0</v>
      </c>
      <c r="D9" s="100">
        <v>9106997</v>
      </c>
      <c r="E9" s="100">
        <v>13957912</v>
      </c>
      <c r="F9" s="100">
        <v>11138633</v>
      </c>
      <c r="G9" s="100">
        <v>15554271</v>
      </c>
      <c r="H9" s="101">
        <v>11925641</v>
      </c>
      <c r="I9" s="102">
        <f t="shared" si="16"/>
        <v>61683454</v>
      </c>
      <c r="J9" s="98" t="s">
        <v>18</v>
      </c>
      <c r="K9" s="99">
        <v>0</v>
      </c>
      <c r="L9" s="100">
        <v>0</v>
      </c>
      <c r="M9" s="100">
        <v>0</v>
      </c>
      <c r="N9" s="100">
        <v>233792</v>
      </c>
      <c r="O9" s="100">
        <v>78295</v>
      </c>
      <c r="P9" s="100">
        <v>383348</v>
      </c>
      <c r="Q9" s="103">
        <v>1237289</v>
      </c>
      <c r="R9" s="104">
        <f t="shared" si="17"/>
        <v>1932724</v>
      </c>
      <c r="S9" s="98" t="s">
        <v>18</v>
      </c>
      <c r="T9" s="99">
        <v>312208</v>
      </c>
      <c r="U9" s="100">
        <v>1077292</v>
      </c>
      <c r="V9" s="100">
        <v>1457274</v>
      </c>
      <c r="W9" s="100">
        <v>2453462</v>
      </c>
      <c r="X9" s="100">
        <v>1698150</v>
      </c>
      <c r="Y9" s="100">
        <v>1924900</v>
      </c>
      <c r="Z9" s="103">
        <v>2060386</v>
      </c>
      <c r="AA9" s="104">
        <f t="shared" si="18"/>
        <v>10983672</v>
      </c>
      <c r="AB9" s="98" t="s">
        <v>18</v>
      </c>
      <c r="AC9" s="99">
        <v>108360</v>
      </c>
      <c r="AD9" s="100">
        <v>501952</v>
      </c>
      <c r="AE9" s="100">
        <v>405450</v>
      </c>
      <c r="AF9" s="100">
        <v>996187</v>
      </c>
      <c r="AG9" s="100">
        <v>806817</v>
      </c>
      <c r="AH9" s="100">
        <v>471009</v>
      </c>
      <c r="AI9" s="103">
        <v>562987</v>
      </c>
      <c r="AJ9" s="104">
        <f t="shared" si="19"/>
        <v>3852762</v>
      </c>
      <c r="AK9" s="98" t="s">
        <v>18</v>
      </c>
      <c r="AL9" s="99">
        <v>120672</v>
      </c>
      <c r="AM9" s="100">
        <v>342795</v>
      </c>
      <c r="AN9" s="100">
        <v>860725</v>
      </c>
      <c r="AO9" s="100">
        <v>990512</v>
      </c>
      <c r="AP9" s="100">
        <v>722698</v>
      </c>
      <c r="AQ9" s="100">
        <v>932220</v>
      </c>
      <c r="AR9" s="103">
        <v>590021</v>
      </c>
      <c r="AS9" s="104">
        <f t="shared" si="20"/>
        <v>4559643</v>
      </c>
      <c r="AT9" s="98" t="s">
        <v>18</v>
      </c>
      <c r="AU9" s="99">
        <v>0</v>
      </c>
      <c r="AV9" s="100">
        <v>0</v>
      </c>
      <c r="AW9" s="100">
        <v>11539595</v>
      </c>
      <c r="AX9" s="100">
        <v>16394847.000000002</v>
      </c>
      <c r="AY9" s="100">
        <v>7427671</v>
      </c>
      <c r="AZ9" s="100">
        <v>7183467</v>
      </c>
      <c r="BA9" s="103">
        <v>4537734</v>
      </c>
      <c r="BB9" s="104">
        <f t="shared" si="21"/>
        <v>47083314</v>
      </c>
      <c r="BC9" s="98" t="s">
        <v>18</v>
      </c>
      <c r="BD9" s="99">
        <v>2090484</v>
      </c>
      <c r="BE9" s="100">
        <v>9025930</v>
      </c>
      <c r="BF9" s="100">
        <v>4591409</v>
      </c>
      <c r="BG9" s="100">
        <v>7372428</v>
      </c>
      <c r="BH9" s="100">
        <v>3951669</v>
      </c>
      <c r="BI9" s="100">
        <v>3014326</v>
      </c>
      <c r="BJ9" s="103">
        <v>2771612</v>
      </c>
      <c r="BK9" s="104">
        <f t="shared" si="22"/>
        <v>32817858</v>
      </c>
      <c r="BL9" s="98" t="s">
        <v>18</v>
      </c>
      <c r="BM9" s="99">
        <v>21401</v>
      </c>
      <c r="BN9" s="100">
        <v>325629</v>
      </c>
      <c r="BO9" s="100">
        <v>590553</v>
      </c>
      <c r="BP9" s="100">
        <v>2804570</v>
      </c>
      <c r="BQ9" s="100">
        <v>1806339</v>
      </c>
      <c r="BR9" s="100">
        <v>3012928</v>
      </c>
      <c r="BS9" s="103">
        <v>930935</v>
      </c>
      <c r="BT9" s="104">
        <f t="shared" si="23"/>
        <v>9492355</v>
      </c>
      <c r="BU9" s="98" t="s">
        <v>18</v>
      </c>
      <c r="BV9" s="99">
        <v>0</v>
      </c>
      <c r="BW9" s="100">
        <v>250990</v>
      </c>
      <c r="BX9" s="100">
        <v>527048</v>
      </c>
      <c r="BY9" s="100">
        <v>1564240</v>
      </c>
      <c r="BZ9" s="100">
        <v>820548</v>
      </c>
      <c r="CA9" s="100">
        <v>742527</v>
      </c>
      <c r="CB9" s="103">
        <v>722446</v>
      </c>
      <c r="CC9" s="104">
        <f t="shared" si="24"/>
        <v>4627799</v>
      </c>
      <c r="CD9" s="98" t="s">
        <v>18</v>
      </c>
      <c r="CE9" s="99">
        <v>0</v>
      </c>
      <c r="CF9" s="100">
        <v>0</v>
      </c>
      <c r="CG9" s="100">
        <v>0</v>
      </c>
      <c r="CH9" s="100">
        <v>0</v>
      </c>
      <c r="CI9" s="100">
        <v>0</v>
      </c>
      <c r="CJ9" s="100">
        <v>0</v>
      </c>
      <c r="CK9" s="103">
        <v>0</v>
      </c>
      <c r="CL9" s="104">
        <f t="shared" si="25"/>
        <v>0</v>
      </c>
      <c r="CM9" s="98" t="s">
        <v>18</v>
      </c>
      <c r="CN9" s="99">
        <v>0</v>
      </c>
      <c r="CO9" s="100">
        <v>0</v>
      </c>
      <c r="CP9" s="100">
        <v>0</v>
      </c>
      <c r="CQ9" s="100">
        <v>0</v>
      </c>
      <c r="CR9" s="100">
        <v>0</v>
      </c>
      <c r="CS9" s="100">
        <v>0</v>
      </c>
      <c r="CT9" s="103">
        <v>0</v>
      </c>
      <c r="CU9" s="104">
        <f t="shared" si="26"/>
        <v>0</v>
      </c>
      <c r="CV9" s="98" t="s">
        <v>18</v>
      </c>
      <c r="CW9" s="99">
        <v>709327</v>
      </c>
      <c r="CX9" s="100">
        <v>2548340</v>
      </c>
      <c r="CY9" s="100">
        <v>1003458</v>
      </c>
      <c r="CZ9" s="100">
        <v>4299375</v>
      </c>
      <c r="DA9" s="100">
        <v>2828285</v>
      </c>
      <c r="DB9" s="100">
        <v>2834473</v>
      </c>
      <c r="DC9" s="103">
        <v>2129631</v>
      </c>
      <c r="DD9" s="104">
        <f t="shared" si="27"/>
        <v>16352889</v>
      </c>
      <c r="DE9" s="98" t="s">
        <v>18</v>
      </c>
      <c r="DF9" s="99">
        <v>120960</v>
      </c>
      <c r="DG9" s="100">
        <v>135360</v>
      </c>
      <c r="DH9" s="100">
        <v>0</v>
      </c>
      <c r="DI9" s="100">
        <v>48554</v>
      </c>
      <c r="DJ9" s="100">
        <v>214605</v>
      </c>
      <c r="DK9" s="100">
        <v>93060</v>
      </c>
      <c r="DL9" s="103">
        <v>0</v>
      </c>
      <c r="DM9" s="104">
        <f t="shared" si="28"/>
        <v>612539</v>
      </c>
      <c r="DN9" s="98" t="s">
        <v>18</v>
      </c>
      <c r="DO9" s="99">
        <v>127700</v>
      </c>
      <c r="DP9" s="100">
        <v>609885</v>
      </c>
      <c r="DQ9" s="100">
        <v>132300</v>
      </c>
      <c r="DR9" s="100">
        <v>268110</v>
      </c>
      <c r="DS9" s="100">
        <v>321300</v>
      </c>
      <c r="DT9" s="100">
        <v>112662</v>
      </c>
      <c r="DU9" s="103">
        <v>47070</v>
      </c>
      <c r="DV9" s="104">
        <f t="shared" si="29"/>
        <v>1619027</v>
      </c>
      <c r="DW9" s="98" t="s">
        <v>18</v>
      </c>
      <c r="DX9" s="99">
        <v>250924</v>
      </c>
      <c r="DY9" s="100">
        <v>742873</v>
      </c>
      <c r="DZ9" s="100">
        <v>853720</v>
      </c>
      <c r="EA9" s="100">
        <v>1307457</v>
      </c>
      <c r="EB9" s="100">
        <v>1300522</v>
      </c>
      <c r="EC9" s="100">
        <v>1096067</v>
      </c>
      <c r="ED9" s="103">
        <v>964337</v>
      </c>
      <c r="EE9" s="104">
        <f t="shared" si="30"/>
        <v>6515900</v>
      </c>
      <c r="EF9" s="98" t="s">
        <v>18</v>
      </c>
      <c r="EG9" s="99">
        <v>0</v>
      </c>
      <c r="EH9" s="100">
        <v>0</v>
      </c>
      <c r="EI9" s="100">
        <v>0</v>
      </c>
      <c r="EJ9" s="100">
        <v>0</v>
      </c>
      <c r="EK9" s="100">
        <v>0</v>
      </c>
      <c r="EL9" s="100">
        <v>0</v>
      </c>
      <c r="EM9" s="103">
        <v>0</v>
      </c>
      <c r="EN9" s="104">
        <f t="shared" si="31"/>
        <v>0</v>
      </c>
    </row>
    <row r="10" spans="1:144" s="2" customFormat="1" ht="15" customHeight="1" x14ac:dyDescent="0.15">
      <c r="A10" s="98" t="s">
        <v>19</v>
      </c>
      <c r="B10" s="99">
        <v>0</v>
      </c>
      <c r="C10" s="100">
        <v>0</v>
      </c>
      <c r="D10" s="100">
        <v>13295022</v>
      </c>
      <c r="E10" s="100">
        <v>6663401</v>
      </c>
      <c r="F10" s="100">
        <v>8317377</v>
      </c>
      <c r="G10" s="100">
        <v>9670690</v>
      </c>
      <c r="H10" s="101">
        <v>9406481</v>
      </c>
      <c r="I10" s="102">
        <f t="shared" si="16"/>
        <v>47352971</v>
      </c>
      <c r="J10" s="98" t="s">
        <v>19</v>
      </c>
      <c r="K10" s="99">
        <v>0</v>
      </c>
      <c r="L10" s="100">
        <v>0</v>
      </c>
      <c r="M10" s="100">
        <v>299359</v>
      </c>
      <c r="N10" s="100">
        <v>293354</v>
      </c>
      <c r="O10" s="100">
        <v>306867</v>
      </c>
      <c r="P10" s="100">
        <v>567567</v>
      </c>
      <c r="Q10" s="103">
        <v>1520916</v>
      </c>
      <c r="R10" s="104">
        <f t="shared" si="17"/>
        <v>2988063</v>
      </c>
      <c r="S10" s="98" t="s">
        <v>19</v>
      </c>
      <c r="T10" s="99">
        <v>736743</v>
      </c>
      <c r="U10" s="100">
        <v>930836</v>
      </c>
      <c r="V10" s="100">
        <v>4449219</v>
      </c>
      <c r="W10" s="100">
        <v>2740106</v>
      </c>
      <c r="X10" s="100">
        <v>2812826</v>
      </c>
      <c r="Y10" s="100">
        <v>2295967</v>
      </c>
      <c r="Z10" s="103">
        <v>2600662</v>
      </c>
      <c r="AA10" s="104">
        <f t="shared" si="18"/>
        <v>16566359</v>
      </c>
      <c r="AB10" s="98" t="s">
        <v>19</v>
      </c>
      <c r="AC10" s="99">
        <v>60292</v>
      </c>
      <c r="AD10" s="100">
        <v>62176</v>
      </c>
      <c r="AE10" s="100">
        <v>683071</v>
      </c>
      <c r="AF10" s="100">
        <v>199665</v>
      </c>
      <c r="AG10" s="100">
        <v>175030</v>
      </c>
      <c r="AH10" s="100">
        <v>495954</v>
      </c>
      <c r="AI10" s="103">
        <v>217514</v>
      </c>
      <c r="AJ10" s="104">
        <f t="shared" si="19"/>
        <v>1893702</v>
      </c>
      <c r="AK10" s="98" t="s">
        <v>19</v>
      </c>
      <c r="AL10" s="99">
        <v>187720</v>
      </c>
      <c r="AM10" s="100">
        <v>173635</v>
      </c>
      <c r="AN10" s="100">
        <v>965108</v>
      </c>
      <c r="AO10" s="100">
        <v>661172</v>
      </c>
      <c r="AP10" s="100">
        <v>540435</v>
      </c>
      <c r="AQ10" s="100">
        <v>757813</v>
      </c>
      <c r="AR10" s="103">
        <v>731259</v>
      </c>
      <c r="AS10" s="104">
        <f t="shared" si="20"/>
        <v>4017142</v>
      </c>
      <c r="AT10" s="98" t="s">
        <v>19</v>
      </c>
      <c r="AU10" s="99">
        <v>0</v>
      </c>
      <c r="AV10" s="100">
        <v>0</v>
      </c>
      <c r="AW10" s="100">
        <v>16789530</v>
      </c>
      <c r="AX10" s="100">
        <v>8428403</v>
      </c>
      <c r="AY10" s="100">
        <v>6495949</v>
      </c>
      <c r="AZ10" s="100">
        <v>3641436</v>
      </c>
      <c r="BA10" s="103">
        <v>2021899</v>
      </c>
      <c r="BB10" s="104">
        <f t="shared" si="21"/>
        <v>37377217</v>
      </c>
      <c r="BC10" s="98" t="s">
        <v>19</v>
      </c>
      <c r="BD10" s="99">
        <v>3527773</v>
      </c>
      <c r="BE10" s="100">
        <v>5813477</v>
      </c>
      <c r="BF10" s="100">
        <v>9678041</v>
      </c>
      <c r="BG10" s="100">
        <v>4423247</v>
      </c>
      <c r="BH10" s="100">
        <v>3358900</v>
      </c>
      <c r="BI10" s="100">
        <v>875999</v>
      </c>
      <c r="BJ10" s="103">
        <v>521467</v>
      </c>
      <c r="BK10" s="104">
        <f t="shared" si="22"/>
        <v>28198904</v>
      </c>
      <c r="BL10" s="98" t="s">
        <v>19</v>
      </c>
      <c r="BM10" s="99">
        <v>52459</v>
      </c>
      <c r="BN10" s="100">
        <v>74159</v>
      </c>
      <c r="BO10" s="100">
        <v>2148036</v>
      </c>
      <c r="BP10" s="100">
        <v>2078136</v>
      </c>
      <c r="BQ10" s="100">
        <v>2658519</v>
      </c>
      <c r="BR10" s="100">
        <v>2438578</v>
      </c>
      <c r="BS10" s="103">
        <v>1221161</v>
      </c>
      <c r="BT10" s="104">
        <f t="shared" si="23"/>
        <v>10671048</v>
      </c>
      <c r="BU10" s="98" t="s">
        <v>19</v>
      </c>
      <c r="BV10" s="99">
        <v>0</v>
      </c>
      <c r="BW10" s="100">
        <v>0</v>
      </c>
      <c r="BX10" s="100">
        <v>847111</v>
      </c>
      <c r="BY10" s="100">
        <v>448716</v>
      </c>
      <c r="BZ10" s="100">
        <v>892527</v>
      </c>
      <c r="CA10" s="100">
        <v>443456</v>
      </c>
      <c r="CB10" s="103">
        <v>211589</v>
      </c>
      <c r="CC10" s="104">
        <f t="shared" si="24"/>
        <v>2843399</v>
      </c>
      <c r="CD10" s="98" t="s">
        <v>19</v>
      </c>
      <c r="CE10" s="99">
        <v>0</v>
      </c>
      <c r="CF10" s="100">
        <v>0</v>
      </c>
      <c r="CG10" s="100">
        <v>0</v>
      </c>
      <c r="CH10" s="100">
        <v>0</v>
      </c>
      <c r="CI10" s="100">
        <v>0</v>
      </c>
      <c r="CJ10" s="100">
        <v>0</v>
      </c>
      <c r="CK10" s="103">
        <v>0</v>
      </c>
      <c r="CL10" s="104">
        <f t="shared" si="25"/>
        <v>0</v>
      </c>
      <c r="CM10" s="98" t="s">
        <v>19</v>
      </c>
      <c r="CN10" s="99">
        <v>0</v>
      </c>
      <c r="CO10" s="100">
        <v>0</v>
      </c>
      <c r="CP10" s="100">
        <v>0</v>
      </c>
      <c r="CQ10" s="100">
        <v>0</v>
      </c>
      <c r="CR10" s="100">
        <v>0</v>
      </c>
      <c r="CS10" s="100">
        <v>0</v>
      </c>
      <c r="CT10" s="103">
        <v>0</v>
      </c>
      <c r="CU10" s="104">
        <f t="shared" si="26"/>
        <v>0</v>
      </c>
      <c r="CV10" s="98" t="s">
        <v>19</v>
      </c>
      <c r="CW10" s="99">
        <v>692284</v>
      </c>
      <c r="CX10" s="100">
        <v>1342306</v>
      </c>
      <c r="CY10" s="100">
        <v>3994850</v>
      </c>
      <c r="CZ10" s="100">
        <v>2988159</v>
      </c>
      <c r="DA10" s="100">
        <v>2793522</v>
      </c>
      <c r="DB10" s="100">
        <v>2187088</v>
      </c>
      <c r="DC10" s="103">
        <v>1904581</v>
      </c>
      <c r="DD10" s="104">
        <f t="shared" si="27"/>
        <v>15902790</v>
      </c>
      <c r="DE10" s="98" t="s">
        <v>19</v>
      </c>
      <c r="DF10" s="99">
        <v>231023</v>
      </c>
      <c r="DG10" s="100">
        <v>119610</v>
      </c>
      <c r="DH10" s="100">
        <v>410868</v>
      </c>
      <c r="DI10" s="100">
        <v>182881</v>
      </c>
      <c r="DJ10" s="100">
        <v>111798</v>
      </c>
      <c r="DK10" s="100">
        <v>119178</v>
      </c>
      <c r="DL10" s="103">
        <v>28440</v>
      </c>
      <c r="DM10" s="104">
        <f t="shared" si="28"/>
        <v>1203798</v>
      </c>
      <c r="DN10" s="98" t="s">
        <v>19</v>
      </c>
      <c r="DO10" s="99">
        <v>1195091</v>
      </c>
      <c r="DP10" s="100">
        <v>1053876</v>
      </c>
      <c r="DQ10" s="100">
        <v>676412</v>
      </c>
      <c r="DR10" s="100">
        <v>0</v>
      </c>
      <c r="DS10" s="100">
        <v>405050</v>
      </c>
      <c r="DT10" s="100">
        <v>0</v>
      </c>
      <c r="DU10" s="103">
        <v>0</v>
      </c>
      <c r="DV10" s="104">
        <f t="shared" si="29"/>
        <v>3330429</v>
      </c>
      <c r="DW10" s="98" t="s">
        <v>19</v>
      </c>
      <c r="DX10" s="99">
        <v>181271</v>
      </c>
      <c r="DY10" s="100">
        <v>0</v>
      </c>
      <c r="DZ10" s="100">
        <v>4048319</v>
      </c>
      <c r="EA10" s="100">
        <v>2565474</v>
      </c>
      <c r="EB10" s="100">
        <v>1545806</v>
      </c>
      <c r="EC10" s="100">
        <v>1032273.9999999999</v>
      </c>
      <c r="ED10" s="103">
        <v>517265.99999999994</v>
      </c>
      <c r="EE10" s="104">
        <f t="shared" si="30"/>
        <v>9890410</v>
      </c>
      <c r="EF10" s="98" t="s">
        <v>19</v>
      </c>
      <c r="EG10" s="99">
        <v>0</v>
      </c>
      <c r="EH10" s="100">
        <v>0</v>
      </c>
      <c r="EI10" s="100">
        <v>0</v>
      </c>
      <c r="EJ10" s="100">
        <v>0</v>
      </c>
      <c r="EK10" s="100">
        <v>0</v>
      </c>
      <c r="EL10" s="100">
        <v>0</v>
      </c>
      <c r="EM10" s="103">
        <v>0</v>
      </c>
      <c r="EN10" s="104">
        <f t="shared" si="31"/>
        <v>0</v>
      </c>
    </row>
    <row r="11" spans="1:144" s="2" customFormat="1" ht="15" customHeight="1" x14ac:dyDescent="0.15">
      <c r="A11" s="98" t="s">
        <v>20</v>
      </c>
      <c r="B11" s="99">
        <v>0</v>
      </c>
      <c r="C11" s="100">
        <v>0</v>
      </c>
      <c r="D11" s="100">
        <v>2219051</v>
      </c>
      <c r="E11" s="100">
        <v>4960495</v>
      </c>
      <c r="F11" s="100">
        <v>4083241</v>
      </c>
      <c r="G11" s="100">
        <v>4769251</v>
      </c>
      <c r="H11" s="101">
        <v>5308580</v>
      </c>
      <c r="I11" s="102">
        <f t="shared" si="16"/>
        <v>21340618</v>
      </c>
      <c r="J11" s="98" t="s">
        <v>20</v>
      </c>
      <c r="K11" s="99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66033</v>
      </c>
      <c r="Q11" s="103">
        <v>0</v>
      </c>
      <c r="R11" s="104">
        <f t="shared" si="17"/>
        <v>66033</v>
      </c>
      <c r="S11" s="98" t="s">
        <v>20</v>
      </c>
      <c r="T11" s="99">
        <v>71687</v>
      </c>
      <c r="U11" s="100">
        <v>1121587</v>
      </c>
      <c r="V11" s="100">
        <v>394890</v>
      </c>
      <c r="W11" s="100">
        <v>2111740</v>
      </c>
      <c r="X11" s="100">
        <v>1465525</v>
      </c>
      <c r="Y11" s="100">
        <v>1152967</v>
      </c>
      <c r="Z11" s="103">
        <v>862355</v>
      </c>
      <c r="AA11" s="104">
        <f t="shared" si="18"/>
        <v>7180751</v>
      </c>
      <c r="AB11" s="98" t="s">
        <v>20</v>
      </c>
      <c r="AC11" s="99">
        <v>131328</v>
      </c>
      <c r="AD11" s="100">
        <v>959508</v>
      </c>
      <c r="AE11" s="100">
        <v>87822</v>
      </c>
      <c r="AF11" s="100">
        <v>627270</v>
      </c>
      <c r="AG11" s="100">
        <v>443651</v>
      </c>
      <c r="AH11" s="100">
        <v>505825</v>
      </c>
      <c r="AI11" s="103">
        <v>73476</v>
      </c>
      <c r="AJ11" s="104">
        <f t="shared" si="19"/>
        <v>2828880</v>
      </c>
      <c r="AK11" s="98" t="s">
        <v>20</v>
      </c>
      <c r="AL11" s="99">
        <v>23130</v>
      </c>
      <c r="AM11" s="100">
        <v>157824</v>
      </c>
      <c r="AN11" s="100">
        <v>298170</v>
      </c>
      <c r="AO11" s="100">
        <v>390553</v>
      </c>
      <c r="AP11" s="100">
        <v>246033</v>
      </c>
      <c r="AQ11" s="100">
        <v>441270</v>
      </c>
      <c r="AR11" s="103">
        <v>216279</v>
      </c>
      <c r="AS11" s="104">
        <f t="shared" si="20"/>
        <v>1773259</v>
      </c>
      <c r="AT11" s="98" t="s">
        <v>20</v>
      </c>
      <c r="AU11" s="99">
        <v>0</v>
      </c>
      <c r="AV11" s="100">
        <v>0</v>
      </c>
      <c r="AW11" s="100">
        <v>5321792</v>
      </c>
      <c r="AX11" s="100">
        <v>9003332</v>
      </c>
      <c r="AY11" s="100">
        <v>8219473</v>
      </c>
      <c r="AZ11" s="100">
        <v>5140621</v>
      </c>
      <c r="BA11" s="103">
        <v>1843385</v>
      </c>
      <c r="BB11" s="104">
        <f t="shared" si="21"/>
        <v>29528603</v>
      </c>
      <c r="BC11" s="98" t="s">
        <v>20</v>
      </c>
      <c r="BD11" s="99">
        <v>63612</v>
      </c>
      <c r="BE11" s="100">
        <v>446265</v>
      </c>
      <c r="BF11" s="100">
        <v>257670.00000000003</v>
      </c>
      <c r="BG11" s="100">
        <v>582617</v>
      </c>
      <c r="BH11" s="100">
        <v>130473.00000000001</v>
      </c>
      <c r="BI11" s="100">
        <v>236673</v>
      </c>
      <c r="BJ11" s="103">
        <v>0</v>
      </c>
      <c r="BK11" s="104">
        <f t="shared" si="22"/>
        <v>1717310</v>
      </c>
      <c r="BL11" s="98" t="s">
        <v>20</v>
      </c>
      <c r="BM11" s="99">
        <v>0</v>
      </c>
      <c r="BN11" s="100">
        <v>91026</v>
      </c>
      <c r="BO11" s="100">
        <v>292008</v>
      </c>
      <c r="BP11" s="100">
        <v>2068273.0000000002</v>
      </c>
      <c r="BQ11" s="100">
        <v>3181166</v>
      </c>
      <c r="BR11" s="100">
        <v>5583396</v>
      </c>
      <c r="BS11" s="103">
        <v>2371356</v>
      </c>
      <c r="BT11" s="104">
        <f t="shared" si="23"/>
        <v>13587225</v>
      </c>
      <c r="BU11" s="98" t="s">
        <v>20</v>
      </c>
      <c r="BV11" s="99">
        <v>0</v>
      </c>
      <c r="BW11" s="100">
        <v>0</v>
      </c>
      <c r="BX11" s="100">
        <v>0</v>
      </c>
      <c r="BY11" s="100">
        <v>11331</v>
      </c>
      <c r="BZ11" s="100">
        <v>0</v>
      </c>
      <c r="CA11" s="100">
        <v>0</v>
      </c>
      <c r="CB11" s="103">
        <v>0</v>
      </c>
      <c r="CC11" s="104">
        <f t="shared" si="24"/>
        <v>11331</v>
      </c>
      <c r="CD11" s="98" t="s">
        <v>20</v>
      </c>
      <c r="CE11" s="99">
        <v>0</v>
      </c>
      <c r="CF11" s="100">
        <v>0</v>
      </c>
      <c r="CG11" s="100">
        <v>0</v>
      </c>
      <c r="CH11" s="100">
        <v>0</v>
      </c>
      <c r="CI11" s="100">
        <v>0</v>
      </c>
      <c r="CJ11" s="100">
        <v>0</v>
      </c>
      <c r="CK11" s="103">
        <v>0</v>
      </c>
      <c r="CL11" s="104">
        <f t="shared" si="25"/>
        <v>0</v>
      </c>
      <c r="CM11" s="98" t="s">
        <v>20</v>
      </c>
      <c r="CN11" s="99">
        <v>0</v>
      </c>
      <c r="CO11" s="100">
        <v>0</v>
      </c>
      <c r="CP11" s="100">
        <v>0</v>
      </c>
      <c r="CQ11" s="100">
        <v>0</v>
      </c>
      <c r="CR11" s="100">
        <v>0</v>
      </c>
      <c r="CS11" s="100">
        <v>0</v>
      </c>
      <c r="CT11" s="103">
        <v>0</v>
      </c>
      <c r="CU11" s="104">
        <f t="shared" si="26"/>
        <v>0</v>
      </c>
      <c r="CV11" s="98" t="s">
        <v>20</v>
      </c>
      <c r="CW11" s="99">
        <v>186128</v>
      </c>
      <c r="CX11" s="100">
        <v>1351161</v>
      </c>
      <c r="CY11" s="100">
        <v>295502</v>
      </c>
      <c r="CZ11" s="100">
        <v>1880051</v>
      </c>
      <c r="DA11" s="100">
        <v>1313016</v>
      </c>
      <c r="DB11" s="100">
        <v>1006621</v>
      </c>
      <c r="DC11" s="103">
        <v>867752</v>
      </c>
      <c r="DD11" s="104">
        <f t="shared" si="27"/>
        <v>6900231</v>
      </c>
      <c r="DE11" s="98" t="s">
        <v>20</v>
      </c>
      <c r="DF11" s="99">
        <v>0</v>
      </c>
      <c r="DG11" s="100">
        <v>79560</v>
      </c>
      <c r="DH11" s="100">
        <v>32400</v>
      </c>
      <c r="DI11" s="100">
        <v>103752</v>
      </c>
      <c r="DJ11" s="100">
        <v>19980</v>
      </c>
      <c r="DK11" s="100">
        <v>0</v>
      </c>
      <c r="DL11" s="103">
        <v>0</v>
      </c>
      <c r="DM11" s="104">
        <f t="shared" si="28"/>
        <v>235692</v>
      </c>
      <c r="DN11" s="98" t="s">
        <v>20</v>
      </c>
      <c r="DO11" s="99">
        <v>76923</v>
      </c>
      <c r="DP11" s="100">
        <v>244224</v>
      </c>
      <c r="DQ11" s="100">
        <v>180000</v>
      </c>
      <c r="DR11" s="100">
        <v>200610</v>
      </c>
      <c r="DS11" s="100">
        <v>78300</v>
      </c>
      <c r="DT11" s="100">
        <v>0</v>
      </c>
      <c r="DU11" s="103">
        <v>0</v>
      </c>
      <c r="DV11" s="104">
        <f t="shared" si="29"/>
        <v>780057</v>
      </c>
      <c r="DW11" s="98" t="s">
        <v>20</v>
      </c>
      <c r="DX11" s="99">
        <v>241218</v>
      </c>
      <c r="DY11" s="100">
        <v>1029320.9999999999</v>
      </c>
      <c r="DZ11" s="100">
        <v>2787845</v>
      </c>
      <c r="EA11" s="100">
        <v>2653405</v>
      </c>
      <c r="EB11" s="100">
        <v>1516207</v>
      </c>
      <c r="EC11" s="100">
        <v>1555666</v>
      </c>
      <c r="ED11" s="103">
        <v>796787</v>
      </c>
      <c r="EE11" s="104">
        <f t="shared" si="30"/>
        <v>10580449</v>
      </c>
      <c r="EF11" s="98" t="s">
        <v>20</v>
      </c>
      <c r="EG11" s="99">
        <v>0</v>
      </c>
      <c r="EH11" s="100">
        <v>0</v>
      </c>
      <c r="EI11" s="100">
        <v>0</v>
      </c>
      <c r="EJ11" s="100">
        <v>0</v>
      </c>
      <c r="EK11" s="100">
        <v>0</v>
      </c>
      <c r="EL11" s="100">
        <v>0</v>
      </c>
      <c r="EM11" s="103">
        <v>0</v>
      </c>
      <c r="EN11" s="104">
        <f t="shared" si="31"/>
        <v>0</v>
      </c>
    </row>
    <row r="12" spans="1:144" s="2" customFormat="1" ht="15" customHeight="1" x14ac:dyDescent="0.15">
      <c r="A12" s="98" t="s">
        <v>21</v>
      </c>
      <c r="B12" s="99">
        <v>0</v>
      </c>
      <c r="C12" s="100">
        <v>0</v>
      </c>
      <c r="D12" s="100">
        <v>4215149</v>
      </c>
      <c r="E12" s="100">
        <v>3660887</v>
      </c>
      <c r="F12" s="100">
        <v>6013781</v>
      </c>
      <c r="G12" s="100">
        <v>4252374</v>
      </c>
      <c r="H12" s="101">
        <v>3655509</v>
      </c>
      <c r="I12" s="102">
        <f t="shared" si="16"/>
        <v>21797700</v>
      </c>
      <c r="J12" s="98" t="s">
        <v>21</v>
      </c>
      <c r="K12" s="99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233442</v>
      </c>
      <c r="Q12" s="103">
        <v>90783</v>
      </c>
      <c r="R12" s="104">
        <f t="shared" si="17"/>
        <v>324225</v>
      </c>
      <c r="S12" s="98" t="s">
        <v>21</v>
      </c>
      <c r="T12" s="99">
        <v>349663</v>
      </c>
      <c r="U12" s="100">
        <v>771765</v>
      </c>
      <c r="V12" s="100">
        <v>1382808</v>
      </c>
      <c r="W12" s="100">
        <v>1481447</v>
      </c>
      <c r="X12" s="100">
        <v>1294773</v>
      </c>
      <c r="Y12" s="100">
        <v>925263</v>
      </c>
      <c r="Z12" s="103">
        <v>1869192</v>
      </c>
      <c r="AA12" s="104">
        <f t="shared" si="18"/>
        <v>8074911</v>
      </c>
      <c r="AB12" s="98" t="s">
        <v>21</v>
      </c>
      <c r="AC12" s="99">
        <v>551052</v>
      </c>
      <c r="AD12" s="100">
        <v>343188</v>
      </c>
      <c r="AE12" s="100">
        <v>539313</v>
      </c>
      <c r="AF12" s="100">
        <v>305019</v>
      </c>
      <c r="AG12" s="100">
        <v>297090</v>
      </c>
      <c r="AH12" s="100">
        <v>126081</v>
      </c>
      <c r="AI12" s="103">
        <v>61173</v>
      </c>
      <c r="AJ12" s="104">
        <f t="shared" si="19"/>
        <v>2222916</v>
      </c>
      <c r="AK12" s="98" t="s">
        <v>21</v>
      </c>
      <c r="AL12" s="99">
        <v>41800</v>
      </c>
      <c r="AM12" s="100">
        <v>65284.000000000007</v>
      </c>
      <c r="AN12" s="100">
        <v>398455</v>
      </c>
      <c r="AO12" s="100">
        <v>225599</v>
      </c>
      <c r="AP12" s="100">
        <v>241293</v>
      </c>
      <c r="AQ12" s="100">
        <v>203319</v>
      </c>
      <c r="AR12" s="103">
        <v>153756</v>
      </c>
      <c r="AS12" s="104">
        <f t="shared" si="20"/>
        <v>1329506</v>
      </c>
      <c r="AT12" s="98" t="s">
        <v>21</v>
      </c>
      <c r="AU12" s="99">
        <v>0</v>
      </c>
      <c r="AV12" s="100">
        <v>0</v>
      </c>
      <c r="AW12" s="100">
        <v>6269120</v>
      </c>
      <c r="AX12" s="100">
        <v>6149356</v>
      </c>
      <c r="AY12" s="100">
        <v>4069967</v>
      </c>
      <c r="AZ12" s="100">
        <v>3109970</v>
      </c>
      <c r="BA12" s="103">
        <v>2529684</v>
      </c>
      <c r="BB12" s="104">
        <f t="shared" si="21"/>
        <v>22128097</v>
      </c>
      <c r="BC12" s="98" t="s">
        <v>21</v>
      </c>
      <c r="BD12" s="99">
        <v>649622</v>
      </c>
      <c r="BE12" s="100">
        <v>945430</v>
      </c>
      <c r="BF12" s="100">
        <v>1762030</v>
      </c>
      <c r="BG12" s="100">
        <v>1885759</v>
      </c>
      <c r="BH12" s="100">
        <v>1548743</v>
      </c>
      <c r="BI12" s="100">
        <v>1965470</v>
      </c>
      <c r="BJ12" s="103">
        <v>941211</v>
      </c>
      <c r="BK12" s="104">
        <f t="shared" si="22"/>
        <v>9698265</v>
      </c>
      <c r="BL12" s="98" t="s">
        <v>21</v>
      </c>
      <c r="BM12" s="99">
        <v>15084</v>
      </c>
      <c r="BN12" s="100">
        <v>145287</v>
      </c>
      <c r="BO12" s="100">
        <v>839619</v>
      </c>
      <c r="BP12" s="100">
        <v>1284524</v>
      </c>
      <c r="BQ12" s="100">
        <v>2572665</v>
      </c>
      <c r="BR12" s="100">
        <v>3470463</v>
      </c>
      <c r="BS12" s="103">
        <v>2774174</v>
      </c>
      <c r="BT12" s="104">
        <f t="shared" si="23"/>
        <v>11101816</v>
      </c>
      <c r="BU12" s="98" t="s">
        <v>21</v>
      </c>
      <c r="BV12" s="99">
        <v>0</v>
      </c>
      <c r="BW12" s="100">
        <v>0</v>
      </c>
      <c r="BX12" s="100">
        <v>521054.99999999994</v>
      </c>
      <c r="BY12" s="100">
        <v>39528</v>
      </c>
      <c r="BZ12" s="100">
        <v>124130</v>
      </c>
      <c r="CA12" s="100">
        <v>121959</v>
      </c>
      <c r="CB12" s="103">
        <v>164592</v>
      </c>
      <c r="CC12" s="104">
        <f t="shared" si="24"/>
        <v>971264</v>
      </c>
      <c r="CD12" s="98" t="s">
        <v>21</v>
      </c>
      <c r="CE12" s="99">
        <v>23004</v>
      </c>
      <c r="CF12" s="100">
        <v>0</v>
      </c>
      <c r="CG12" s="100">
        <v>0</v>
      </c>
      <c r="CH12" s="100">
        <v>0</v>
      </c>
      <c r="CI12" s="100">
        <v>0</v>
      </c>
      <c r="CJ12" s="100">
        <v>0</v>
      </c>
      <c r="CK12" s="103">
        <v>0</v>
      </c>
      <c r="CL12" s="104">
        <f t="shared" si="25"/>
        <v>23004</v>
      </c>
      <c r="CM12" s="98" t="s">
        <v>21</v>
      </c>
      <c r="CN12" s="99">
        <v>0</v>
      </c>
      <c r="CO12" s="100">
        <v>0</v>
      </c>
      <c r="CP12" s="100">
        <v>0</v>
      </c>
      <c r="CQ12" s="100">
        <v>0</v>
      </c>
      <c r="CR12" s="100">
        <v>0</v>
      </c>
      <c r="CS12" s="100">
        <v>0</v>
      </c>
      <c r="CT12" s="103">
        <v>0</v>
      </c>
      <c r="CU12" s="104">
        <f t="shared" si="26"/>
        <v>0</v>
      </c>
      <c r="CV12" s="98" t="s">
        <v>21</v>
      </c>
      <c r="CW12" s="99">
        <v>602363</v>
      </c>
      <c r="CX12" s="100">
        <v>670219</v>
      </c>
      <c r="CY12" s="100">
        <v>631176</v>
      </c>
      <c r="CZ12" s="100">
        <v>1255318</v>
      </c>
      <c r="DA12" s="100">
        <v>1369064</v>
      </c>
      <c r="DB12" s="100">
        <v>1209922</v>
      </c>
      <c r="DC12" s="103">
        <v>1035398.9999999999</v>
      </c>
      <c r="DD12" s="104">
        <f t="shared" si="27"/>
        <v>6773461</v>
      </c>
      <c r="DE12" s="98" t="s">
        <v>21</v>
      </c>
      <c r="DF12" s="99">
        <v>152460</v>
      </c>
      <c r="DG12" s="100">
        <v>63540</v>
      </c>
      <c r="DH12" s="100">
        <v>26928</v>
      </c>
      <c r="DI12" s="100">
        <v>49230</v>
      </c>
      <c r="DJ12" s="100">
        <v>81972</v>
      </c>
      <c r="DK12" s="100">
        <v>0</v>
      </c>
      <c r="DL12" s="103">
        <v>0</v>
      </c>
      <c r="DM12" s="104">
        <f t="shared" si="28"/>
        <v>374130</v>
      </c>
      <c r="DN12" s="98" t="s">
        <v>21</v>
      </c>
      <c r="DO12" s="99">
        <v>151938</v>
      </c>
      <c r="DP12" s="100">
        <v>36900</v>
      </c>
      <c r="DQ12" s="100">
        <v>160000</v>
      </c>
      <c r="DR12" s="100">
        <v>450495</v>
      </c>
      <c r="DS12" s="100">
        <v>156654</v>
      </c>
      <c r="DT12" s="100">
        <v>0</v>
      </c>
      <c r="DU12" s="103">
        <v>0</v>
      </c>
      <c r="DV12" s="104">
        <f t="shared" si="29"/>
        <v>955987</v>
      </c>
      <c r="DW12" s="98" t="s">
        <v>21</v>
      </c>
      <c r="DX12" s="99">
        <v>198261</v>
      </c>
      <c r="DY12" s="100">
        <v>328959</v>
      </c>
      <c r="DZ12" s="100">
        <v>731610</v>
      </c>
      <c r="EA12" s="100">
        <v>2241144</v>
      </c>
      <c r="EB12" s="100">
        <v>908028</v>
      </c>
      <c r="EC12" s="100">
        <v>777429</v>
      </c>
      <c r="ED12" s="103">
        <v>537804</v>
      </c>
      <c r="EE12" s="104">
        <f t="shared" si="30"/>
        <v>5723235</v>
      </c>
      <c r="EF12" s="98" t="s">
        <v>21</v>
      </c>
      <c r="EG12" s="99">
        <v>0</v>
      </c>
      <c r="EH12" s="100">
        <v>0</v>
      </c>
      <c r="EI12" s="100">
        <v>0</v>
      </c>
      <c r="EJ12" s="100">
        <v>0</v>
      </c>
      <c r="EK12" s="100">
        <v>0</v>
      </c>
      <c r="EL12" s="100">
        <v>0</v>
      </c>
      <c r="EM12" s="103">
        <v>0</v>
      </c>
      <c r="EN12" s="104">
        <f t="shared" si="31"/>
        <v>0</v>
      </c>
    </row>
    <row r="13" spans="1:144" s="2" customFormat="1" ht="15" customHeight="1" x14ac:dyDescent="0.15">
      <c r="A13" s="98" t="s">
        <v>22</v>
      </c>
      <c r="B13" s="99">
        <v>0</v>
      </c>
      <c r="C13" s="100">
        <v>0</v>
      </c>
      <c r="D13" s="100">
        <v>17457799</v>
      </c>
      <c r="E13" s="100">
        <v>23840868</v>
      </c>
      <c r="F13" s="100">
        <v>20025664</v>
      </c>
      <c r="G13" s="100">
        <v>29356773</v>
      </c>
      <c r="H13" s="101">
        <v>24195457</v>
      </c>
      <c r="I13" s="102">
        <f t="shared" si="16"/>
        <v>114876561</v>
      </c>
      <c r="J13" s="98" t="s">
        <v>22</v>
      </c>
      <c r="K13" s="99">
        <v>0</v>
      </c>
      <c r="L13" s="100">
        <v>0</v>
      </c>
      <c r="M13" s="100">
        <v>0</v>
      </c>
      <c r="N13" s="100">
        <v>96894</v>
      </c>
      <c r="O13" s="100">
        <v>12114</v>
      </c>
      <c r="P13" s="100">
        <v>275102</v>
      </c>
      <c r="Q13" s="103">
        <v>604248</v>
      </c>
      <c r="R13" s="104">
        <f t="shared" si="17"/>
        <v>988358</v>
      </c>
      <c r="S13" s="98" t="s">
        <v>22</v>
      </c>
      <c r="T13" s="99">
        <v>2126871</v>
      </c>
      <c r="U13" s="100">
        <v>5624954</v>
      </c>
      <c r="V13" s="100">
        <v>5579449</v>
      </c>
      <c r="W13" s="100">
        <v>10264372</v>
      </c>
      <c r="X13" s="100">
        <v>6327347</v>
      </c>
      <c r="Y13" s="100">
        <v>7125127</v>
      </c>
      <c r="Z13" s="103">
        <v>6380963</v>
      </c>
      <c r="AA13" s="104">
        <f t="shared" si="18"/>
        <v>43429083</v>
      </c>
      <c r="AB13" s="98" t="s">
        <v>22</v>
      </c>
      <c r="AC13" s="99">
        <v>27108</v>
      </c>
      <c r="AD13" s="100">
        <v>249152</v>
      </c>
      <c r="AE13" s="100">
        <v>96084</v>
      </c>
      <c r="AF13" s="100">
        <v>219918</v>
      </c>
      <c r="AG13" s="100">
        <v>189396</v>
      </c>
      <c r="AH13" s="100">
        <v>198948</v>
      </c>
      <c r="AI13" s="103">
        <v>94770</v>
      </c>
      <c r="AJ13" s="104">
        <f t="shared" si="19"/>
        <v>1075376</v>
      </c>
      <c r="AK13" s="98" t="s">
        <v>22</v>
      </c>
      <c r="AL13" s="99">
        <v>58010</v>
      </c>
      <c r="AM13" s="100">
        <v>195174</v>
      </c>
      <c r="AN13" s="100">
        <v>312203</v>
      </c>
      <c r="AO13" s="100">
        <v>642517</v>
      </c>
      <c r="AP13" s="100">
        <v>560367</v>
      </c>
      <c r="AQ13" s="100">
        <v>790978</v>
      </c>
      <c r="AR13" s="103">
        <v>634074</v>
      </c>
      <c r="AS13" s="104">
        <f t="shared" si="20"/>
        <v>3193323</v>
      </c>
      <c r="AT13" s="98" t="s">
        <v>22</v>
      </c>
      <c r="AU13" s="99">
        <v>0</v>
      </c>
      <c r="AV13" s="100">
        <v>0</v>
      </c>
      <c r="AW13" s="100">
        <v>10070639</v>
      </c>
      <c r="AX13" s="100">
        <v>11268010</v>
      </c>
      <c r="AY13" s="100">
        <v>5631759</v>
      </c>
      <c r="AZ13" s="100">
        <v>6262233</v>
      </c>
      <c r="BA13" s="103">
        <v>3432471</v>
      </c>
      <c r="BB13" s="104">
        <f t="shared" si="21"/>
        <v>36665112</v>
      </c>
      <c r="BC13" s="98" t="s">
        <v>22</v>
      </c>
      <c r="BD13" s="99">
        <v>362799</v>
      </c>
      <c r="BE13" s="100">
        <v>1598814</v>
      </c>
      <c r="BF13" s="100">
        <v>2220460</v>
      </c>
      <c r="BG13" s="100">
        <v>3390329</v>
      </c>
      <c r="BH13" s="100">
        <v>3053217</v>
      </c>
      <c r="BI13" s="100">
        <v>3179371</v>
      </c>
      <c r="BJ13" s="103">
        <v>832768</v>
      </c>
      <c r="BK13" s="104">
        <f t="shared" si="22"/>
        <v>14637758</v>
      </c>
      <c r="BL13" s="98" t="s">
        <v>22</v>
      </c>
      <c r="BM13" s="99">
        <v>0</v>
      </c>
      <c r="BN13" s="100">
        <v>317601</v>
      </c>
      <c r="BO13" s="100">
        <v>1570552</v>
      </c>
      <c r="BP13" s="100">
        <v>3505578</v>
      </c>
      <c r="BQ13" s="100">
        <v>4818897</v>
      </c>
      <c r="BR13" s="100">
        <v>5574575</v>
      </c>
      <c r="BS13" s="103">
        <v>2241584</v>
      </c>
      <c r="BT13" s="104">
        <f t="shared" si="23"/>
        <v>18028787</v>
      </c>
      <c r="BU13" s="98" t="s">
        <v>22</v>
      </c>
      <c r="BV13" s="99">
        <v>0</v>
      </c>
      <c r="BW13" s="100">
        <v>56052</v>
      </c>
      <c r="BX13" s="100">
        <v>244474</v>
      </c>
      <c r="BY13" s="100">
        <v>1178030</v>
      </c>
      <c r="BZ13" s="100">
        <v>1976551</v>
      </c>
      <c r="CA13" s="100">
        <v>1553164</v>
      </c>
      <c r="CB13" s="103">
        <v>669663</v>
      </c>
      <c r="CC13" s="104">
        <f t="shared" si="24"/>
        <v>5677934</v>
      </c>
      <c r="CD13" s="98" t="s">
        <v>22</v>
      </c>
      <c r="CE13" s="99">
        <v>0</v>
      </c>
      <c r="CF13" s="100">
        <v>0</v>
      </c>
      <c r="CG13" s="100">
        <v>0</v>
      </c>
      <c r="CH13" s="100">
        <v>0</v>
      </c>
      <c r="CI13" s="100">
        <v>0</v>
      </c>
      <c r="CJ13" s="100">
        <v>0</v>
      </c>
      <c r="CK13" s="103">
        <v>0</v>
      </c>
      <c r="CL13" s="104">
        <f t="shared" si="25"/>
        <v>0</v>
      </c>
      <c r="CM13" s="98" t="s">
        <v>22</v>
      </c>
      <c r="CN13" s="99">
        <v>0</v>
      </c>
      <c r="CO13" s="100">
        <v>0</v>
      </c>
      <c r="CP13" s="100">
        <v>0</v>
      </c>
      <c r="CQ13" s="100">
        <v>0</v>
      </c>
      <c r="CR13" s="100">
        <v>0</v>
      </c>
      <c r="CS13" s="100">
        <v>0</v>
      </c>
      <c r="CT13" s="103">
        <v>50112</v>
      </c>
      <c r="CU13" s="104">
        <f t="shared" si="26"/>
        <v>50112</v>
      </c>
      <c r="CV13" s="98" t="s">
        <v>22</v>
      </c>
      <c r="CW13" s="99">
        <v>1602326</v>
      </c>
      <c r="CX13" s="100">
        <v>2317431</v>
      </c>
      <c r="CY13" s="100">
        <v>1465801</v>
      </c>
      <c r="CZ13" s="100">
        <v>5676927</v>
      </c>
      <c r="DA13" s="100">
        <v>3988714</v>
      </c>
      <c r="DB13" s="100">
        <v>4808635</v>
      </c>
      <c r="DC13" s="103">
        <v>3725467</v>
      </c>
      <c r="DD13" s="104">
        <f t="shared" si="27"/>
        <v>23585301</v>
      </c>
      <c r="DE13" s="98" t="s">
        <v>22</v>
      </c>
      <c r="DF13" s="99">
        <v>120420</v>
      </c>
      <c r="DG13" s="100">
        <v>503739</v>
      </c>
      <c r="DH13" s="100">
        <v>125820</v>
      </c>
      <c r="DI13" s="100">
        <v>234448</v>
      </c>
      <c r="DJ13" s="100">
        <v>259000.99999999997</v>
      </c>
      <c r="DK13" s="100">
        <v>288994</v>
      </c>
      <c r="DL13" s="103">
        <v>104922</v>
      </c>
      <c r="DM13" s="104">
        <f t="shared" si="28"/>
        <v>1637344</v>
      </c>
      <c r="DN13" s="98" t="s">
        <v>22</v>
      </c>
      <c r="DO13" s="99">
        <v>577683</v>
      </c>
      <c r="DP13" s="100">
        <v>757697</v>
      </c>
      <c r="DQ13" s="100">
        <v>404037</v>
      </c>
      <c r="DR13" s="100">
        <v>326799</v>
      </c>
      <c r="DS13" s="100">
        <v>606888</v>
      </c>
      <c r="DT13" s="100">
        <v>97515</v>
      </c>
      <c r="DU13" s="103">
        <v>154465</v>
      </c>
      <c r="DV13" s="104">
        <f t="shared" si="29"/>
        <v>2925084</v>
      </c>
      <c r="DW13" s="98" t="s">
        <v>22</v>
      </c>
      <c r="DX13" s="99">
        <v>256685.99999999997</v>
      </c>
      <c r="DY13" s="100">
        <v>1575683</v>
      </c>
      <c r="DZ13" s="100">
        <v>7386658</v>
      </c>
      <c r="EA13" s="100">
        <v>5930203</v>
      </c>
      <c r="EB13" s="100">
        <v>4165928</v>
      </c>
      <c r="EC13" s="100">
        <v>7450990</v>
      </c>
      <c r="ED13" s="103">
        <v>3678654</v>
      </c>
      <c r="EE13" s="104">
        <f t="shared" si="30"/>
        <v>30444802</v>
      </c>
      <c r="EF13" s="98" t="s">
        <v>22</v>
      </c>
      <c r="EG13" s="99">
        <v>0</v>
      </c>
      <c r="EH13" s="100">
        <v>0</v>
      </c>
      <c r="EI13" s="100">
        <v>0</v>
      </c>
      <c r="EJ13" s="100">
        <v>0</v>
      </c>
      <c r="EK13" s="100">
        <v>0</v>
      </c>
      <c r="EL13" s="100">
        <v>0</v>
      </c>
      <c r="EM13" s="103">
        <v>0</v>
      </c>
      <c r="EN13" s="104">
        <f t="shared" si="31"/>
        <v>0</v>
      </c>
    </row>
    <row r="14" spans="1:144" s="2" customFormat="1" ht="15" customHeight="1" x14ac:dyDescent="0.15">
      <c r="A14" s="98" t="s">
        <v>23</v>
      </c>
      <c r="B14" s="99">
        <v>0</v>
      </c>
      <c r="C14" s="100">
        <v>0</v>
      </c>
      <c r="D14" s="100">
        <v>9620540</v>
      </c>
      <c r="E14" s="100">
        <v>14390452</v>
      </c>
      <c r="F14" s="100">
        <v>9909341</v>
      </c>
      <c r="G14" s="100">
        <v>15456256</v>
      </c>
      <c r="H14" s="101">
        <v>15653905</v>
      </c>
      <c r="I14" s="102">
        <f t="shared" si="16"/>
        <v>65030494</v>
      </c>
      <c r="J14" s="98" t="s">
        <v>23</v>
      </c>
      <c r="K14" s="99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207765</v>
      </c>
      <c r="Q14" s="103">
        <v>74342</v>
      </c>
      <c r="R14" s="104">
        <f t="shared" si="17"/>
        <v>282107</v>
      </c>
      <c r="S14" s="98" t="s">
        <v>23</v>
      </c>
      <c r="T14" s="99">
        <v>336387</v>
      </c>
      <c r="U14" s="100">
        <v>970054</v>
      </c>
      <c r="V14" s="100">
        <v>1710385</v>
      </c>
      <c r="W14" s="100">
        <v>2470592</v>
      </c>
      <c r="X14" s="100">
        <v>1635856</v>
      </c>
      <c r="Y14" s="100">
        <v>2093627</v>
      </c>
      <c r="Z14" s="103">
        <v>2687587</v>
      </c>
      <c r="AA14" s="104">
        <f t="shared" si="18"/>
        <v>11904488</v>
      </c>
      <c r="AB14" s="98" t="s">
        <v>23</v>
      </c>
      <c r="AC14" s="99">
        <v>226404</v>
      </c>
      <c r="AD14" s="100">
        <v>316026</v>
      </c>
      <c r="AE14" s="100">
        <v>188829</v>
      </c>
      <c r="AF14" s="100">
        <v>194535</v>
      </c>
      <c r="AG14" s="100">
        <v>362782</v>
      </c>
      <c r="AH14" s="100">
        <v>154921</v>
      </c>
      <c r="AI14" s="103">
        <v>222704</v>
      </c>
      <c r="AJ14" s="104">
        <f t="shared" si="19"/>
        <v>1666201</v>
      </c>
      <c r="AK14" s="98" t="s">
        <v>23</v>
      </c>
      <c r="AL14" s="99">
        <v>33597</v>
      </c>
      <c r="AM14" s="100">
        <v>26334</v>
      </c>
      <c r="AN14" s="100">
        <v>162297</v>
      </c>
      <c r="AO14" s="100">
        <v>138008</v>
      </c>
      <c r="AP14" s="100">
        <v>165375</v>
      </c>
      <c r="AQ14" s="100">
        <v>79416</v>
      </c>
      <c r="AR14" s="103">
        <v>142424</v>
      </c>
      <c r="AS14" s="104">
        <f t="shared" si="20"/>
        <v>747451</v>
      </c>
      <c r="AT14" s="98" t="s">
        <v>23</v>
      </c>
      <c r="AU14" s="99">
        <v>0</v>
      </c>
      <c r="AV14" s="100">
        <v>0</v>
      </c>
      <c r="AW14" s="100">
        <v>4292478</v>
      </c>
      <c r="AX14" s="100">
        <v>8512778</v>
      </c>
      <c r="AY14" s="100">
        <v>7679632</v>
      </c>
      <c r="AZ14" s="100">
        <v>11597609</v>
      </c>
      <c r="BA14" s="103">
        <v>6781819</v>
      </c>
      <c r="BB14" s="104">
        <f t="shared" si="21"/>
        <v>38864316</v>
      </c>
      <c r="BC14" s="98" t="s">
        <v>23</v>
      </c>
      <c r="BD14" s="99">
        <v>306576</v>
      </c>
      <c r="BE14" s="100">
        <v>1157399</v>
      </c>
      <c r="BF14" s="100">
        <v>2222901</v>
      </c>
      <c r="BG14" s="100">
        <v>3228170</v>
      </c>
      <c r="BH14" s="100">
        <v>1539675</v>
      </c>
      <c r="BI14" s="100">
        <v>1873770</v>
      </c>
      <c r="BJ14" s="103">
        <v>1186768</v>
      </c>
      <c r="BK14" s="104">
        <f t="shared" si="22"/>
        <v>11515259</v>
      </c>
      <c r="BL14" s="98" t="s">
        <v>23</v>
      </c>
      <c r="BM14" s="99">
        <v>0</v>
      </c>
      <c r="BN14" s="100">
        <v>0</v>
      </c>
      <c r="BO14" s="100">
        <v>1272231</v>
      </c>
      <c r="BP14" s="100">
        <v>2543347</v>
      </c>
      <c r="BQ14" s="100">
        <v>5223379</v>
      </c>
      <c r="BR14" s="100">
        <v>6095644</v>
      </c>
      <c r="BS14" s="103">
        <v>2352780</v>
      </c>
      <c r="BT14" s="104">
        <f t="shared" si="23"/>
        <v>17487381</v>
      </c>
      <c r="BU14" s="98" t="s">
        <v>23</v>
      </c>
      <c r="BV14" s="99">
        <v>0</v>
      </c>
      <c r="BW14" s="100">
        <v>57681</v>
      </c>
      <c r="BX14" s="100">
        <v>529748</v>
      </c>
      <c r="BY14" s="100">
        <v>819683</v>
      </c>
      <c r="BZ14" s="100">
        <v>445334</v>
      </c>
      <c r="CA14" s="100">
        <v>666630</v>
      </c>
      <c r="CB14" s="103">
        <v>50076</v>
      </c>
      <c r="CC14" s="104">
        <f t="shared" si="24"/>
        <v>2569152</v>
      </c>
      <c r="CD14" s="98" t="s">
        <v>23</v>
      </c>
      <c r="CE14" s="99">
        <v>0</v>
      </c>
      <c r="CF14" s="100">
        <v>0</v>
      </c>
      <c r="CG14" s="100">
        <v>0</v>
      </c>
      <c r="CH14" s="100">
        <v>0</v>
      </c>
      <c r="CI14" s="100">
        <v>0</v>
      </c>
      <c r="CJ14" s="100">
        <v>0</v>
      </c>
      <c r="CK14" s="103">
        <v>0</v>
      </c>
      <c r="CL14" s="104">
        <f t="shared" si="25"/>
        <v>0</v>
      </c>
      <c r="CM14" s="98" t="s">
        <v>23</v>
      </c>
      <c r="CN14" s="99">
        <v>0</v>
      </c>
      <c r="CO14" s="100">
        <v>0</v>
      </c>
      <c r="CP14" s="100">
        <v>0</v>
      </c>
      <c r="CQ14" s="100">
        <v>0</v>
      </c>
      <c r="CR14" s="100">
        <v>0</v>
      </c>
      <c r="CS14" s="100">
        <v>0</v>
      </c>
      <c r="CT14" s="103">
        <v>0</v>
      </c>
      <c r="CU14" s="104">
        <f t="shared" si="26"/>
        <v>0</v>
      </c>
      <c r="CV14" s="98" t="s">
        <v>23</v>
      </c>
      <c r="CW14" s="99">
        <v>361315</v>
      </c>
      <c r="CX14" s="100">
        <v>674232</v>
      </c>
      <c r="CY14" s="100">
        <v>629052</v>
      </c>
      <c r="CZ14" s="100">
        <v>2340677</v>
      </c>
      <c r="DA14" s="100">
        <v>1606584</v>
      </c>
      <c r="DB14" s="100">
        <v>2168936</v>
      </c>
      <c r="DC14" s="103">
        <v>2057648.0000000002</v>
      </c>
      <c r="DD14" s="104">
        <f t="shared" si="27"/>
        <v>9838444</v>
      </c>
      <c r="DE14" s="98" t="s">
        <v>23</v>
      </c>
      <c r="DF14" s="99">
        <v>84780</v>
      </c>
      <c r="DG14" s="100">
        <v>111708</v>
      </c>
      <c r="DH14" s="100">
        <v>154116</v>
      </c>
      <c r="DI14" s="100">
        <v>207702</v>
      </c>
      <c r="DJ14" s="100">
        <v>97650</v>
      </c>
      <c r="DK14" s="100">
        <v>153450</v>
      </c>
      <c r="DL14" s="103">
        <v>48312</v>
      </c>
      <c r="DM14" s="104">
        <f t="shared" si="28"/>
        <v>857718</v>
      </c>
      <c r="DN14" s="98" t="s">
        <v>23</v>
      </c>
      <c r="DO14" s="99">
        <v>242055</v>
      </c>
      <c r="DP14" s="100">
        <v>570825</v>
      </c>
      <c r="DQ14" s="100">
        <v>585900</v>
      </c>
      <c r="DR14" s="100">
        <v>202455</v>
      </c>
      <c r="DS14" s="100">
        <v>75735</v>
      </c>
      <c r="DT14" s="100">
        <v>279180</v>
      </c>
      <c r="DU14" s="103">
        <v>155430</v>
      </c>
      <c r="DV14" s="104">
        <f t="shared" si="29"/>
        <v>2111580</v>
      </c>
      <c r="DW14" s="98" t="s">
        <v>23</v>
      </c>
      <c r="DX14" s="99">
        <v>0</v>
      </c>
      <c r="DY14" s="100">
        <v>109250</v>
      </c>
      <c r="DZ14" s="100">
        <v>719701</v>
      </c>
      <c r="EA14" s="100">
        <v>392544</v>
      </c>
      <c r="EB14" s="100">
        <v>665729</v>
      </c>
      <c r="EC14" s="100">
        <v>1718703</v>
      </c>
      <c r="ED14" s="103">
        <v>68283</v>
      </c>
      <c r="EE14" s="104">
        <f t="shared" si="30"/>
        <v>3674210</v>
      </c>
      <c r="EF14" s="98" t="s">
        <v>23</v>
      </c>
      <c r="EG14" s="99">
        <v>0</v>
      </c>
      <c r="EH14" s="100">
        <v>0</v>
      </c>
      <c r="EI14" s="100">
        <v>0</v>
      </c>
      <c r="EJ14" s="100">
        <v>0</v>
      </c>
      <c r="EK14" s="100">
        <v>0</v>
      </c>
      <c r="EL14" s="100">
        <v>0</v>
      </c>
      <c r="EM14" s="103">
        <v>0</v>
      </c>
      <c r="EN14" s="104">
        <f t="shared" si="31"/>
        <v>0</v>
      </c>
    </row>
    <row r="15" spans="1:144" s="2" customFormat="1" ht="15" customHeight="1" x14ac:dyDescent="0.15">
      <c r="A15" s="98" t="s">
        <v>24</v>
      </c>
      <c r="B15" s="99">
        <v>0</v>
      </c>
      <c r="C15" s="100">
        <v>0</v>
      </c>
      <c r="D15" s="100">
        <v>7352388</v>
      </c>
      <c r="E15" s="100">
        <v>12135146</v>
      </c>
      <c r="F15" s="100">
        <v>15441976</v>
      </c>
      <c r="G15" s="100">
        <v>23744081</v>
      </c>
      <c r="H15" s="101">
        <v>15531054</v>
      </c>
      <c r="I15" s="102">
        <f t="shared" si="16"/>
        <v>74204645</v>
      </c>
      <c r="J15" s="98" t="s">
        <v>24</v>
      </c>
      <c r="K15" s="99">
        <v>0</v>
      </c>
      <c r="L15" s="100">
        <v>0</v>
      </c>
      <c r="M15" s="100">
        <v>0</v>
      </c>
      <c r="N15" s="100">
        <v>134956</v>
      </c>
      <c r="O15" s="100">
        <v>26220</v>
      </c>
      <c r="P15" s="100">
        <v>317489</v>
      </c>
      <c r="Q15" s="103">
        <v>1554724</v>
      </c>
      <c r="R15" s="104">
        <f t="shared" si="17"/>
        <v>2033389</v>
      </c>
      <c r="S15" s="98" t="s">
        <v>24</v>
      </c>
      <c r="T15" s="99">
        <v>328230</v>
      </c>
      <c r="U15" s="100">
        <v>1805310</v>
      </c>
      <c r="V15" s="100">
        <v>2917711</v>
      </c>
      <c r="W15" s="100">
        <v>5518882</v>
      </c>
      <c r="X15" s="100">
        <v>5039027</v>
      </c>
      <c r="Y15" s="100">
        <v>4447068</v>
      </c>
      <c r="Z15" s="103">
        <v>4399001</v>
      </c>
      <c r="AA15" s="104">
        <f t="shared" si="18"/>
        <v>24455229</v>
      </c>
      <c r="AB15" s="98" t="s">
        <v>24</v>
      </c>
      <c r="AC15" s="99">
        <v>102888</v>
      </c>
      <c r="AD15" s="100">
        <v>357945</v>
      </c>
      <c r="AE15" s="100">
        <v>305986</v>
      </c>
      <c r="AF15" s="100">
        <v>1357906</v>
      </c>
      <c r="AG15" s="100">
        <v>1088113</v>
      </c>
      <c r="AH15" s="100">
        <v>572467</v>
      </c>
      <c r="AI15" s="103">
        <v>838904</v>
      </c>
      <c r="AJ15" s="104">
        <f t="shared" si="19"/>
        <v>4624209</v>
      </c>
      <c r="AK15" s="98" t="s">
        <v>24</v>
      </c>
      <c r="AL15" s="99">
        <v>84501</v>
      </c>
      <c r="AM15" s="100">
        <v>164402</v>
      </c>
      <c r="AN15" s="100">
        <v>560578</v>
      </c>
      <c r="AO15" s="100">
        <v>855068</v>
      </c>
      <c r="AP15" s="100">
        <v>1119064</v>
      </c>
      <c r="AQ15" s="100">
        <v>1249841</v>
      </c>
      <c r="AR15" s="103">
        <v>631815</v>
      </c>
      <c r="AS15" s="104">
        <f t="shared" si="20"/>
        <v>4665269</v>
      </c>
      <c r="AT15" s="98" t="s">
        <v>24</v>
      </c>
      <c r="AU15" s="99">
        <v>0</v>
      </c>
      <c r="AV15" s="100">
        <v>0</v>
      </c>
      <c r="AW15" s="100">
        <v>16175079</v>
      </c>
      <c r="AX15" s="100">
        <v>18117841</v>
      </c>
      <c r="AY15" s="100">
        <v>14938003</v>
      </c>
      <c r="AZ15" s="100">
        <v>14214183</v>
      </c>
      <c r="BA15" s="103">
        <v>5318332</v>
      </c>
      <c r="BB15" s="104">
        <f t="shared" si="21"/>
        <v>68763438</v>
      </c>
      <c r="BC15" s="98" t="s">
        <v>24</v>
      </c>
      <c r="BD15" s="99">
        <v>1264859</v>
      </c>
      <c r="BE15" s="100">
        <v>5050570</v>
      </c>
      <c r="BF15" s="100">
        <v>7819834</v>
      </c>
      <c r="BG15" s="100">
        <v>7717893</v>
      </c>
      <c r="BH15" s="100">
        <v>6141673</v>
      </c>
      <c r="BI15" s="100">
        <v>3668140</v>
      </c>
      <c r="BJ15" s="103">
        <v>2246624</v>
      </c>
      <c r="BK15" s="104">
        <f t="shared" si="22"/>
        <v>33909593</v>
      </c>
      <c r="BL15" s="98" t="s">
        <v>24</v>
      </c>
      <c r="BM15" s="99">
        <v>14706</v>
      </c>
      <c r="BN15" s="100">
        <v>83601</v>
      </c>
      <c r="BO15" s="100">
        <v>546179</v>
      </c>
      <c r="BP15" s="100">
        <v>2860133</v>
      </c>
      <c r="BQ15" s="100">
        <v>8541277</v>
      </c>
      <c r="BR15" s="100">
        <v>6968717</v>
      </c>
      <c r="BS15" s="103">
        <v>5368603</v>
      </c>
      <c r="BT15" s="104">
        <f t="shared" si="23"/>
        <v>24383216</v>
      </c>
      <c r="BU15" s="98" t="s">
        <v>24</v>
      </c>
      <c r="BV15" s="99">
        <v>0</v>
      </c>
      <c r="BW15" s="100">
        <v>0</v>
      </c>
      <c r="BX15" s="100">
        <v>105289</v>
      </c>
      <c r="BY15" s="100">
        <v>388841</v>
      </c>
      <c r="BZ15" s="100">
        <v>651906</v>
      </c>
      <c r="CA15" s="100">
        <v>650511</v>
      </c>
      <c r="CB15" s="103">
        <v>264870</v>
      </c>
      <c r="CC15" s="104">
        <f t="shared" si="24"/>
        <v>2061417</v>
      </c>
      <c r="CD15" s="98" t="s">
        <v>24</v>
      </c>
      <c r="CE15" s="99">
        <v>0</v>
      </c>
      <c r="CF15" s="100">
        <v>0</v>
      </c>
      <c r="CG15" s="100">
        <v>0</v>
      </c>
      <c r="CH15" s="100">
        <v>0</v>
      </c>
      <c r="CI15" s="100">
        <v>0</v>
      </c>
      <c r="CJ15" s="100">
        <v>0</v>
      </c>
      <c r="CK15" s="103">
        <v>0</v>
      </c>
      <c r="CL15" s="104">
        <f t="shared" si="25"/>
        <v>0</v>
      </c>
      <c r="CM15" s="98" t="s">
        <v>24</v>
      </c>
      <c r="CN15" s="99">
        <v>0</v>
      </c>
      <c r="CO15" s="100">
        <v>0</v>
      </c>
      <c r="CP15" s="100">
        <v>0</v>
      </c>
      <c r="CQ15" s="100">
        <v>0</v>
      </c>
      <c r="CR15" s="100">
        <v>33516</v>
      </c>
      <c r="CS15" s="100">
        <v>0</v>
      </c>
      <c r="CT15" s="103">
        <v>0</v>
      </c>
      <c r="CU15" s="104">
        <f t="shared" si="26"/>
        <v>33516</v>
      </c>
      <c r="CV15" s="98" t="s">
        <v>24</v>
      </c>
      <c r="CW15" s="99">
        <v>453167</v>
      </c>
      <c r="CX15" s="100">
        <v>1363871</v>
      </c>
      <c r="CY15" s="100">
        <v>1025444</v>
      </c>
      <c r="CZ15" s="100">
        <v>3963481</v>
      </c>
      <c r="DA15" s="100">
        <v>3629757</v>
      </c>
      <c r="DB15" s="100">
        <v>3626334</v>
      </c>
      <c r="DC15" s="103">
        <v>2782606</v>
      </c>
      <c r="DD15" s="104">
        <f t="shared" si="27"/>
        <v>16844660</v>
      </c>
      <c r="DE15" s="98" t="s">
        <v>24</v>
      </c>
      <c r="DF15" s="99">
        <v>162027</v>
      </c>
      <c r="DG15" s="100">
        <v>128952</v>
      </c>
      <c r="DH15" s="100">
        <v>98190</v>
      </c>
      <c r="DI15" s="100">
        <v>221265</v>
      </c>
      <c r="DJ15" s="100">
        <v>240336</v>
      </c>
      <c r="DK15" s="100">
        <v>167022</v>
      </c>
      <c r="DL15" s="103">
        <v>90000</v>
      </c>
      <c r="DM15" s="104">
        <f t="shared" si="28"/>
        <v>1107792</v>
      </c>
      <c r="DN15" s="98" t="s">
        <v>24</v>
      </c>
      <c r="DO15" s="99">
        <v>1060470</v>
      </c>
      <c r="DP15" s="100">
        <v>388340</v>
      </c>
      <c r="DQ15" s="100">
        <v>561285</v>
      </c>
      <c r="DR15" s="100">
        <v>500400</v>
      </c>
      <c r="DS15" s="100">
        <v>244350</v>
      </c>
      <c r="DT15" s="100">
        <v>477590</v>
      </c>
      <c r="DU15" s="103">
        <v>243900</v>
      </c>
      <c r="DV15" s="104">
        <f t="shared" si="29"/>
        <v>3476335</v>
      </c>
      <c r="DW15" s="98" t="s">
        <v>24</v>
      </c>
      <c r="DX15" s="99">
        <v>0</v>
      </c>
      <c r="DY15" s="100">
        <v>212801</v>
      </c>
      <c r="DZ15" s="100">
        <v>1973730</v>
      </c>
      <c r="EA15" s="100">
        <v>1035869.9999999999</v>
      </c>
      <c r="EB15" s="100">
        <v>1077308</v>
      </c>
      <c r="EC15" s="100">
        <v>1051436</v>
      </c>
      <c r="ED15" s="103">
        <v>1010818</v>
      </c>
      <c r="EE15" s="104">
        <f t="shared" si="30"/>
        <v>6361963</v>
      </c>
      <c r="EF15" s="98" t="s">
        <v>24</v>
      </c>
      <c r="EG15" s="99">
        <v>0</v>
      </c>
      <c r="EH15" s="100">
        <v>0</v>
      </c>
      <c r="EI15" s="100">
        <v>0</v>
      </c>
      <c r="EJ15" s="100">
        <v>0</v>
      </c>
      <c r="EK15" s="100">
        <v>0</v>
      </c>
      <c r="EL15" s="100">
        <v>0</v>
      </c>
      <c r="EM15" s="103">
        <v>0</v>
      </c>
      <c r="EN15" s="104">
        <f t="shared" si="31"/>
        <v>0</v>
      </c>
    </row>
    <row r="16" spans="1:144" s="2" customFormat="1" ht="15" customHeight="1" x14ac:dyDescent="0.15">
      <c r="A16" s="98" t="s">
        <v>25</v>
      </c>
      <c r="B16" s="99">
        <v>0</v>
      </c>
      <c r="C16" s="100">
        <v>0</v>
      </c>
      <c r="D16" s="100">
        <v>7903449</v>
      </c>
      <c r="E16" s="100">
        <v>13161277</v>
      </c>
      <c r="F16" s="100">
        <v>11488022</v>
      </c>
      <c r="G16" s="100">
        <v>20202228</v>
      </c>
      <c r="H16" s="101">
        <v>15592318</v>
      </c>
      <c r="I16" s="102">
        <f t="shared" si="16"/>
        <v>68347294</v>
      </c>
      <c r="J16" s="98" t="s">
        <v>25</v>
      </c>
      <c r="K16" s="99">
        <v>0</v>
      </c>
      <c r="L16" s="100">
        <v>0</v>
      </c>
      <c r="M16" s="100">
        <v>0</v>
      </c>
      <c r="N16" s="100">
        <v>183563</v>
      </c>
      <c r="O16" s="100">
        <v>28274</v>
      </c>
      <c r="P16" s="100">
        <v>399624</v>
      </c>
      <c r="Q16" s="103">
        <v>589421</v>
      </c>
      <c r="R16" s="104">
        <f t="shared" si="17"/>
        <v>1200882</v>
      </c>
      <c r="S16" s="98" t="s">
        <v>25</v>
      </c>
      <c r="T16" s="99">
        <v>423169</v>
      </c>
      <c r="U16" s="100">
        <v>1133904</v>
      </c>
      <c r="V16" s="100">
        <v>1722374</v>
      </c>
      <c r="W16" s="100">
        <v>3244566</v>
      </c>
      <c r="X16" s="100">
        <v>1852864</v>
      </c>
      <c r="Y16" s="100">
        <v>2840687</v>
      </c>
      <c r="Z16" s="103">
        <v>3483947</v>
      </c>
      <c r="AA16" s="104">
        <f t="shared" si="18"/>
        <v>14701511</v>
      </c>
      <c r="AB16" s="98" t="s">
        <v>25</v>
      </c>
      <c r="AC16" s="99">
        <v>80352</v>
      </c>
      <c r="AD16" s="100">
        <v>352124</v>
      </c>
      <c r="AE16" s="100">
        <v>483155</v>
      </c>
      <c r="AF16" s="100">
        <v>688616</v>
      </c>
      <c r="AG16" s="100">
        <v>224379</v>
      </c>
      <c r="AH16" s="100">
        <v>436663</v>
      </c>
      <c r="AI16" s="103">
        <v>399511</v>
      </c>
      <c r="AJ16" s="104">
        <f t="shared" si="19"/>
        <v>2664800</v>
      </c>
      <c r="AK16" s="98" t="s">
        <v>25</v>
      </c>
      <c r="AL16" s="99">
        <v>54378</v>
      </c>
      <c r="AM16" s="100">
        <v>107901</v>
      </c>
      <c r="AN16" s="100">
        <v>606184</v>
      </c>
      <c r="AO16" s="100">
        <v>799777</v>
      </c>
      <c r="AP16" s="100">
        <v>611300</v>
      </c>
      <c r="AQ16" s="100">
        <v>945846</v>
      </c>
      <c r="AR16" s="103">
        <v>663200</v>
      </c>
      <c r="AS16" s="104">
        <f t="shared" si="20"/>
        <v>3788586</v>
      </c>
      <c r="AT16" s="98" t="s">
        <v>25</v>
      </c>
      <c r="AU16" s="99">
        <v>0</v>
      </c>
      <c r="AV16" s="100">
        <v>0</v>
      </c>
      <c r="AW16" s="100">
        <v>8999825</v>
      </c>
      <c r="AX16" s="100">
        <v>7911498</v>
      </c>
      <c r="AY16" s="100">
        <v>4922461</v>
      </c>
      <c r="AZ16" s="100">
        <v>4327836</v>
      </c>
      <c r="BA16" s="103">
        <v>2276367</v>
      </c>
      <c r="BB16" s="104">
        <f t="shared" si="21"/>
        <v>28437987</v>
      </c>
      <c r="BC16" s="98" t="s">
        <v>25</v>
      </c>
      <c r="BD16" s="99">
        <v>749226</v>
      </c>
      <c r="BE16" s="100">
        <v>1661402</v>
      </c>
      <c r="BF16" s="100">
        <v>2086944</v>
      </c>
      <c r="BG16" s="100">
        <v>2648126</v>
      </c>
      <c r="BH16" s="100">
        <v>3561470</v>
      </c>
      <c r="BI16" s="100">
        <v>1909630</v>
      </c>
      <c r="BJ16" s="103">
        <v>1231213</v>
      </c>
      <c r="BK16" s="104">
        <f t="shared" si="22"/>
        <v>13848011</v>
      </c>
      <c r="BL16" s="98" t="s">
        <v>25</v>
      </c>
      <c r="BM16" s="99">
        <v>0</v>
      </c>
      <c r="BN16" s="100">
        <v>116298</v>
      </c>
      <c r="BO16" s="100">
        <v>614482</v>
      </c>
      <c r="BP16" s="100">
        <v>504859</v>
      </c>
      <c r="BQ16" s="100">
        <v>190395</v>
      </c>
      <c r="BR16" s="100">
        <v>1860322</v>
      </c>
      <c r="BS16" s="103">
        <v>839693</v>
      </c>
      <c r="BT16" s="104">
        <f t="shared" si="23"/>
        <v>4126049</v>
      </c>
      <c r="BU16" s="98" t="s">
        <v>25</v>
      </c>
      <c r="BV16" s="99">
        <v>0</v>
      </c>
      <c r="BW16" s="100">
        <v>95085</v>
      </c>
      <c r="BX16" s="100">
        <v>287505</v>
      </c>
      <c r="BY16" s="100">
        <v>765990</v>
      </c>
      <c r="BZ16" s="100">
        <v>267804</v>
      </c>
      <c r="CA16" s="100">
        <v>871515</v>
      </c>
      <c r="CB16" s="103">
        <v>0</v>
      </c>
      <c r="CC16" s="104">
        <f t="shared" si="24"/>
        <v>2287899</v>
      </c>
      <c r="CD16" s="98" t="s">
        <v>25</v>
      </c>
      <c r="CE16" s="99">
        <v>0</v>
      </c>
      <c r="CF16" s="100">
        <v>0</v>
      </c>
      <c r="CG16" s="100">
        <v>0</v>
      </c>
      <c r="CH16" s="100">
        <v>0</v>
      </c>
      <c r="CI16" s="100">
        <v>0</v>
      </c>
      <c r="CJ16" s="100">
        <v>0</v>
      </c>
      <c r="CK16" s="103">
        <v>0</v>
      </c>
      <c r="CL16" s="104">
        <f t="shared" si="25"/>
        <v>0</v>
      </c>
      <c r="CM16" s="98" t="s">
        <v>25</v>
      </c>
      <c r="CN16" s="99">
        <v>0</v>
      </c>
      <c r="CO16" s="100">
        <v>0</v>
      </c>
      <c r="CP16" s="100">
        <v>25092</v>
      </c>
      <c r="CQ16" s="100">
        <v>0</v>
      </c>
      <c r="CR16" s="100">
        <v>162000</v>
      </c>
      <c r="CS16" s="100">
        <v>0</v>
      </c>
      <c r="CT16" s="103">
        <v>97695</v>
      </c>
      <c r="CU16" s="104">
        <f t="shared" si="26"/>
        <v>284787</v>
      </c>
      <c r="CV16" s="98" t="s">
        <v>25</v>
      </c>
      <c r="CW16" s="99">
        <v>856468</v>
      </c>
      <c r="CX16" s="100">
        <v>1103274</v>
      </c>
      <c r="CY16" s="100">
        <v>906305</v>
      </c>
      <c r="CZ16" s="100">
        <v>2623868</v>
      </c>
      <c r="DA16" s="100">
        <v>1826847</v>
      </c>
      <c r="DB16" s="100">
        <v>2662213</v>
      </c>
      <c r="DC16" s="103">
        <v>1959317</v>
      </c>
      <c r="DD16" s="104">
        <f t="shared" si="27"/>
        <v>11938292</v>
      </c>
      <c r="DE16" s="98" t="s">
        <v>25</v>
      </c>
      <c r="DF16" s="99">
        <v>267040</v>
      </c>
      <c r="DG16" s="100">
        <v>140202</v>
      </c>
      <c r="DH16" s="100">
        <v>107784</v>
      </c>
      <c r="DI16" s="100">
        <v>68555</v>
      </c>
      <c r="DJ16" s="100">
        <v>59850</v>
      </c>
      <c r="DK16" s="100">
        <v>52002</v>
      </c>
      <c r="DL16" s="103">
        <v>0</v>
      </c>
      <c r="DM16" s="104">
        <f t="shared" si="28"/>
        <v>695433</v>
      </c>
      <c r="DN16" s="98" t="s">
        <v>25</v>
      </c>
      <c r="DO16" s="99">
        <v>596621</v>
      </c>
      <c r="DP16" s="100">
        <v>614774</v>
      </c>
      <c r="DQ16" s="100">
        <v>640485</v>
      </c>
      <c r="DR16" s="100">
        <v>36540</v>
      </c>
      <c r="DS16" s="100">
        <v>51300</v>
      </c>
      <c r="DT16" s="100">
        <v>49230</v>
      </c>
      <c r="DU16" s="103">
        <v>0</v>
      </c>
      <c r="DV16" s="104">
        <f t="shared" si="29"/>
        <v>1988950</v>
      </c>
      <c r="DW16" s="98" t="s">
        <v>25</v>
      </c>
      <c r="DX16" s="99">
        <v>67297</v>
      </c>
      <c r="DY16" s="100">
        <v>220759</v>
      </c>
      <c r="DZ16" s="100">
        <v>914122</v>
      </c>
      <c r="EA16" s="100">
        <v>625523</v>
      </c>
      <c r="EB16" s="100">
        <v>218291</v>
      </c>
      <c r="EC16" s="100">
        <v>1234850</v>
      </c>
      <c r="ED16" s="103">
        <v>261373</v>
      </c>
      <c r="EE16" s="104">
        <f t="shared" si="30"/>
        <v>3542215</v>
      </c>
      <c r="EF16" s="98" t="s">
        <v>25</v>
      </c>
      <c r="EG16" s="99">
        <v>0</v>
      </c>
      <c r="EH16" s="100">
        <v>0</v>
      </c>
      <c r="EI16" s="100">
        <v>0</v>
      </c>
      <c r="EJ16" s="100">
        <v>0</v>
      </c>
      <c r="EK16" s="100">
        <v>0</v>
      </c>
      <c r="EL16" s="100">
        <v>0</v>
      </c>
      <c r="EM16" s="103">
        <v>0</v>
      </c>
      <c r="EN16" s="104">
        <f t="shared" si="31"/>
        <v>0</v>
      </c>
    </row>
    <row r="17" spans="1:144" s="2" customFormat="1" ht="15" customHeight="1" x14ac:dyDescent="0.15">
      <c r="A17" s="98" t="s">
        <v>26</v>
      </c>
      <c r="B17" s="99">
        <v>0</v>
      </c>
      <c r="C17" s="100">
        <v>0</v>
      </c>
      <c r="D17" s="100">
        <v>1223387</v>
      </c>
      <c r="E17" s="100">
        <v>2298374</v>
      </c>
      <c r="F17" s="100">
        <v>1766175</v>
      </c>
      <c r="G17" s="100">
        <v>2695070</v>
      </c>
      <c r="H17" s="101">
        <v>992387</v>
      </c>
      <c r="I17" s="102">
        <f t="shared" si="16"/>
        <v>8975393</v>
      </c>
      <c r="J17" s="98" t="s">
        <v>26</v>
      </c>
      <c r="K17" s="99">
        <v>0</v>
      </c>
      <c r="L17" s="100">
        <v>0</v>
      </c>
      <c r="M17" s="100">
        <v>0</v>
      </c>
      <c r="N17" s="100">
        <v>40408</v>
      </c>
      <c r="O17" s="100">
        <v>54006</v>
      </c>
      <c r="P17" s="100">
        <v>168848</v>
      </c>
      <c r="Q17" s="103">
        <v>80106</v>
      </c>
      <c r="R17" s="104">
        <f t="shared" si="17"/>
        <v>343368</v>
      </c>
      <c r="S17" s="98" t="s">
        <v>26</v>
      </c>
      <c r="T17" s="99">
        <v>264589</v>
      </c>
      <c r="U17" s="100">
        <v>286794</v>
      </c>
      <c r="V17" s="100">
        <v>396699</v>
      </c>
      <c r="W17" s="100">
        <v>807868</v>
      </c>
      <c r="X17" s="100">
        <v>704022</v>
      </c>
      <c r="Y17" s="100">
        <v>636077</v>
      </c>
      <c r="Z17" s="103">
        <v>401475</v>
      </c>
      <c r="AA17" s="104">
        <f t="shared" si="18"/>
        <v>3497524</v>
      </c>
      <c r="AB17" s="98" t="s">
        <v>26</v>
      </c>
      <c r="AC17" s="99">
        <v>202788</v>
      </c>
      <c r="AD17" s="100">
        <v>411302</v>
      </c>
      <c r="AE17" s="100">
        <v>491374</v>
      </c>
      <c r="AF17" s="100">
        <v>901610</v>
      </c>
      <c r="AG17" s="100">
        <v>442181</v>
      </c>
      <c r="AH17" s="100">
        <v>764431</v>
      </c>
      <c r="AI17" s="103">
        <v>77295</v>
      </c>
      <c r="AJ17" s="104">
        <f t="shared" si="19"/>
        <v>3290981</v>
      </c>
      <c r="AK17" s="98" t="s">
        <v>26</v>
      </c>
      <c r="AL17" s="99">
        <v>14508</v>
      </c>
      <c r="AM17" s="100">
        <v>5166</v>
      </c>
      <c r="AN17" s="100">
        <v>117909</v>
      </c>
      <c r="AO17" s="100">
        <v>134298</v>
      </c>
      <c r="AP17" s="100">
        <v>28359</v>
      </c>
      <c r="AQ17" s="100">
        <v>76788</v>
      </c>
      <c r="AR17" s="103">
        <v>44982</v>
      </c>
      <c r="AS17" s="104">
        <f t="shared" si="20"/>
        <v>422010</v>
      </c>
      <c r="AT17" s="98" t="s">
        <v>26</v>
      </c>
      <c r="AU17" s="99">
        <v>0</v>
      </c>
      <c r="AV17" s="100">
        <v>0</v>
      </c>
      <c r="AW17" s="100">
        <v>3269449</v>
      </c>
      <c r="AX17" s="100">
        <v>3275181</v>
      </c>
      <c r="AY17" s="100">
        <v>3283496</v>
      </c>
      <c r="AZ17" s="100">
        <v>2180542</v>
      </c>
      <c r="BA17" s="103">
        <v>468121</v>
      </c>
      <c r="BB17" s="104">
        <f t="shared" si="21"/>
        <v>12476789</v>
      </c>
      <c r="BC17" s="98" t="s">
        <v>26</v>
      </c>
      <c r="BD17" s="99">
        <v>572432</v>
      </c>
      <c r="BE17" s="100">
        <v>706881</v>
      </c>
      <c r="BF17" s="100">
        <v>977176</v>
      </c>
      <c r="BG17" s="100">
        <v>1249623</v>
      </c>
      <c r="BH17" s="100">
        <v>229653</v>
      </c>
      <c r="BI17" s="100">
        <v>408110</v>
      </c>
      <c r="BJ17" s="103">
        <v>102048</v>
      </c>
      <c r="BK17" s="104">
        <f t="shared" si="22"/>
        <v>4245923</v>
      </c>
      <c r="BL17" s="98" t="s">
        <v>26</v>
      </c>
      <c r="BM17" s="99">
        <v>0</v>
      </c>
      <c r="BN17" s="100">
        <v>222210</v>
      </c>
      <c r="BO17" s="100">
        <v>777550</v>
      </c>
      <c r="BP17" s="100">
        <v>1232739</v>
      </c>
      <c r="BQ17" s="100">
        <v>2877890</v>
      </c>
      <c r="BR17" s="100">
        <v>1370052</v>
      </c>
      <c r="BS17" s="103">
        <v>138304</v>
      </c>
      <c r="BT17" s="104">
        <f t="shared" si="23"/>
        <v>6618745</v>
      </c>
      <c r="BU17" s="98" t="s">
        <v>26</v>
      </c>
      <c r="BV17" s="99">
        <v>0</v>
      </c>
      <c r="BW17" s="100">
        <v>0</v>
      </c>
      <c r="BX17" s="100">
        <v>114561</v>
      </c>
      <c r="BY17" s="100">
        <v>375813</v>
      </c>
      <c r="BZ17" s="100">
        <v>0</v>
      </c>
      <c r="CA17" s="100">
        <v>0</v>
      </c>
      <c r="CB17" s="103">
        <v>0</v>
      </c>
      <c r="CC17" s="104">
        <f t="shared" si="24"/>
        <v>490374</v>
      </c>
      <c r="CD17" s="98" t="s">
        <v>26</v>
      </c>
      <c r="CE17" s="99">
        <v>0</v>
      </c>
      <c r="CF17" s="100">
        <v>0</v>
      </c>
      <c r="CG17" s="100">
        <v>0</v>
      </c>
      <c r="CH17" s="100">
        <v>0</v>
      </c>
      <c r="CI17" s="100">
        <v>0</v>
      </c>
      <c r="CJ17" s="100">
        <v>0</v>
      </c>
      <c r="CK17" s="103">
        <v>0</v>
      </c>
      <c r="CL17" s="104">
        <f t="shared" si="25"/>
        <v>0</v>
      </c>
      <c r="CM17" s="98" t="s">
        <v>26</v>
      </c>
      <c r="CN17" s="99">
        <v>0</v>
      </c>
      <c r="CO17" s="100">
        <v>0</v>
      </c>
      <c r="CP17" s="100">
        <v>0</v>
      </c>
      <c r="CQ17" s="100">
        <v>0</v>
      </c>
      <c r="CR17" s="100">
        <v>0</v>
      </c>
      <c r="CS17" s="100">
        <v>0</v>
      </c>
      <c r="CT17" s="103">
        <v>0</v>
      </c>
      <c r="CU17" s="104">
        <f t="shared" si="26"/>
        <v>0</v>
      </c>
      <c r="CV17" s="98" t="s">
        <v>26</v>
      </c>
      <c r="CW17" s="99">
        <v>606151</v>
      </c>
      <c r="CX17" s="100">
        <v>399846</v>
      </c>
      <c r="CY17" s="100">
        <v>499354</v>
      </c>
      <c r="CZ17" s="100">
        <v>927094</v>
      </c>
      <c r="DA17" s="100">
        <v>614515</v>
      </c>
      <c r="DB17" s="100">
        <v>947521</v>
      </c>
      <c r="DC17" s="103">
        <v>292282</v>
      </c>
      <c r="DD17" s="104">
        <f t="shared" si="27"/>
        <v>4286763</v>
      </c>
      <c r="DE17" s="98" t="s">
        <v>26</v>
      </c>
      <c r="DF17" s="99">
        <v>25290</v>
      </c>
      <c r="DG17" s="100">
        <v>34452</v>
      </c>
      <c r="DH17" s="100">
        <v>0</v>
      </c>
      <c r="DI17" s="100">
        <v>59895</v>
      </c>
      <c r="DJ17" s="100">
        <v>24552</v>
      </c>
      <c r="DK17" s="100">
        <v>51894</v>
      </c>
      <c r="DL17" s="103">
        <v>0</v>
      </c>
      <c r="DM17" s="104">
        <f t="shared" si="28"/>
        <v>196083</v>
      </c>
      <c r="DN17" s="98" t="s">
        <v>26</v>
      </c>
      <c r="DO17" s="99">
        <v>23859</v>
      </c>
      <c r="DP17" s="100">
        <v>227253</v>
      </c>
      <c r="DQ17" s="100">
        <v>34650</v>
      </c>
      <c r="DR17" s="100">
        <v>108900</v>
      </c>
      <c r="DS17" s="100">
        <v>0</v>
      </c>
      <c r="DT17" s="100">
        <v>0</v>
      </c>
      <c r="DU17" s="103">
        <v>0</v>
      </c>
      <c r="DV17" s="104">
        <f t="shared" si="29"/>
        <v>394662</v>
      </c>
      <c r="DW17" s="98" t="s">
        <v>26</v>
      </c>
      <c r="DX17" s="99">
        <v>0</v>
      </c>
      <c r="DY17" s="100">
        <v>0</v>
      </c>
      <c r="DZ17" s="100">
        <v>0</v>
      </c>
      <c r="EA17" s="100">
        <v>607076</v>
      </c>
      <c r="EB17" s="100">
        <v>240696</v>
      </c>
      <c r="EC17" s="100">
        <v>0</v>
      </c>
      <c r="ED17" s="103">
        <v>0</v>
      </c>
      <c r="EE17" s="104">
        <f t="shared" si="30"/>
        <v>847772</v>
      </c>
      <c r="EF17" s="98" t="s">
        <v>26</v>
      </c>
      <c r="EG17" s="99">
        <v>0</v>
      </c>
      <c r="EH17" s="100">
        <v>0</v>
      </c>
      <c r="EI17" s="100">
        <v>0</v>
      </c>
      <c r="EJ17" s="100">
        <v>0</v>
      </c>
      <c r="EK17" s="100">
        <v>0</v>
      </c>
      <c r="EL17" s="100">
        <v>0</v>
      </c>
      <c r="EM17" s="103">
        <v>0</v>
      </c>
      <c r="EN17" s="104">
        <f t="shared" si="31"/>
        <v>0</v>
      </c>
    </row>
    <row r="18" spans="1:144" s="2" customFormat="1" ht="15" customHeight="1" x14ac:dyDescent="0.15">
      <c r="A18" s="98" t="s">
        <v>27</v>
      </c>
      <c r="B18" s="99">
        <v>0</v>
      </c>
      <c r="C18" s="100">
        <v>0</v>
      </c>
      <c r="D18" s="100">
        <v>1314522</v>
      </c>
      <c r="E18" s="100">
        <v>2515919</v>
      </c>
      <c r="F18" s="100">
        <v>3597316</v>
      </c>
      <c r="G18" s="100">
        <v>2390640</v>
      </c>
      <c r="H18" s="101">
        <v>2246022</v>
      </c>
      <c r="I18" s="102">
        <f t="shared" si="16"/>
        <v>12064419</v>
      </c>
      <c r="J18" s="98" t="s">
        <v>27</v>
      </c>
      <c r="K18" s="99">
        <v>0</v>
      </c>
      <c r="L18" s="100">
        <v>0</v>
      </c>
      <c r="M18" s="100">
        <v>0</v>
      </c>
      <c r="N18" s="100">
        <v>127503</v>
      </c>
      <c r="O18" s="100">
        <v>26482</v>
      </c>
      <c r="P18" s="100">
        <v>56661</v>
      </c>
      <c r="Q18" s="103">
        <v>551901</v>
      </c>
      <c r="R18" s="104">
        <f t="shared" si="17"/>
        <v>762547</v>
      </c>
      <c r="S18" s="98" t="s">
        <v>27</v>
      </c>
      <c r="T18" s="99">
        <v>160486</v>
      </c>
      <c r="U18" s="100">
        <v>148627</v>
      </c>
      <c r="V18" s="100">
        <v>879350</v>
      </c>
      <c r="W18" s="100">
        <v>1503630</v>
      </c>
      <c r="X18" s="100">
        <v>1225299</v>
      </c>
      <c r="Y18" s="100">
        <v>980211</v>
      </c>
      <c r="Z18" s="103">
        <v>946182</v>
      </c>
      <c r="AA18" s="104">
        <f t="shared" si="18"/>
        <v>5843785</v>
      </c>
      <c r="AB18" s="98" t="s">
        <v>27</v>
      </c>
      <c r="AC18" s="99">
        <v>22959</v>
      </c>
      <c r="AD18" s="100">
        <v>0</v>
      </c>
      <c r="AE18" s="100">
        <v>0</v>
      </c>
      <c r="AF18" s="100">
        <v>0</v>
      </c>
      <c r="AG18" s="100">
        <v>79041</v>
      </c>
      <c r="AH18" s="100">
        <v>28260</v>
      </c>
      <c r="AI18" s="103">
        <v>46706</v>
      </c>
      <c r="AJ18" s="104">
        <f t="shared" si="19"/>
        <v>176966</v>
      </c>
      <c r="AK18" s="98" t="s">
        <v>27</v>
      </c>
      <c r="AL18" s="99">
        <v>3078</v>
      </c>
      <c r="AM18" s="100">
        <v>27972</v>
      </c>
      <c r="AN18" s="100">
        <v>36378</v>
      </c>
      <c r="AO18" s="100">
        <v>130588</v>
      </c>
      <c r="AP18" s="100">
        <v>73449</v>
      </c>
      <c r="AQ18" s="100">
        <v>109044</v>
      </c>
      <c r="AR18" s="103">
        <v>107379</v>
      </c>
      <c r="AS18" s="104">
        <f t="shared" si="20"/>
        <v>487888</v>
      </c>
      <c r="AT18" s="98" t="s">
        <v>27</v>
      </c>
      <c r="AU18" s="99">
        <v>0</v>
      </c>
      <c r="AV18" s="100">
        <v>0</v>
      </c>
      <c r="AW18" s="100">
        <v>5195292</v>
      </c>
      <c r="AX18" s="100">
        <v>4809232</v>
      </c>
      <c r="AY18" s="100">
        <v>6418462</v>
      </c>
      <c r="AZ18" s="100">
        <v>2150213</v>
      </c>
      <c r="BA18" s="103">
        <v>415619</v>
      </c>
      <c r="BB18" s="104">
        <f t="shared" si="21"/>
        <v>18988818</v>
      </c>
      <c r="BC18" s="98" t="s">
        <v>27</v>
      </c>
      <c r="BD18" s="99">
        <v>251377</v>
      </c>
      <c r="BE18" s="100">
        <v>416853</v>
      </c>
      <c r="BF18" s="100">
        <v>1059320</v>
      </c>
      <c r="BG18" s="100">
        <v>2029087</v>
      </c>
      <c r="BH18" s="100">
        <v>2369431</v>
      </c>
      <c r="BI18" s="100">
        <v>903526</v>
      </c>
      <c r="BJ18" s="103">
        <v>459742</v>
      </c>
      <c r="BK18" s="104">
        <f t="shared" si="22"/>
        <v>7489336</v>
      </c>
      <c r="BL18" s="98" t="s">
        <v>27</v>
      </c>
      <c r="BM18" s="99">
        <v>70497</v>
      </c>
      <c r="BN18" s="100">
        <v>6894</v>
      </c>
      <c r="BO18" s="100">
        <v>293918</v>
      </c>
      <c r="BP18" s="100">
        <v>1238930</v>
      </c>
      <c r="BQ18" s="100">
        <v>4020688</v>
      </c>
      <c r="BR18" s="100">
        <v>3396456</v>
      </c>
      <c r="BS18" s="103">
        <v>892206</v>
      </c>
      <c r="BT18" s="104">
        <f t="shared" si="23"/>
        <v>9919589</v>
      </c>
      <c r="BU18" s="98" t="s">
        <v>27</v>
      </c>
      <c r="BV18" s="99">
        <v>0</v>
      </c>
      <c r="BW18" s="100">
        <v>0</v>
      </c>
      <c r="BX18" s="100">
        <v>102321</v>
      </c>
      <c r="BY18" s="100">
        <v>11574</v>
      </c>
      <c r="BZ18" s="100">
        <v>285767</v>
      </c>
      <c r="CA18" s="100">
        <v>0</v>
      </c>
      <c r="CB18" s="103">
        <v>0</v>
      </c>
      <c r="CC18" s="104">
        <f t="shared" si="24"/>
        <v>399662</v>
      </c>
      <c r="CD18" s="98" t="s">
        <v>27</v>
      </c>
      <c r="CE18" s="99">
        <v>0</v>
      </c>
      <c r="CF18" s="100">
        <v>0</v>
      </c>
      <c r="CG18" s="100">
        <v>0</v>
      </c>
      <c r="CH18" s="100">
        <v>0</v>
      </c>
      <c r="CI18" s="100">
        <v>0</v>
      </c>
      <c r="CJ18" s="100">
        <v>0</v>
      </c>
      <c r="CK18" s="103">
        <v>0</v>
      </c>
      <c r="CL18" s="104">
        <f t="shared" si="25"/>
        <v>0</v>
      </c>
      <c r="CM18" s="98" t="s">
        <v>27</v>
      </c>
      <c r="CN18" s="99">
        <v>0</v>
      </c>
      <c r="CO18" s="100">
        <v>0</v>
      </c>
      <c r="CP18" s="100">
        <v>0</v>
      </c>
      <c r="CQ18" s="100">
        <v>0</v>
      </c>
      <c r="CR18" s="100">
        <v>0</v>
      </c>
      <c r="CS18" s="100">
        <v>0</v>
      </c>
      <c r="CT18" s="103">
        <v>0</v>
      </c>
      <c r="CU18" s="104">
        <f t="shared" si="26"/>
        <v>0</v>
      </c>
      <c r="CV18" s="98" t="s">
        <v>27</v>
      </c>
      <c r="CW18" s="99">
        <v>280574</v>
      </c>
      <c r="CX18" s="100">
        <v>416993</v>
      </c>
      <c r="CY18" s="100">
        <v>666681</v>
      </c>
      <c r="CZ18" s="100">
        <v>1227779</v>
      </c>
      <c r="DA18" s="100">
        <v>1322053</v>
      </c>
      <c r="DB18" s="100">
        <v>959859</v>
      </c>
      <c r="DC18" s="103">
        <v>581058</v>
      </c>
      <c r="DD18" s="104">
        <f t="shared" si="27"/>
        <v>5454997</v>
      </c>
      <c r="DE18" s="98" t="s">
        <v>27</v>
      </c>
      <c r="DF18" s="99">
        <v>0</v>
      </c>
      <c r="DG18" s="100">
        <v>0</v>
      </c>
      <c r="DH18" s="100">
        <v>20560</v>
      </c>
      <c r="DI18" s="100">
        <v>91026</v>
      </c>
      <c r="DJ18" s="100">
        <v>90432</v>
      </c>
      <c r="DK18" s="100">
        <v>0</v>
      </c>
      <c r="DL18" s="103">
        <v>89100</v>
      </c>
      <c r="DM18" s="104">
        <f t="shared" si="28"/>
        <v>291118</v>
      </c>
      <c r="DN18" s="98" t="s">
        <v>27</v>
      </c>
      <c r="DO18" s="99">
        <v>67500</v>
      </c>
      <c r="DP18" s="100">
        <v>110250</v>
      </c>
      <c r="DQ18" s="100">
        <v>237210</v>
      </c>
      <c r="DR18" s="100">
        <v>0</v>
      </c>
      <c r="DS18" s="100">
        <v>180000</v>
      </c>
      <c r="DT18" s="100">
        <v>31140</v>
      </c>
      <c r="DU18" s="103">
        <v>0</v>
      </c>
      <c r="DV18" s="104">
        <f t="shared" si="29"/>
        <v>626100</v>
      </c>
      <c r="DW18" s="98" t="s">
        <v>27</v>
      </c>
      <c r="DX18" s="99">
        <v>186633</v>
      </c>
      <c r="DY18" s="100">
        <v>0</v>
      </c>
      <c r="DZ18" s="100">
        <v>1345950</v>
      </c>
      <c r="EA18" s="100">
        <v>1755913</v>
      </c>
      <c r="EB18" s="100">
        <v>224424</v>
      </c>
      <c r="EC18" s="100">
        <v>702018</v>
      </c>
      <c r="ED18" s="103">
        <v>931707</v>
      </c>
      <c r="EE18" s="104">
        <f t="shared" si="30"/>
        <v>5146645</v>
      </c>
      <c r="EF18" s="98" t="s">
        <v>27</v>
      </c>
      <c r="EG18" s="99">
        <v>0</v>
      </c>
      <c r="EH18" s="100">
        <v>0</v>
      </c>
      <c r="EI18" s="100">
        <v>0</v>
      </c>
      <c r="EJ18" s="100">
        <v>0</v>
      </c>
      <c r="EK18" s="100">
        <v>0</v>
      </c>
      <c r="EL18" s="100">
        <v>0</v>
      </c>
      <c r="EM18" s="103">
        <v>0</v>
      </c>
      <c r="EN18" s="104">
        <f t="shared" si="31"/>
        <v>0</v>
      </c>
    </row>
    <row r="19" spans="1:144" s="2" customFormat="1" ht="15" customHeight="1" x14ac:dyDescent="0.15">
      <c r="A19" s="98" t="s">
        <v>28</v>
      </c>
      <c r="B19" s="99">
        <v>0</v>
      </c>
      <c r="C19" s="100">
        <v>0</v>
      </c>
      <c r="D19" s="100">
        <v>749219</v>
      </c>
      <c r="E19" s="100">
        <v>1304135</v>
      </c>
      <c r="F19" s="100">
        <v>383904</v>
      </c>
      <c r="G19" s="100">
        <v>790945</v>
      </c>
      <c r="H19" s="101">
        <v>18052</v>
      </c>
      <c r="I19" s="102">
        <f t="shared" si="16"/>
        <v>3246255</v>
      </c>
      <c r="J19" s="98" t="s">
        <v>28</v>
      </c>
      <c r="K19" s="99">
        <v>0</v>
      </c>
      <c r="L19" s="100">
        <v>0</v>
      </c>
      <c r="M19" s="100">
        <v>0</v>
      </c>
      <c r="N19" s="100">
        <v>50365</v>
      </c>
      <c r="O19" s="100">
        <v>0</v>
      </c>
      <c r="P19" s="100">
        <v>0</v>
      </c>
      <c r="Q19" s="103">
        <v>70840</v>
      </c>
      <c r="R19" s="104">
        <f t="shared" si="17"/>
        <v>121205</v>
      </c>
      <c r="S19" s="98" t="s">
        <v>28</v>
      </c>
      <c r="T19" s="99">
        <v>13953</v>
      </c>
      <c r="U19" s="100">
        <v>65550</v>
      </c>
      <c r="V19" s="100">
        <v>118788</v>
      </c>
      <c r="W19" s="100">
        <v>299081</v>
      </c>
      <c r="X19" s="100">
        <v>275645</v>
      </c>
      <c r="Y19" s="100">
        <v>228531</v>
      </c>
      <c r="Z19" s="103">
        <v>323098</v>
      </c>
      <c r="AA19" s="104">
        <f t="shared" si="18"/>
        <v>1324646</v>
      </c>
      <c r="AB19" s="98" t="s">
        <v>28</v>
      </c>
      <c r="AC19" s="99">
        <v>0</v>
      </c>
      <c r="AD19" s="100">
        <v>0</v>
      </c>
      <c r="AE19" s="100">
        <v>0</v>
      </c>
      <c r="AF19" s="100">
        <v>0</v>
      </c>
      <c r="AG19" s="100">
        <v>71527</v>
      </c>
      <c r="AH19" s="100">
        <v>14596</v>
      </c>
      <c r="AI19" s="103">
        <v>0</v>
      </c>
      <c r="AJ19" s="104">
        <f t="shared" si="19"/>
        <v>86123</v>
      </c>
      <c r="AK19" s="98" t="s">
        <v>28</v>
      </c>
      <c r="AL19" s="99">
        <v>10935</v>
      </c>
      <c r="AM19" s="100">
        <v>0</v>
      </c>
      <c r="AN19" s="100">
        <v>16263.000000000002</v>
      </c>
      <c r="AO19" s="100">
        <v>60651</v>
      </c>
      <c r="AP19" s="100">
        <v>16992</v>
      </c>
      <c r="AQ19" s="100">
        <v>53532</v>
      </c>
      <c r="AR19" s="103">
        <v>22860</v>
      </c>
      <c r="AS19" s="104">
        <f t="shared" si="20"/>
        <v>181233</v>
      </c>
      <c r="AT19" s="98" t="s">
        <v>28</v>
      </c>
      <c r="AU19" s="99">
        <v>0</v>
      </c>
      <c r="AV19" s="100">
        <v>0</v>
      </c>
      <c r="AW19" s="100">
        <v>3246685</v>
      </c>
      <c r="AX19" s="100">
        <v>2318479</v>
      </c>
      <c r="AY19" s="100">
        <v>668901</v>
      </c>
      <c r="AZ19" s="100">
        <v>889057</v>
      </c>
      <c r="BA19" s="103">
        <v>380942</v>
      </c>
      <c r="BB19" s="104">
        <f t="shared" si="21"/>
        <v>7504064</v>
      </c>
      <c r="BC19" s="98" t="s">
        <v>28</v>
      </c>
      <c r="BD19" s="99">
        <v>66990</v>
      </c>
      <c r="BE19" s="100">
        <v>222705</v>
      </c>
      <c r="BF19" s="100">
        <v>240023</v>
      </c>
      <c r="BG19" s="100">
        <v>101325</v>
      </c>
      <c r="BH19" s="100">
        <v>68238</v>
      </c>
      <c r="BI19" s="100">
        <v>0</v>
      </c>
      <c r="BJ19" s="103">
        <v>0</v>
      </c>
      <c r="BK19" s="104">
        <f t="shared" si="22"/>
        <v>699281</v>
      </c>
      <c r="BL19" s="98" t="s">
        <v>28</v>
      </c>
      <c r="BM19" s="99">
        <v>0</v>
      </c>
      <c r="BN19" s="100">
        <v>0</v>
      </c>
      <c r="BO19" s="100">
        <v>336177</v>
      </c>
      <c r="BP19" s="100">
        <v>215191</v>
      </c>
      <c r="BQ19" s="100">
        <v>618696</v>
      </c>
      <c r="BR19" s="100">
        <v>224091</v>
      </c>
      <c r="BS19" s="103">
        <v>306675</v>
      </c>
      <c r="BT19" s="104">
        <f t="shared" si="23"/>
        <v>1700830</v>
      </c>
      <c r="BU19" s="98" t="s">
        <v>28</v>
      </c>
      <c r="BV19" s="99">
        <v>0</v>
      </c>
      <c r="BW19" s="100">
        <v>0</v>
      </c>
      <c r="BX19" s="100">
        <v>458628</v>
      </c>
      <c r="BY19" s="100">
        <v>0</v>
      </c>
      <c r="BZ19" s="100">
        <v>101952</v>
      </c>
      <c r="CA19" s="100">
        <v>0</v>
      </c>
      <c r="CB19" s="103">
        <v>0</v>
      </c>
      <c r="CC19" s="104">
        <f t="shared" si="24"/>
        <v>560580</v>
      </c>
      <c r="CD19" s="98" t="s">
        <v>28</v>
      </c>
      <c r="CE19" s="99">
        <v>0</v>
      </c>
      <c r="CF19" s="100">
        <v>0</v>
      </c>
      <c r="CG19" s="100">
        <v>0</v>
      </c>
      <c r="CH19" s="100">
        <v>0</v>
      </c>
      <c r="CI19" s="100">
        <v>0</v>
      </c>
      <c r="CJ19" s="100">
        <v>0</v>
      </c>
      <c r="CK19" s="103">
        <v>0</v>
      </c>
      <c r="CL19" s="104">
        <f t="shared" si="25"/>
        <v>0</v>
      </c>
      <c r="CM19" s="98" t="s">
        <v>28</v>
      </c>
      <c r="CN19" s="99">
        <v>0</v>
      </c>
      <c r="CO19" s="100">
        <v>0</v>
      </c>
      <c r="CP19" s="100">
        <v>0</v>
      </c>
      <c r="CQ19" s="100">
        <v>0</v>
      </c>
      <c r="CR19" s="100">
        <v>0</v>
      </c>
      <c r="CS19" s="100">
        <v>0</v>
      </c>
      <c r="CT19" s="103">
        <v>0</v>
      </c>
      <c r="CU19" s="104">
        <f t="shared" si="26"/>
        <v>0</v>
      </c>
      <c r="CV19" s="98" t="s">
        <v>28</v>
      </c>
      <c r="CW19" s="99">
        <v>73638</v>
      </c>
      <c r="CX19" s="100">
        <v>155997</v>
      </c>
      <c r="CY19" s="100">
        <v>234405</v>
      </c>
      <c r="CZ19" s="100">
        <v>410167</v>
      </c>
      <c r="DA19" s="100">
        <v>213039</v>
      </c>
      <c r="DB19" s="100">
        <v>229158</v>
      </c>
      <c r="DC19" s="103">
        <v>82557</v>
      </c>
      <c r="DD19" s="104">
        <f t="shared" si="27"/>
        <v>1398961</v>
      </c>
      <c r="DE19" s="98" t="s">
        <v>28</v>
      </c>
      <c r="DF19" s="99">
        <v>0</v>
      </c>
      <c r="DG19" s="100">
        <v>60390</v>
      </c>
      <c r="DH19" s="100">
        <v>0</v>
      </c>
      <c r="DI19" s="100">
        <v>0</v>
      </c>
      <c r="DJ19" s="100">
        <v>0</v>
      </c>
      <c r="DK19" s="100">
        <v>0</v>
      </c>
      <c r="DL19" s="103">
        <v>0</v>
      </c>
      <c r="DM19" s="104">
        <f t="shared" si="28"/>
        <v>60390</v>
      </c>
      <c r="DN19" s="98" t="s">
        <v>28</v>
      </c>
      <c r="DO19" s="99">
        <v>187560</v>
      </c>
      <c r="DP19" s="100">
        <v>12870</v>
      </c>
      <c r="DQ19" s="100">
        <v>0</v>
      </c>
      <c r="DR19" s="100">
        <v>86643</v>
      </c>
      <c r="DS19" s="100">
        <v>39600</v>
      </c>
      <c r="DT19" s="100">
        <v>0</v>
      </c>
      <c r="DU19" s="103">
        <v>0</v>
      </c>
      <c r="DV19" s="104">
        <f t="shared" si="29"/>
        <v>326673</v>
      </c>
      <c r="DW19" s="98" t="s">
        <v>28</v>
      </c>
      <c r="DX19" s="99">
        <v>111096</v>
      </c>
      <c r="DY19" s="100">
        <v>95013</v>
      </c>
      <c r="DZ19" s="100">
        <v>501768</v>
      </c>
      <c r="EA19" s="100">
        <v>821799</v>
      </c>
      <c r="EB19" s="100">
        <v>410949</v>
      </c>
      <c r="EC19" s="100">
        <v>483683</v>
      </c>
      <c r="ED19" s="103">
        <v>0</v>
      </c>
      <c r="EE19" s="104">
        <f t="shared" si="30"/>
        <v>2424308</v>
      </c>
      <c r="EF19" s="98" t="s">
        <v>28</v>
      </c>
      <c r="EG19" s="99">
        <v>0</v>
      </c>
      <c r="EH19" s="100">
        <v>0</v>
      </c>
      <c r="EI19" s="100">
        <v>0</v>
      </c>
      <c r="EJ19" s="100">
        <v>0</v>
      </c>
      <c r="EK19" s="100">
        <v>0</v>
      </c>
      <c r="EL19" s="100">
        <v>0</v>
      </c>
      <c r="EM19" s="103">
        <v>0</v>
      </c>
      <c r="EN19" s="104">
        <f t="shared" si="31"/>
        <v>0</v>
      </c>
    </row>
    <row r="20" spans="1:144" s="2" customFormat="1" ht="15" customHeight="1" x14ac:dyDescent="0.15">
      <c r="A20" s="98" t="s">
        <v>29</v>
      </c>
      <c r="B20" s="99">
        <v>0</v>
      </c>
      <c r="C20" s="100">
        <v>0</v>
      </c>
      <c r="D20" s="100">
        <v>127495</v>
      </c>
      <c r="E20" s="100">
        <v>817105</v>
      </c>
      <c r="F20" s="100">
        <v>422038</v>
      </c>
      <c r="G20" s="100">
        <v>421633</v>
      </c>
      <c r="H20" s="101">
        <v>0</v>
      </c>
      <c r="I20" s="102">
        <f t="shared" si="16"/>
        <v>1788271</v>
      </c>
      <c r="J20" s="98" t="s">
        <v>29</v>
      </c>
      <c r="K20" s="99">
        <v>0</v>
      </c>
      <c r="L20" s="100">
        <v>0</v>
      </c>
      <c r="M20" s="100">
        <v>0</v>
      </c>
      <c r="N20" s="100">
        <v>16222.999999999998</v>
      </c>
      <c r="O20" s="100">
        <v>28340</v>
      </c>
      <c r="P20" s="100">
        <v>127482</v>
      </c>
      <c r="Q20" s="103">
        <v>0</v>
      </c>
      <c r="R20" s="104">
        <f t="shared" si="17"/>
        <v>172045</v>
      </c>
      <c r="S20" s="98" t="s">
        <v>29</v>
      </c>
      <c r="T20" s="99">
        <v>20649</v>
      </c>
      <c r="U20" s="100">
        <v>143304</v>
      </c>
      <c r="V20" s="100">
        <v>252891</v>
      </c>
      <c r="W20" s="100">
        <v>520393</v>
      </c>
      <c r="X20" s="100">
        <v>418001</v>
      </c>
      <c r="Y20" s="100">
        <v>248592</v>
      </c>
      <c r="Z20" s="103">
        <v>0</v>
      </c>
      <c r="AA20" s="104">
        <f t="shared" si="18"/>
        <v>1603830</v>
      </c>
      <c r="AB20" s="98" t="s">
        <v>29</v>
      </c>
      <c r="AC20" s="99">
        <v>0</v>
      </c>
      <c r="AD20" s="100">
        <v>0</v>
      </c>
      <c r="AE20" s="100">
        <v>0</v>
      </c>
      <c r="AF20" s="100">
        <v>0</v>
      </c>
      <c r="AG20" s="100">
        <v>0</v>
      </c>
      <c r="AH20" s="100">
        <v>0</v>
      </c>
      <c r="AI20" s="103">
        <v>0</v>
      </c>
      <c r="AJ20" s="104">
        <f t="shared" si="19"/>
        <v>0</v>
      </c>
      <c r="AK20" s="98" t="s">
        <v>29</v>
      </c>
      <c r="AL20" s="99">
        <v>0</v>
      </c>
      <c r="AM20" s="100">
        <v>0</v>
      </c>
      <c r="AN20" s="100">
        <v>47961</v>
      </c>
      <c r="AO20" s="100">
        <v>16904</v>
      </c>
      <c r="AP20" s="100">
        <v>44196</v>
      </c>
      <c r="AQ20" s="100">
        <v>16992</v>
      </c>
      <c r="AR20" s="103">
        <v>0</v>
      </c>
      <c r="AS20" s="104">
        <f t="shared" si="20"/>
        <v>126053</v>
      </c>
      <c r="AT20" s="98" t="s">
        <v>29</v>
      </c>
      <c r="AU20" s="99">
        <v>0</v>
      </c>
      <c r="AV20" s="100">
        <v>0</v>
      </c>
      <c r="AW20" s="100">
        <v>386262</v>
      </c>
      <c r="AX20" s="100">
        <v>1091491</v>
      </c>
      <c r="AY20" s="100">
        <v>613131</v>
      </c>
      <c r="AZ20" s="100">
        <v>425497</v>
      </c>
      <c r="BA20" s="103">
        <v>0</v>
      </c>
      <c r="BB20" s="104">
        <f t="shared" si="21"/>
        <v>2516381</v>
      </c>
      <c r="BC20" s="98" t="s">
        <v>29</v>
      </c>
      <c r="BD20" s="99">
        <v>122472</v>
      </c>
      <c r="BE20" s="100">
        <v>114156</v>
      </c>
      <c r="BF20" s="100">
        <v>100601</v>
      </c>
      <c r="BG20" s="100">
        <v>283517</v>
      </c>
      <c r="BH20" s="100">
        <v>74241</v>
      </c>
      <c r="BI20" s="100">
        <v>62745</v>
      </c>
      <c r="BJ20" s="103">
        <v>0</v>
      </c>
      <c r="BK20" s="104">
        <f t="shared" si="22"/>
        <v>757732</v>
      </c>
      <c r="BL20" s="98" t="s">
        <v>29</v>
      </c>
      <c r="BM20" s="99">
        <v>0</v>
      </c>
      <c r="BN20" s="100">
        <v>0</v>
      </c>
      <c r="BO20" s="100">
        <v>0</v>
      </c>
      <c r="BP20" s="100">
        <v>644715</v>
      </c>
      <c r="BQ20" s="100">
        <v>196353</v>
      </c>
      <c r="BR20" s="100">
        <v>195975</v>
      </c>
      <c r="BS20" s="103">
        <v>275742</v>
      </c>
      <c r="BT20" s="104">
        <f t="shared" si="23"/>
        <v>1312785</v>
      </c>
      <c r="BU20" s="98" t="s">
        <v>29</v>
      </c>
      <c r="BV20" s="99">
        <v>0</v>
      </c>
      <c r="BW20" s="100">
        <v>0</v>
      </c>
      <c r="BX20" s="100">
        <v>0</v>
      </c>
      <c r="BY20" s="100">
        <v>0</v>
      </c>
      <c r="BZ20" s="100">
        <v>0</v>
      </c>
      <c r="CA20" s="100">
        <v>0</v>
      </c>
      <c r="CB20" s="103">
        <v>0</v>
      </c>
      <c r="CC20" s="104">
        <f t="shared" si="24"/>
        <v>0</v>
      </c>
      <c r="CD20" s="98" t="s">
        <v>29</v>
      </c>
      <c r="CE20" s="99">
        <v>0</v>
      </c>
      <c r="CF20" s="100">
        <v>0</v>
      </c>
      <c r="CG20" s="100">
        <v>0</v>
      </c>
      <c r="CH20" s="100">
        <v>0</v>
      </c>
      <c r="CI20" s="100">
        <v>0</v>
      </c>
      <c r="CJ20" s="100">
        <v>0</v>
      </c>
      <c r="CK20" s="103">
        <v>0</v>
      </c>
      <c r="CL20" s="104">
        <f t="shared" si="25"/>
        <v>0</v>
      </c>
      <c r="CM20" s="98" t="s">
        <v>29</v>
      </c>
      <c r="CN20" s="99">
        <v>0</v>
      </c>
      <c r="CO20" s="100">
        <v>0</v>
      </c>
      <c r="CP20" s="100">
        <v>0</v>
      </c>
      <c r="CQ20" s="100">
        <v>0</v>
      </c>
      <c r="CR20" s="100">
        <v>0</v>
      </c>
      <c r="CS20" s="100">
        <v>0</v>
      </c>
      <c r="CT20" s="103">
        <v>0</v>
      </c>
      <c r="CU20" s="104">
        <f t="shared" si="26"/>
        <v>0</v>
      </c>
      <c r="CV20" s="98" t="s">
        <v>29</v>
      </c>
      <c r="CW20" s="99">
        <v>30960</v>
      </c>
      <c r="CX20" s="100">
        <v>51030</v>
      </c>
      <c r="CY20" s="100">
        <v>47456</v>
      </c>
      <c r="CZ20" s="100">
        <v>275931</v>
      </c>
      <c r="DA20" s="100">
        <v>226921</v>
      </c>
      <c r="DB20" s="100">
        <v>205839</v>
      </c>
      <c r="DC20" s="103">
        <v>18216</v>
      </c>
      <c r="DD20" s="104">
        <f t="shared" si="27"/>
        <v>856353</v>
      </c>
      <c r="DE20" s="98" t="s">
        <v>29</v>
      </c>
      <c r="DF20" s="99">
        <v>0</v>
      </c>
      <c r="DG20" s="100">
        <v>0</v>
      </c>
      <c r="DH20" s="100">
        <v>0</v>
      </c>
      <c r="DI20" s="100">
        <v>0</v>
      </c>
      <c r="DJ20" s="100">
        <v>0</v>
      </c>
      <c r="DK20" s="100">
        <v>0</v>
      </c>
      <c r="DL20" s="103">
        <v>0</v>
      </c>
      <c r="DM20" s="104">
        <f t="shared" si="28"/>
        <v>0</v>
      </c>
      <c r="DN20" s="98" t="s">
        <v>29</v>
      </c>
      <c r="DO20" s="99">
        <v>0</v>
      </c>
      <c r="DP20" s="100">
        <v>0</v>
      </c>
      <c r="DQ20" s="100">
        <v>0</v>
      </c>
      <c r="DR20" s="100">
        <v>0</v>
      </c>
      <c r="DS20" s="100">
        <v>0</v>
      </c>
      <c r="DT20" s="100">
        <v>0</v>
      </c>
      <c r="DU20" s="103">
        <v>0</v>
      </c>
      <c r="DV20" s="104">
        <f t="shared" si="29"/>
        <v>0</v>
      </c>
      <c r="DW20" s="98" t="s">
        <v>29</v>
      </c>
      <c r="DX20" s="99">
        <v>0</v>
      </c>
      <c r="DY20" s="100">
        <v>0</v>
      </c>
      <c r="DZ20" s="100">
        <v>885681</v>
      </c>
      <c r="EA20" s="100">
        <v>187596</v>
      </c>
      <c r="EB20" s="100">
        <v>109827</v>
      </c>
      <c r="EC20" s="100">
        <v>0</v>
      </c>
      <c r="ED20" s="103">
        <v>0</v>
      </c>
      <c r="EE20" s="104">
        <f t="shared" si="30"/>
        <v>1183104</v>
      </c>
      <c r="EF20" s="98" t="s">
        <v>29</v>
      </c>
      <c r="EG20" s="99">
        <v>0</v>
      </c>
      <c r="EH20" s="100">
        <v>0</v>
      </c>
      <c r="EI20" s="100">
        <v>0</v>
      </c>
      <c r="EJ20" s="100">
        <v>0</v>
      </c>
      <c r="EK20" s="100">
        <v>0</v>
      </c>
      <c r="EL20" s="100">
        <v>0</v>
      </c>
      <c r="EM20" s="103">
        <v>0</v>
      </c>
      <c r="EN20" s="104">
        <f t="shared" si="31"/>
        <v>0</v>
      </c>
    </row>
    <row r="21" spans="1:144" s="2" customFormat="1" ht="15" customHeight="1" x14ac:dyDescent="0.15">
      <c r="A21" s="98" t="s">
        <v>30</v>
      </c>
      <c r="B21" s="99">
        <v>0</v>
      </c>
      <c r="C21" s="100">
        <v>0</v>
      </c>
      <c r="D21" s="100">
        <v>1099573</v>
      </c>
      <c r="E21" s="100">
        <v>2104880</v>
      </c>
      <c r="F21" s="100">
        <v>1033657.9999999999</v>
      </c>
      <c r="G21" s="100">
        <v>1456006</v>
      </c>
      <c r="H21" s="101">
        <v>1393442</v>
      </c>
      <c r="I21" s="102">
        <f t="shared" si="16"/>
        <v>7087559</v>
      </c>
      <c r="J21" s="98" t="s">
        <v>30</v>
      </c>
      <c r="K21" s="99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3">
        <v>0</v>
      </c>
      <c r="R21" s="104">
        <f t="shared" si="17"/>
        <v>0</v>
      </c>
      <c r="S21" s="98" t="s">
        <v>30</v>
      </c>
      <c r="T21" s="99">
        <v>242334</v>
      </c>
      <c r="U21" s="100">
        <v>1097820</v>
      </c>
      <c r="V21" s="100">
        <v>912649</v>
      </c>
      <c r="W21" s="100">
        <v>1052884</v>
      </c>
      <c r="X21" s="100">
        <v>1005208</v>
      </c>
      <c r="Y21" s="100">
        <v>607496</v>
      </c>
      <c r="Z21" s="103">
        <v>543834</v>
      </c>
      <c r="AA21" s="104">
        <f t="shared" si="18"/>
        <v>5462225</v>
      </c>
      <c r="AB21" s="98" t="s">
        <v>30</v>
      </c>
      <c r="AC21" s="99">
        <v>0</v>
      </c>
      <c r="AD21" s="100">
        <v>34524</v>
      </c>
      <c r="AE21" s="100">
        <v>23353</v>
      </c>
      <c r="AF21" s="100">
        <v>73476</v>
      </c>
      <c r="AG21" s="100">
        <v>0</v>
      </c>
      <c r="AH21" s="100">
        <v>0</v>
      </c>
      <c r="AI21" s="103">
        <v>0</v>
      </c>
      <c r="AJ21" s="104">
        <f t="shared" si="19"/>
        <v>131353</v>
      </c>
      <c r="AK21" s="98" t="s">
        <v>30</v>
      </c>
      <c r="AL21" s="99">
        <v>41040</v>
      </c>
      <c r="AM21" s="100">
        <v>66915</v>
      </c>
      <c r="AN21" s="100">
        <v>121013</v>
      </c>
      <c r="AO21" s="100">
        <v>191900</v>
      </c>
      <c r="AP21" s="100">
        <v>37596</v>
      </c>
      <c r="AQ21" s="100">
        <v>86850</v>
      </c>
      <c r="AR21" s="103">
        <v>119726</v>
      </c>
      <c r="AS21" s="104">
        <f t="shared" si="20"/>
        <v>665040</v>
      </c>
      <c r="AT21" s="98" t="s">
        <v>30</v>
      </c>
      <c r="AU21" s="99">
        <v>0</v>
      </c>
      <c r="AV21" s="100">
        <v>0</v>
      </c>
      <c r="AW21" s="100">
        <v>2643954</v>
      </c>
      <c r="AX21" s="100">
        <v>4258324</v>
      </c>
      <c r="AY21" s="100">
        <v>2463456</v>
      </c>
      <c r="AZ21" s="100">
        <v>1011015</v>
      </c>
      <c r="BA21" s="103">
        <v>1068917</v>
      </c>
      <c r="BB21" s="104">
        <f t="shared" si="21"/>
        <v>11445666</v>
      </c>
      <c r="BC21" s="98" t="s">
        <v>30</v>
      </c>
      <c r="BD21" s="99">
        <v>89766</v>
      </c>
      <c r="BE21" s="100">
        <v>488556</v>
      </c>
      <c r="BF21" s="100">
        <v>773739</v>
      </c>
      <c r="BG21" s="100">
        <v>223281</v>
      </c>
      <c r="BH21" s="100">
        <v>120843</v>
      </c>
      <c r="BI21" s="100">
        <v>401094</v>
      </c>
      <c r="BJ21" s="103">
        <v>156420</v>
      </c>
      <c r="BK21" s="104">
        <f t="shared" si="22"/>
        <v>2253699</v>
      </c>
      <c r="BL21" s="98" t="s">
        <v>30</v>
      </c>
      <c r="BM21" s="99">
        <v>0</v>
      </c>
      <c r="BN21" s="100">
        <v>99054</v>
      </c>
      <c r="BO21" s="100">
        <v>180752</v>
      </c>
      <c r="BP21" s="100">
        <v>1704492</v>
      </c>
      <c r="BQ21" s="100">
        <v>1837258</v>
      </c>
      <c r="BR21" s="100">
        <v>1446687</v>
      </c>
      <c r="BS21" s="103">
        <v>852934</v>
      </c>
      <c r="BT21" s="104">
        <f t="shared" si="23"/>
        <v>6121177</v>
      </c>
      <c r="BU21" s="98" t="s">
        <v>30</v>
      </c>
      <c r="BV21" s="99">
        <v>0</v>
      </c>
      <c r="BW21" s="100">
        <v>0</v>
      </c>
      <c r="BX21" s="100">
        <v>76338</v>
      </c>
      <c r="BY21" s="100">
        <v>0</v>
      </c>
      <c r="BZ21" s="100">
        <v>0</v>
      </c>
      <c r="CA21" s="100">
        <v>101313</v>
      </c>
      <c r="CB21" s="103">
        <v>0</v>
      </c>
      <c r="CC21" s="104">
        <f t="shared" si="24"/>
        <v>177651</v>
      </c>
      <c r="CD21" s="98" t="s">
        <v>30</v>
      </c>
      <c r="CE21" s="99">
        <v>0</v>
      </c>
      <c r="CF21" s="100">
        <v>0</v>
      </c>
      <c r="CG21" s="100">
        <v>0</v>
      </c>
      <c r="CH21" s="100">
        <v>0</v>
      </c>
      <c r="CI21" s="100">
        <v>0</v>
      </c>
      <c r="CJ21" s="100">
        <v>0</v>
      </c>
      <c r="CK21" s="103">
        <v>0</v>
      </c>
      <c r="CL21" s="104">
        <f t="shared" si="25"/>
        <v>0</v>
      </c>
      <c r="CM21" s="98" t="s">
        <v>30</v>
      </c>
      <c r="CN21" s="99">
        <v>0</v>
      </c>
      <c r="CO21" s="100">
        <v>0</v>
      </c>
      <c r="CP21" s="100">
        <v>0</v>
      </c>
      <c r="CQ21" s="100">
        <v>0</v>
      </c>
      <c r="CR21" s="100">
        <v>0</v>
      </c>
      <c r="CS21" s="100">
        <v>0</v>
      </c>
      <c r="CT21" s="103">
        <v>0</v>
      </c>
      <c r="CU21" s="104">
        <f t="shared" si="26"/>
        <v>0</v>
      </c>
      <c r="CV21" s="98" t="s">
        <v>30</v>
      </c>
      <c r="CW21" s="99">
        <v>331844</v>
      </c>
      <c r="CX21" s="100">
        <v>619995</v>
      </c>
      <c r="CY21" s="100">
        <v>197042</v>
      </c>
      <c r="CZ21" s="100">
        <v>659232</v>
      </c>
      <c r="DA21" s="100">
        <v>566967</v>
      </c>
      <c r="DB21" s="100">
        <v>369426</v>
      </c>
      <c r="DC21" s="103">
        <v>362870</v>
      </c>
      <c r="DD21" s="104">
        <f t="shared" si="27"/>
        <v>3107376</v>
      </c>
      <c r="DE21" s="98" t="s">
        <v>30</v>
      </c>
      <c r="DF21" s="99">
        <v>42120</v>
      </c>
      <c r="DG21" s="100">
        <v>77535</v>
      </c>
      <c r="DH21" s="100">
        <v>0</v>
      </c>
      <c r="DI21" s="100">
        <v>0</v>
      </c>
      <c r="DJ21" s="100">
        <v>0</v>
      </c>
      <c r="DK21" s="100">
        <v>25920</v>
      </c>
      <c r="DL21" s="103">
        <v>0</v>
      </c>
      <c r="DM21" s="104">
        <f t="shared" si="28"/>
        <v>145575</v>
      </c>
      <c r="DN21" s="98" t="s">
        <v>30</v>
      </c>
      <c r="DO21" s="99">
        <v>34650</v>
      </c>
      <c r="DP21" s="100">
        <v>132300</v>
      </c>
      <c r="DQ21" s="100">
        <v>0</v>
      </c>
      <c r="DR21" s="100">
        <v>0</v>
      </c>
      <c r="DS21" s="100">
        <v>73077</v>
      </c>
      <c r="DT21" s="100">
        <v>0</v>
      </c>
      <c r="DU21" s="103">
        <v>0</v>
      </c>
      <c r="DV21" s="104">
        <f t="shared" si="29"/>
        <v>240027</v>
      </c>
      <c r="DW21" s="98" t="s">
        <v>30</v>
      </c>
      <c r="DX21" s="99">
        <v>119340</v>
      </c>
      <c r="DY21" s="100">
        <v>300582</v>
      </c>
      <c r="DZ21" s="100">
        <v>1220427</v>
      </c>
      <c r="EA21" s="100">
        <v>1513558</v>
      </c>
      <c r="EB21" s="100">
        <v>985329</v>
      </c>
      <c r="EC21" s="100">
        <v>726849</v>
      </c>
      <c r="ED21" s="103">
        <v>750789</v>
      </c>
      <c r="EE21" s="104">
        <f t="shared" si="30"/>
        <v>5616874</v>
      </c>
      <c r="EF21" s="98" t="s">
        <v>30</v>
      </c>
      <c r="EG21" s="99">
        <v>0</v>
      </c>
      <c r="EH21" s="100">
        <v>0</v>
      </c>
      <c r="EI21" s="100">
        <v>0</v>
      </c>
      <c r="EJ21" s="100">
        <v>0</v>
      </c>
      <c r="EK21" s="100">
        <v>0</v>
      </c>
      <c r="EL21" s="100">
        <v>0</v>
      </c>
      <c r="EM21" s="103">
        <v>0</v>
      </c>
      <c r="EN21" s="104">
        <f t="shared" si="31"/>
        <v>0</v>
      </c>
    </row>
    <row r="22" spans="1:144" s="2" customFormat="1" ht="15" customHeight="1" x14ac:dyDescent="0.15">
      <c r="A22" s="98" t="s">
        <v>31</v>
      </c>
      <c r="B22" s="99">
        <v>0</v>
      </c>
      <c r="C22" s="100">
        <v>0</v>
      </c>
      <c r="D22" s="100">
        <v>201544</v>
      </c>
      <c r="E22" s="100">
        <v>780291</v>
      </c>
      <c r="F22" s="100">
        <v>1368377</v>
      </c>
      <c r="G22" s="100">
        <v>176697</v>
      </c>
      <c r="H22" s="101">
        <v>277733</v>
      </c>
      <c r="I22" s="102">
        <f t="shared" si="16"/>
        <v>2804642</v>
      </c>
      <c r="J22" s="98" t="s">
        <v>31</v>
      </c>
      <c r="K22" s="99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  <c r="Q22" s="103">
        <v>0</v>
      </c>
      <c r="R22" s="104">
        <f t="shared" si="17"/>
        <v>0</v>
      </c>
      <c r="S22" s="98" t="s">
        <v>31</v>
      </c>
      <c r="T22" s="99">
        <v>24633</v>
      </c>
      <c r="U22" s="100">
        <v>394236</v>
      </c>
      <c r="V22" s="100">
        <v>439857</v>
      </c>
      <c r="W22" s="100">
        <v>403767</v>
      </c>
      <c r="X22" s="100">
        <v>307296</v>
      </c>
      <c r="Y22" s="100">
        <v>198224</v>
      </c>
      <c r="Z22" s="103">
        <v>344223</v>
      </c>
      <c r="AA22" s="104">
        <f t="shared" si="18"/>
        <v>2112236</v>
      </c>
      <c r="AB22" s="98" t="s">
        <v>31</v>
      </c>
      <c r="AC22" s="99">
        <v>0</v>
      </c>
      <c r="AD22" s="100">
        <v>9864</v>
      </c>
      <c r="AE22" s="100">
        <v>0</v>
      </c>
      <c r="AF22" s="100">
        <v>28260</v>
      </c>
      <c r="AG22" s="100">
        <v>0</v>
      </c>
      <c r="AH22" s="100">
        <v>0</v>
      </c>
      <c r="AI22" s="103">
        <v>0</v>
      </c>
      <c r="AJ22" s="104">
        <f t="shared" si="19"/>
        <v>38124</v>
      </c>
      <c r="AK22" s="98" t="s">
        <v>31</v>
      </c>
      <c r="AL22" s="99">
        <v>13338</v>
      </c>
      <c r="AM22" s="100">
        <v>6156</v>
      </c>
      <c r="AN22" s="100">
        <v>43416</v>
      </c>
      <c r="AO22" s="100">
        <v>36792</v>
      </c>
      <c r="AP22" s="100">
        <v>46161</v>
      </c>
      <c r="AQ22" s="100">
        <v>15390</v>
      </c>
      <c r="AR22" s="103">
        <v>55386</v>
      </c>
      <c r="AS22" s="104">
        <f t="shared" si="20"/>
        <v>216639</v>
      </c>
      <c r="AT22" s="98" t="s">
        <v>31</v>
      </c>
      <c r="AU22" s="99">
        <v>0</v>
      </c>
      <c r="AV22" s="100">
        <v>0</v>
      </c>
      <c r="AW22" s="100">
        <v>1757825</v>
      </c>
      <c r="AX22" s="100">
        <v>2363553</v>
      </c>
      <c r="AY22" s="100">
        <v>1831512</v>
      </c>
      <c r="AZ22" s="100">
        <v>580922</v>
      </c>
      <c r="BA22" s="103">
        <v>1060798</v>
      </c>
      <c r="BB22" s="104">
        <f t="shared" si="21"/>
        <v>7594610</v>
      </c>
      <c r="BC22" s="98" t="s">
        <v>31</v>
      </c>
      <c r="BD22" s="99">
        <v>0</v>
      </c>
      <c r="BE22" s="100">
        <v>123433</v>
      </c>
      <c r="BF22" s="100">
        <v>52947</v>
      </c>
      <c r="BG22" s="100">
        <v>318859</v>
      </c>
      <c r="BH22" s="100">
        <v>230913</v>
      </c>
      <c r="BI22" s="100">
        <v>0</v>
      </c>
      <c r="BJ22" s="103">
        <v>0</v>
      </c>
      <c r="BK22" s="104">
        <f t="shared" si="22"/>
        <v>726152</v>
      </c>
      <c r="BL22" s="98" t="s">
        <v>31</v>
      </c>
      <c r="BM22" s="99">
        <v>0</v>
      </c>
      <c r="BN22" s="100">
        <v>108837</v>
      </c>
      <c r="BO22" s="100">
        <v>407178</v>
      </c>
      <c r="BP22" s="100">
        <v>827406</v>
      </c>
      <c r="BQ22" s="100">
        <v>1278693</v>
      </c>
      <c r="BR22" s="100">
        <v>1918350</v>
      </c>
      <c r="BS22" s="103">
        <v>778419</v>
      </c>
      <c r="BT22" s="104">
        <f t="shared" si="23"/>
        <v>5318883</v>
      </c>
      <c r="BU22" s="98" t="s">
        <v>31</v>
      </c>
      <c r="BV22" s="99">
        <v>0</v>
      </c>
      <c r="BW22" s="100">
        <v>0</v>
      </c>
      <c r="BX22" s="100">
        <v>0</v>
      </c>
      <c r="BY22" s="100">
        <v>0</v>
      </c>
      <c r="BZ22" s="100">
        <v>0</v>
      </c>
      <c r="CA22" s="100">
        <v>0</v>
      </c>
      <c r="CB22" s="103">
        <v>0</v>
      </c>
      <c r="CC22" s="104">
        <f t="shared" si="24"/>
        <v>0</v>
      </c>
      <c r="CD22" s="98" t="s">
        <v>31</v>
      </c>
      <c r="CE22" s="99">
        <v>0</v>
      </c>
      <c r="CF22" s="100">
        <v>0</v>
      </c>
      <c r="CG22" s="100">
        <v>0</v>
      </c>
      <c r="CH22" s="100">
        <v>0</v>
      </c>
      <c r="CI22" s="100">
        <v>0</v>
      </c>
      <c r="CJ22" s="100">
        <v>0</v>
      </c>
      <c r="CK22" s="103">
        <v>0</v>
      </c>
      <c r="CL22" s="104">
        <f t="shared" si="25"/>
        <v>0</v>
      </c>
      <c r="CM22" s="98" t="s">
        <v>31</v>
      </c>
      <c r="CN22" s="99">
        <v>0</v>
      </c>
      <c r="CO22" s="100">
        <v>0</v>
      </c>
      <c r="CP22" s="100">
        <v>0</v>
      </c>
      <c r="CQ22" s="100">
        <v>0</v>
      </c>
      <c r="CR22" s="100">
        <v>0</v>
      </c>
      <c r="CS22" s="100">
        <v>0</v>
      </c>
      <c r="CT22" s="103">
        <v>0</v>
      </c>
      <c r="CU22" s="104">
        <f t="shared" si="26"/>
        <v>0</v>
      </c>
      <c r="CV22" s="98" t="s">
        <v>31</v>
      </c>
      <c r="CW22" s="99">
        <v>74646</v>
      </c>
      <c r="CX22" s="100">
        <v>456498</v>
      </c>
      <c r="CY22" s="100">
        <v>157950</v>
      </c>
      <c r="CZ22" s="100">
        <v>453538</v>
      </c>
      <c r="DA22" s="100">
        <v>455142</v>
      </c>
      <c r="DB22" s="100">
        <v>170921</v>
      </c>
      <c r="DC22" s="103">
        <v>242964</v>
      </c>
      <c r="DD22" s="104">
        <f t="shared" si="27"/>
        <v>2011659</v>
      </c>
      <c r="DE22" s="98" t="s">
        <v>31</v>
      </c>
      <c r="DF22" s="99">
        <v>0</v>
      </c>
      <c r="DG22" s="100">
        <v>0</v>
      </c>
      <c r="DH22" s="100">
        <v>27540</v>
      </c>
      <c r="DI22" s="100">
        <v>143940</v>
      </c>
      <c r="DJ22" s="100">
        <v>27540</v>
      </c>
      <c r="DK22" s="100">
        <v>0</v>
      </c>
      <c r="DL22" s="103">
        <v>0</v>
      </c>
      <c r="DM22" s="104">
        <f t="shared" si="28"/>
        <v>199020</v>
      </c>
      <c r="DN22" s="98" t="s">
        <v>31</v>
      </c>
      <c r="DO22" s="99">
        <v>0</v>
      </c>
      <c r="DP22" s="100">
        <v>0</v>
      </c>
      <c r="DQ22" s="100">
        <v>0</v>
      </c>
      <c r="DR22" s="100">
        <v>38720</v>
      </c>
      <c r="DS22" s="100">
        <v>90000</v>
      </c>
      <c r="DT22" s="100">
        <v>0</v>
      </c>
      <c r="DU22" s="103">
        <v>0</v>
      </c>
      <c r="DV22" s="104">
        <f t="shared" si="29"/>
        <v>128720</v>
      </c>
      <c r="DW22" s="98" t="s">
        <v>31</v>
      </c>
      <c r="DX22" s="99">
        <v>27729</v>
      </c>
      <c r="DY22" s="100">
        <v>366608</v>
      </c>
      <c r="DZ22" s="100">
        <v>0</v>
      </c>
      <c r="EA22" s="100">
        <v>2311168</v>
      </c>
      <c r="EB22" s="100">
        <v>212787</v>
      </c>
      <c r="EC22" s="100">
        <v>232524</v>
      </c>
      <c r="ED22" s="103">
        <v>271980</v>
      </c>
      <c r="EE22" s="104">
        <f t="shared" si="30"/>
        <v>3422796</v>
      </c>
      <c r="EF22" s="98" t="s">
        <v>31</v>
      </c>
      <c r="EG22" s="99">
        <v>0</v>
      </c>
      <c r="EH22" s="100">
        <v>0</v>
      </c>
      <c r="EI22" s="100">
        <v>0</v>
      </c>
      <c r="EJ22" s="100">
        <v>0</v>
      </c>
      <c r="EK22" s="100">
        <v>0</v>
      </c>
      <c r="EL22" s="100">
        <v>0</v>
      </c>
      <c r="EM22" s="103">
        <v>0</v>
      </c>
      <c r="EN22" s="104">
        <f t="shared" si="31"/>
        <v>0</v>
      </c>
    </row>
    <row r="23" spans="1:144" s="2" customFormat="1" ht="15" customHeight="1" x14ac:dyDescent="0.15">
      <c r="A23" s="98" t="s">
        <v>32</v>
      </c>
      <c r="B23" s="99">
        <v>0</v>
      </c>
      <c r="C23" s="100">
        <v>0</v>
      </c>
      <c r="D23" s="100">
        <v>2676247</v>
      </c>
      <c r="E23" s="100">
        <v>2357077</v>
      </c>
      <c r="F23" s="100">
        <v>2145263</v>
      </c>
      <c r="G23" s="100">
        <v>4427342</v>
      </c>
      <c r="H23" s="101">
        <v>2403029</v>
      </c>
      <c r="I23" s="102">
        <f t="shared" si="16"/>
        <v>14008958</v>
      </c>
      <c r="J23" s="98" t="s">
        <v>32</v>
      </c>
      <c r="K23" s="99">
        <v>0</v>
      </c>
      <c r="L23" s="100">
        <v>0</v>
      </c>
      <c r="M23" s="100">
        <v>0</v>
      </c>
      <c r="N23" s="100">
        <v>62919</v>
      </c>
      <c r="O23" s="100">
        <v>0</v>
      </c>
      <c r="P23" s="100">
        <v>88083</v>
      </c>
      <c r="Q23" s="103">
        <v>0</v>
      </c>
      <c r="R23" s="104">
        <f t="shared" si="17"/>
        <v>151002</v>
      </c>
      <c r="S23" s="98" t="s">
        <v>32</v>
      </c>
      <c r="T23" s="99">
        <v>651302</v>
      </c>
      <c r="U23" s="100">
        <v>989171</v>
      </c>
      <c r="V23" s="100">
        <v>988476</v>
      </c>
      <c r="W23" s="100">
        <v>1168195</v>
      </c>
      <c r="X23" s="100">
        <v>578652</v>
      </c>
      <c r="Y23" s="100">
        <v>1968121</v>
      </c>
      <c r="Z23" s="103">
        <v>1379361</v>
      </c>
      <c r="AA23" s="104">
        <f t="shared" si="18"/>
        <v>7723278</v>
      </c>
      <c r="AB23" s="98" t="s">
        <v>32</v>
      </c>
      <c r="AC23" s="99">
        <v>54252</v>
      </c>
      <c r="AD23" s="100">
        <v>122688</v>
      </c>
      <c r="AE23" s="100">
        <v>36424</v>
      </c>
      <c r="AF23" s="100">
        <v>67824</v>
      </c>
      <c r="AG23" s="100">
        <v>50868</v>
      </c>
      <c r="AH23" s="100">
        <v>46920</v>
      </c>
      <c r="AI23" s="103">
        <v>45216</v>
      </c>
      <c r="AJ23" s="104">
        <f t="shared" si="19"/>
        <v>424192</v>
      </c>
      <c r="AK23" s="98" t="s">
        <v>32</v>
      </c>
      <c r="AL23" s="99">
        <v>96174</v>
      </c>
      <c r="AM23" s="100">
        <v>118693</v>
      </c>
      <c r="AN23" s="100">
        <v>291870</v>
      </c>
      <c r="AO23" s="100">
        <v>310887</v>
      </c>
      <c r="AP23" s="100">
        <v>184878</v>
      </c>
      <c r="AQ23" s="100">
        <v>294503</v>
      </c>
      <c r="AR23" s="103">
        <v>152707</v>
      </c>
      <c r="AS23" s="104">
        <f t="shared" si="20"/>
        <v>1449712</v>
      </c>
      <c r="AT23" s="98" t="s">
        <v>32</v>
      </c>
      <c r="AU23" s="99">
        <v>0</v>
      </c>
      <c r="AV23" s="100">
        <v>0</v>
      </c>
      <c r="AW23" s="100">
        <v>3156913</v>
      </c>
      <c r="AX23" s="100">
        <v>3616950</v>
      </c>
      <c r="AY23" s="100">
        <v>2347152</v>
      </c>
      <c r="AZ23" s="100">
        <v>2909057</v>
      </c>
      <c r="BA23" s="103">
        <v>1465977</v>
      </c>
      <c r="BB23" s="104">
        <f t="shared" si="21"/>
        <v>13496049</v>
      </c>
      <c r="BC23" s="98" t="s">
        <v>32</v>
      </c>
      <c r="BD23" s="99">
        <v>315774</v>
      </c>
      <c r="BE23" s="100">
        <v>1702277</v>
      </c>
      <c r="BF23" s="100">
        <v>2320793</v>
      </c>
      <c r="BG23" s="100">
        <v>1574721</v>
      </c>
      <c r="BH23" s="100">
        <v>1611470</v>
      </c>
      <c r="BI23" s="100">
        <v>1371788</v>
      </c>
      <c r="BJ23" s="103">
        <v>115254</v>
      </c>
      <c r="BK23" s="104">
        <f t="shared" si="22"/>
        <v>9012077</v>
      </c>
      <c r="BL23" s="98" t="s">
        <v>32</v>
      </c>
      <c r="BM23" s="99">
        <v>6678</v>
      </c>
      <c r="BN23" s="100">
        <v>448380</v>
      </c>
      <c r="BO23" s="100">
        <v>1698111</v>
      </c>
      <c r="BP23" s="100">
        <v>1767015</v>
      </c>
      <c r="BQ23" s="100">
        <v>2872210</v>
      </c>
      <c r="BR23" s="100">
        <v>3091621</v>
      </c>
      <c r="BS23" s="103">
        <v>2113650</v>
      </c>
      <c r="BT23" s="104">
        <f t="shared" si="23"/>
        <v>11997665</v>
      </c>
      <c r="BU23" s="98" t="s">
        <v>32</v>
      </c>
      <c r="BV23" s="99">
        <v>0</v>
      </c>
      <c r="BW23" s="100">
        <v>45666</v>
      </c>
      <c r="BX23" s="100">
        <v>188928</v>
      </c>
      <c r="BY23" s="100">
        <v>154584</v>
      </c>
      <c r="BZ23" s="100">
        <v>117882</v>
      </c>
      <c r="CA23" s="100">
        <v>398616</v>
      </c>
      <c r="CB23" s="103">
        <v>92358</v>
      </c>
      <c r="CC23" s="104">
        <f t="shared" si="24"/>
        <v>998034</v>
      </c>
      <c r="CD23" s="98" t="s">
        <v>32</v>
      </c>
      <c r="CE23" s="99">
        <v>0</v>
      </c>
      <c r="CF23" s="100">
        <v>0</v>
      </c>
      <c r="CG23" s="100">
        <v>0</v>
      </c>
      <c r="CH23" s="100">
        <v>0</v>
      </c>
      <c r="CI23" s="100">
        <v>0</v>
      </c>
      <c r="CJ23" s="100">
        <v>0</v>
      </c>
      <c r="CK23" s="103">
        <v>0</v>
      </c>
      <c r="CL23" s="104">
        <f t="shared" si="25"/>
        <v>0</v>
      </c>
      <c r="CM23" s="98" t="s">
        <v>32</v>
      </c>
      <c r="CN23" s="99">
        <v>0</v>
      </c>
      <c r="CO23" s="100">
        <v>0</v>
      </c>
      <c r="CP23" s="100">
        <v>0</v>
      </c>
      <c r="CQ23" s="100">
        <v>0</v>
      </c>
      <c r="CR23" s="100">
        <v>0</v>
      </c>
      <c r="CS23" s="100">
        <v>0</v>
      </c>
      <c r="CT23" s="103">
        <v>0</v>
      </c>
      <c r="CU23" s="104">
        <f t="shared" si="26"/>
        <v>0</v>
      </c>
      <c r="CV23" s="98" t="s">
        <v>32</v>
      </c>
      <c r="CW23" s="99">
        <v>947987</v>
      </c>
      <c r="CX23" s="100">
        <v>960661</v>
      </c>
      <c r="CY23" s="100">
        <v>422541</v>
      </c>
      <c r="CZ23" s="100">
        <v>1072381</v>
      </c>
      <c r="DA23" s="100">
        <v>940979</v>
      </c>
      <c r="DB23" s="100">
        <v>1144546</v>
      </c>
      <c r="DC23" s="103">
        <v>618386</v>
      </c>
      <c r="DD23" s="104">
        <f t="shared" si="27"/>
        <v>6107481</v>
      </c>
      <c r="DE23" s="98" t="s">
        <v>32</v>
      </c>
      <c r="DF23" s="99">
        <v>90450</v>
      </c>
      <c r="DG23" s="100">
        <v>134640</v>
      </c>
      <c r="DH23" s="100">
        <v>55348</v>
      </c>
      <c r="DI23" s="100">
        <v>95460</v>
      </c>
      <c r="DJ23" s="100">
        <v>66420</v>
      </c>
      <c r="DK23" s="100">
        <v>24480</v>
      </c>
      <c r="DL23" s="103">
        <v>0</v>
      </c>
      <c r="DM23" s="104">
        <f t="shared" si="28"/>
        <v>466798</v>
      </c>
      <c r="DN23" s="98" t="s">
        <v>32</v>
      </c>
      <c r="DO23" s="99">
        <v>270000</v>
      </c>
      <c r="DP23" s="100">
        <v>153013</v>
      </c>
      <c r="DQ23" s="100">
        <v>0</v>
      </c>
      <c r="DR23" s="100">
        <v>56142</v>
      </c>
      <c r="DS23" s="100">
        <v>246871</v>
      </c>
      <c r="DT23" s="100">
        <v>320400</v>
      </c>
      <c r="DU23" s="103">
        <v>0</v>
      </c>
      <c r="DV23" s="104">
        <f t="shared" si="29"/>
        <v>1046426</v>
      </c>
      <c r="DW23" s="98" t="s">
        <v>32</v>
      </c>
      <c r="DX23" s="99">
        <v>106192</v>
      </c>
      <c r="DY23" s="100">
        <v>765321</v>
      </c>
      <c r="DZ23" s="100">
        <v>716660</v>
      </c>
      <c r="EA23" s="100">
        <v>1192506</v>
      </c>
      <c r="EB23" s="100">
        <v>1195127</v>
      </c>
      <c r="EC23" s="100">
        <v>719122</v>
      </c>
      <c r="ED23" s="103">
        <v>465885</v>
      </c>
      <c r="EE23" s="104">
        <f t="shared" si="30"/>
        <v>5160813</v>
      </c>
      <c r="EF23" s="98" t="s">
        <v>32</v>
      </c>
      <c r="EG23" s="99">
        <v>0</v>
      </c>
      <c r="EH23" s="100">
        <v>0</v>
      </c>
      <c r="EI23" s="100">
        <v>0</v>
      </c>
      <c r="EJ23" s="100">
        <v>0</v>
      </c>
      <c r="EK23" s="100">
        <v>0</v>
      </c>
      <c r="EL23" s="100">
        <v>0</v>
      </c>
      <c r="EM23" s="103">
        <v>0</v>
      </c>
      <c r="EN23" s="104">
        <f t="shared" si="31"/>
        <v>0</v>
      </c>
    </row>
    <row r="24" spans="1:144" s="2" customFormat="1" ht="15" customHeight="1" x14ac:dyDescent="0.15">
      <c r="A24" s="98" t="s">
        <v>33</v>
      </c>
      <c r="B24" s="99">
        <v>0</v>
      </c>
      <c r="C24" s="100">
        <v>0</v>
      </c>
      <c r="D24" s="100">
        <v>760486</v>
      </c>
      <c r="E24" s="100">
        <v>1003862</v>
      </c>
      <c r="F24" s="100">
        <v>1666127</v>
      </c>
      <c r="G24" s="100">
        <v>899148</v>
      </c>
      <c r="H24" s="101">
        <v>1624718</v>
      </c>
      <c r="I24" s="102">
        <f t="shared" si="16"/>
        <v>5954341</v>
      </c>
      <c r="J24" s="98" t="s">
        <v>33</v>
      </c>
      <c r="K24" s="99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3">
        <v>0</v>
      </c>
      <c r="R24" s="104">
        <f t="shared" si="17"/>
        <v>0</v>
      </c>
      <c r="S24" s="98" t="s">
        <v>33</v>
      </c>
      <c r="T24" s="99">
        <v>123186</v>
      </c>
      <c r="U24" s="100">
        <v>235026</v>
      </c>
      <c r="V24" s="100">
        <v>133434</v>
      </c>
      <c r="W24" s="100">
        <v>466385</v>
      </c>
      <c r="X24" s="100">
        <v>492489</v>
      </c>
      <c r="Y24" s="100">
        <v>595563</v>
      </c>
      <c r="Z24" s="103">
        <v>229041</v>
      </c>
      <c r="AA24" s="104">
        <f t="shared" si="18"/>
        <v>2275124</v>
      </c>
      <c r="AB24" s="98" t="s">
        <v>33</v>
      </c>
      <c r="AC24" s="99">
        <v>0</v>
      </c>
      <c r="AD24" s="100">
        <v>0</v>
      </c>
      <c r="AE24" s="100">
        <v>126045</v>
      </c>
      <c r="AF24" s="100">
        <v>-12726</v>
      </c>
      <c r="AG24" s="100">
        <v>6084</v>
      </c>
      <c r="AH24" s="100">
        <v>55215</v>
      </c>
      <c r="AI24" s="103">
        <v>0</v>
      </c>
      <c r="AJ24" s="104">
        <f t="shared" si="19"/>
        <v>174618</v>
      </c>
      <c r="AK24" s="98" t="s">
        <v>33</v>
      </c>
      <c r="AL24" s="99">
        <v>4144</v>
      </c>
      <c r="AM24" s="100">
        <v>13644</v>
      </c>
      <c r="AN24" s="100">
        <v>37674</v>
      </c>
      <c r="AO24" s="100">
        <v>103374</v>
      </c>
      <c r="AP24" s="100">
        <v>184051</v>
      </c>
      <c r="AQ24" s="100">
        <v>43029</v>
      </c>
      <c r="AR24" s="103">
        <v>63396</v>
      </c>
      <c r="AS24" s="104">
        <f t="shared" si="20"/>
        <v>449312</v>
      </c>
      <c r="AT24" s="98" t="s">
        <v>33</v>
      </c>
      <c r="AU24" s="99">
        <v>0</v>
      </c>
      <c r="AV24" s="100">
        <v>0</v>
      </c>
      <c r="AW24" s="100">
        <v>1981768</v>
      </c>
      <c r="AX24" s="100">
        <v>2937397</v>
      </c>
      <c r="AY24" s="100">
        <v>3181786</v>
      </c>
      <c r="AZ24" s="100">
        <v>1398409</v>
      </c>
      <c r="BA24" s="103">
        <v>943368</v>
      </c>
      <c r="BB24" s="104">
        <f t="shared" si="21"/>
        <v>10442728</v>
      </c>
      <c r="BC24" s="98" t="s">
        <v>33</v>
      </c>
      <c r="BD24" s="99">
        <v>232326</v>
      </c>
      <c r="BE24" s="100">
        <v>255393</v>
      </c>
      <c r="BF24" s="100">
        <v>563326</v>
      </c>
      <c r="BG24" s="100">
        <v>225720</v>
      </c>
      <c r="BH24" s="100">
        <v>392845</v>
      </c>
      <c r="BI24" s="100">
        <v>178279</v>
      </c>
      <c r="BJ24" s="103">
        <v>0</v>
      </c>
      <c r="BK24" s="104">
        <f t="shared" si="22"/>
        <v>1847889</v>
      </c>
      <c r="BL24" s="98" t="s">
        <v>33</v>
      </c>
      <c r="BM24" s="99">
        <v>0</v>
      </c>
      <c r="BN24" s="100">
        <v>0</v>
      </c>
      <c r="BO24" s="100">
        <v>158076</v>
      </c>
      <c r="BP24" s="100">
        <v>776385</v>
      </c>
      <c r="BQ24" s="100">
        <v>1208133</v>
      </c>
      <c r="BR24" s="100">
        <v>957055</v>
      </c>
      <c r="BS24" s="103">
        <v>769481</v>
      </c>
      <c r="BT24" s="104">
        <f t="shared" si="23"/>
        <v>3869130</v>
      </c>
      <c r="BU24" s="98" t="s">
        <v>33</v>
      </c>
      <c r="BV24" s="99">
        <v>0</v>
      </c>
      <c r="BW24" s="100">
        <v>0</v>
      </c>
      <c r="BX24" s="100">
        <v>143613</v>
      </c>
      <c r="BY24" s="100">
        <v>37304</v>
      </c>
      <c r="BZ24" s="100">
        <v>129914.99999999999</v>
      </c>
      <c r="CA24" s="100">
        <v>296658</v>
      </c>
      <c r="CB24" s="103">
        <v>92394</v>
      </c>
      <c r="CC24" s="104">
        <f t="shared" si="24"/>
        <v>699884</v>
      </c>
      <c r="CD24" s="98" t="s">
        <v>33</v>
      </c>
      <c r="CE24" s="99">
        <v>0</v>
      </c>
      <c r="CF24" s="100">
        <v>0</v>
      </c>
      <c r="CG24" s="100">
        <v>0</v>
      </c>
      <c r="CH24" s="100">
        <v>0</v>
      </c>
      <c r="CI24" s="100">
        <v>0</v>
      </c>
      <c r="CJ24" s="100">
        <v>0</v>
      </c>
      <c r="CK24" s="103">
        <v>0</v>
      </c>
      <c r="CL24" s="104">
        <f t="shared" si="25"/>
        <v>0</v>
      </c>
      <c r="CM24" s="98" t="s">
        <v>33</v>
      </c>
      <c r="CN24" s="99">
        <v>0</v>
      </c>
      <c r="CO24" s="100">
        <v>0</v>
      </c>
      <c r="CP24" s="100">
        <v>0</v>
      </c>
      <c r="CQ24" s="100">
        <v>0</v>
      </c>
      <c r="CR24" s="100">
        <v>0</v>
      </c>
      <c r="CS24" s="100">
        <v>0</v>
      </c>
      <c r="CT24" s="103">
        <v>0</v>
      </c>
      <c r="CU24" s="104">
        <f t="shared" si="26"/>
        <v>0</v>
      </c>
      <c r="CV24" s="98" t="s">
        <v>33</v>
      </c>
      <c r="CW24" s="99">
        <v>95004</v>
      </c>
      <c r="CX24" s="100">
        <v>136548</v>
      </c>
      <c r="CY24" s="100">
        <v>103914</v>
      </c>
      <c r="CZ24" s="100">
        <v>441991</v>
      </c>
      <c r="DA24" s="100">
        <v>453473</v>
      </c>
      <c r="DB24" s="100">
        <v>508415</v>
      </c>
      <c r="DC24" s="103">
        <v>260685</v>
      </c>
      <c r="DD24" s="104">
        <f t="shared" si="27"/>
        <v>2000030</v>
      </c>
      <c r="DE24" s="98" t="s">
        <v>33</v>
      </c>
      <c r="DF24" s="99">
        <v>0</v>
      </c>
      <c r="DG24" s="100">
        <v>0</v>
      </c>
      <c r="DH24" s="100">
        <v>19800</v>
      </c>
      <c r="DI24" s="100">
        <v>0</v>
      </c>
      <c r="DJ24" s="100">
        <v>24300</v>
      </c>
      <c r="DK24" s="100">
        <v>0</v>
      </c>
      <c r="DL24" s="103">
        <v>0</v>
      </c>
      <c r="DM24" s="104">
        <f t="shared" si="28"/>
        <v>44100</v>
      </c>
      <c r="DN24" s="98" t="s">
        <v>33</v>
      </c>
      <c r="DO24" s="99">
        <v>0</v>
      </c>
      <c r="DP24" s="100">
        <v>228708</v>
      </c>
      <c r="DQ24" s="100">
        <v>44550</v>
      </c>
      <c r="DR24" s="100">
        <v>0</v>
      </c>
      <c r="DS24" s="100">
        <v>44271</v>
      </c>
      <c r="DT24" s="100">
        <v>0</v>
      </c>
      <c r="DU24" s="103">
        <v>0</v>
      </c>
      <c r="DV24" s="104">
        <f t="shared" si="29"/>
        <v>317529</v>
      </c>
      <c r="DW24" s="98" t="s">
        <v>33</v>
      </c>
      <c r="DX24" s="99">
        <v>66087</v>
      </c>
      <c r="DY24" s="100">
        <v>102513</v>
      </c>
      <c r="DZ24" s="100">
        <v>731610</v>
      </c>
      <c r="EA24" s="100">
        <v>612945</v>
      </c>
      <c r="EB24" s="100">
        <v>904050</v>
      </c>
      <c r="EC24" s="100">
        <v>494928</v>
      </c>
      <c r="ED24" s="103">
        <v>0</v>
      </c>
      <c r="EE24" s="104">
        <f t="shared" si="30"/>
        <v>2912133</v>
      </c>
      <c r="EF24" s="98" t="s">
        <v>33</v>
      </c>
      <c r="EG24" s="99">
        <v>0</v>
      </c>
      <c r="EH24" s="100">
        <v>0</v>
      </c>
      <c r="EI24" s="100">
        <v>0</v>
      </c>
      <c r="EJ24" s="100">
        <v>0</v>
      </c>
      <c r="EK24" s="100">
        <v>0</v>
      </c>
      <c r="EL24" s="100">
        <v>0</v>
      </c>
      <c r="EM24" s="103">
        <v>0</v>
      </c>
      <c r="EN24" s="104">
        <f t="shared" si="31"/>
        <v>0</v>
      </c>
    </row>
    <row r="25" spans="1:144" s="2" customFormat="1" ht="15" customHeight="1" x14ac:dyDescent="0.15">
      <c r="A25" s="98" t="s">
        <v>34</v>
      </c>
      <c r="B25" s="99">
        <v>0</v>
      </c>
      <c r="C25" s="100">
        <v>0</v>
      </c>
      <c r="D25" s="100">
        <v>830543</v>
      </c>
      <c r="E25" s="100">
        <v>1018683</v>
      </c>
      <c r="F25" s="100">
        <v>439011</v>
      </c>
      <c r="G25" s="100">
        <v>1576465</v>
      </c>
      <c r="H25" s="101">
        <v>1004402</v>
      </c>
      <c r="I25" s="102">
        <f t="shared" si="16"/>
        <v>4869104</v>
      </c>
      <c r="J25" s="98" t="s">
        <v>34</v>
      </c>
      <c r="K25" s="99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3">
        <v>0</v>
      </c>
      <c r="R25" s="104">
        <f t="shared" si="17"/>
        <v>0</v>
      </c>
      <c r="S25" s="98" t="s">
        <v>34</v>
      </c>
      <c r="T25" s="99">
        <v>54162</v>
      </c>
      <c r="U25" s="100">
        <v>49959</v>
      </c>
      <c r="V25" s="100">
        <v>88254</v>
      </c>
      <c r="W25" s="100">
        <v>262476</v>
      </c>
      <c r="X25" s="100">
        <v>293364</v>
      </c>
      <c r="Y25" s="100">
        <v>131507</v>
      </c>
      <c r="Z25" s="103">
        <v>465659</v>
      </c>
      <c r="AA25" s="104">
        <f t="shared" si="18"/>
        <v>1345381</v>
      </c>
      <c r="AB25" s="98" t="s">
        <v>34</v>
      </c>
      <c r="AC25" s="99">
        <v>78201</v>
      </c>
      <c r="AD25" s="100">
        <v>141354</v>
      </c>
      <c r="AE25" s="100">
        <v>18243</v>
      </c>
      <c r="AF25" s="100">
        <v>159993</v>
      </c>
      <c r="AG25" s="100">
        <v>0</v>
      </c>
      <c r="AH25" s="100">
        <v>113301</v>
      </c>
      <c r="AI25" s="103">
        <v>0</v>
      </c>
      <c r="AJ25" s="104">
        <f t="shared" si="19"/>
        <v>511092</v>
      </c>
      <c r="AK25" s="98" t="s">
        <v>34</v>
      </c>
      <c r="AL25" s="99">
        <v>3078</v>
      </c>
      <c r="AM25" s="100">
        <v>19368</v>
      </c>
      <c r="AN25" s="100">
        <v>33678</v>
      </c>
      <c r="AO25" s="100">
        <v>73377</v>
      </c>
      <c r="AP25" s="100">
        <v>89309</v>
      </c>
      <c r="AQ25" s="100">
        <v>69714</v>
      </c>
      <c r="AR25" s="103">
        <v>55899</v>
      </c>
      <c r="AS25" s="104">
        <f t="shared" si="20"/>
        <v>344423</v>
      </c>
      <c r="AT25" s="98" t="s">
        <v>34</v>
      </c>
      <c r="AU25" s="99">
        <v>0</v>
      </c>
      <c r="AV25" s="100">
        <v>0</v>
      </c>
      <c r="AW25" s="100">
        <v>2200365</v>
      </c>
      <c r="AX25" s="100">
        <v>2631033</v>
      </c>
      <c r="AY25" s="100">
        <v>2174661</v>
      </c>
      <c r="AZ25" s="100">
        <v>1012563</v>
      </c>
      <c r="BA25" s="103">
        <v>707441</v>
      </c>
      <c r="BB25" s="104">
        <f t="shared" si="21"/>
        <v>8726063</v>
      </c>
      <c r="BC25" s="98" t="s">
        <v>34</v>
      </c>
      <c r="BD25" s="99">
        <v>91790</v>
      </c>
      <c r="BE25" s="100">
        <v>292734</v>
      </c>
      <c r="BF25" s="100">
        <v>177030</v>
      </c>
      <c r="BG25" s="100">
        <v>498549</v>
      </c>
      <c r="BH25" s="100">
        <v>331110</v>
      </c>
      <c r="BI25" s="100">
        <v>261612.00000000003</v>
      </c>
      <c r="BJ25" s="103">
        <v>200340</v>
      </c>
      <c r="BK25" s="104">
        <f t="shared" si="22"/>
        <v>1853165</v>
      </c>
      <c r="BL25" s="98" t="s">
        <v>34</v>
      </c>
      <c r="BM25" s="99">
        <v>0</v>
      </c>
      <c r="BN25" s="100">
        <v>0</v>
      </c>
      <c r="BO25" s="100">
        <v>398054</v>
      </c>
      <c r="BP25" s="100">
        <v>696096</v>
      </c>
      <c r="BQ25" s="100">
        <v>1199565</v>
      </c>
      <c r="BR25" s="100">
        <v>382941</v>
      </c>
      <c r="BS25" s="103">
        <v>605313</v>
      </c>
      <c r="BT25" s="104">
        <f t="shared" si="23"/>
        <v>3281969</v>
      </c>
      <c r="BU25" s="98" t="s">
        <v>34</v>
      </c>
      <c r="BV25" s="99">
        <v>0</v>
      </c>
      <c r="BW25" s="100">
        <v>0</v>
      </c>
      <c r="BX25" s="100">
        <v>0</v>
      </c>
      <c r="BY25" s="100">
        <v>0</v>
      </c>
      <c r="BZ25" s="100">
        <v>29025</v>
      </c>
      <c r="CA25" s="100">
        <v>71037</v>
      </c>
      <c r="CB25" s="103">
        <v>0</v>
      </c>
      <c r="CC25" s="104">
        <f t="shared" si="24"/>
        <v>100062</v>
      </c>
      <c r="CD25" s="98" t="s">
        <v>34</v>
      </c>
      <c r="CE25" s="99">
        <v>0</v>
      </c>
      <c r="CF25" s="100">
        <v>0</v>
      </c>
      <c r="CG25" s="100">
        <v>0</v>
      </c>
      <c r="CH25" s="100">
        <v>0</v>
      </c>
      <c r="CI25" s="100">
        <v>0</v>
      </c>
      <c r="CJ25" s="100">
        <v>0</v>
      </c>
      <c r="CK25" s="103">
        <v>0</v>
      </c>
      <c r="CL25" s="104">
        <f t="shared" si="25"/>
        <v>0</v>
      </c>
      <c r="CM25" s="98" t="s">
        <v>34</v>
      </c>
      <c r="CN25" s="99">
        <v>0</v>
      </c>
      <c r="CO25" s="100">
        <v>0</v>
      </c>
      <c r="CP25" s="100">
        <v>0</v>
      </c>
      <c r="CQ25" s="100">
        <v>0</v>
      </c>
      <c r="CR25" s="100">
        <v>0</v>
      </c>
      <c r="CS25" s="100">
        <v>0</v>
      </c>
      <c r="CT25" s="103">
        <v>0</v>
      </c>
      <c r="CU25" s="104">
        <f t="shared" si="26"/>
        <v>0</v>
      </c>
      <c r="CV25" s="98" t="s">
        <v>34</v>
      </c>
      <c r="CW25" s="99">
        <v>78196</v>
      </c>
      <c r="CX25" s="100">
        <v>108450</v>
      </c>
      <c r="CY25" s="100">
        <v>48825</v>
      </c>
      <c r="CZ25" s="100">
        <v>418779</v>
      </c>
      <c r="DA25" s="100">
        <v>425288</v>
      </c>
      <c r="DB25" s="100">
        <v>300267</v>
      </c>
      <c r="DC25" s="103">
        <v>195930</v>
      </c>
      <c r="DD25" s="104">
        <f t="shared" si="27"/>
        <v>1575735</v>
      </c>
      <c r="DE25" s="98" t="s">
        <v>34</v>
      </c>
      <c r="DF25" s="99">
        <v>0</v>
      </c>
      <c r="DG25" s="100">
        <v>0</v>
      </c>
      <c r="DH25" s="100">
        <v>26100</v>
      </c>
      <c r="DI25" s="100">
        <v>0</v>
      </c>
      <c r="DJ25" s="100">
        <v>27900</v>
      </c>
      <c r="DK25" s="100">
        <v>0</v>
      </c>
      <c r="DL25" s="103">
        <v>0</v>
      </c>
      <c r="DM25" s="104">
        <f t="shared" si="28"/>
        <v>54000</v>
      </c>
      <c r="DN25" s="98" t="s">
        <v>34</v>
      </c>
      <c r="DO25" s="99">
        <v>20808</v>
      </c>
      <c r="DP25" s="100">
        <v>0</v>
      </c>
      <c r="DQ25" s="100">
        <v>0</v>
      </c>
      <c r="DR25" s="100">
        <v>130680</v>
      </c>
      <c r="DS25" s="100">
        <v>17919</v>
      </c>
      <c r="DT25" s="100">
        <v>0</v>
      </c>
      <c r="DU25" s="103">
        <v>0</v>
      </c>
      <c r="DV25" s="104">
        <f t="shared" si="29"/>
        <v>169407</v>
      </c>
      <c r="DW25" s="98" t="s">
        <v>34</v>
      </c>
      <c r="DX25" s="99">
        <v>136152</v>
      </c>
      <c r="DY25" s="100">
        <v>316628</v>
      </c>
      <c r="DZ25" s="100">
        <v>1391005</v>
      </c>
      <c r="EA25" s="100">
        <v>1444824</v>
      </c>
      <c r="EB25" s="100">
        <v>1519307</v>
      </c>
      <c r="EC25" s="100">
        <v>1433328</v>
      </c>
      <c r="ED25" s="103">
        <v>542340</v>
      </c>
      <c r="EE25" s="104">
        <f t="shared" si="30"/>
        <v>6783584</v>
      </c>
      <c r="EF25" s="98" t="s">
        <v>34</v>
      </c>
      <c r="EG25" s="99">
        <v>0</v>
      </c>
      <c r="EH25" s="100">
        <v>0</v>
      </c>
      <c r="EI25" s="100">
        <v>0</v>
      </c>
      <c r="EJ25" s="100">
        <v>0</v>
      </c>
      <c r="EK25" s="100">
        <v>0</v>
      </c>
      <c r="EL25" s="100">
        <v>0</v>
      </c>
      <c r="EM25" s="103">
        <v>0</v>
      </c>
      <c r="EN25" s="104">
        <f t="shared" si="31"/>
        <v>0</v>
      </c>
    </row>
    <row r="26" spans="1:144" s="2" customFormat="1" ht="15" customHeight="1" x14ac:dyDescent="0.15">
      <c r="A26" s="98" t="s">
        <v>35</v>
      </c>
      <c r="B26" s="99">
        <v>0</v>
      </c>
      <c r="C26" s="100">
        <v>0</v>
      </c>
      <c r="D26" s="100">
        <v>826024</v>
      </c>
      <c r="E26" s="100">
        <v>1137638</v>
      </c>
      <c r="F26" s="100">
        <v>1483402</v>
      </c>
      <c r="G26" s="100">
        <v>830655</v>
      </c>
      <c r="H26" s="101">
        <v>1114293</v>
      </c>
      <c r="I26" s="102">
        <f t="shared" si="16"/>
        <v>5392012</v>
      </c>
      <c r="J26" s="98" t="s">
        <v>35</v>
      </c>
      <c r="K26" s="99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3">
        <v>129690</v>
      </c>
      <c r="R26" s="104">
        <f t="shared" si="17"/>
        <v>129690</v>
      </c>
      <c r="S26" s="98" t="s">
        <v>35</v>
      </c>
      <c r="T26" s="99">
        <v>71028</v>
      </c>
      <c r="U26" s="100">
        <v>272619</v>
      </c>
      <c r="V26" s="100">
        <v>234324</v>
      </c>
      <c r="W26" s="100">
        <v>302823</v>
      </c>
      <c r="X26" s="100">
        <v>33120</v>
      </c>
      <c r="Y26" s="100">
        <v>419706</v>
      </c>
      <c r="Z26" s="103">
        <v>400563</v>
      </c>
      <c r="AA26" s="104">
        <f t="shared" si="18"/>
        <v>1734183</v>
      </c>
      <c r="AB26" s="98" t="s">
        <v>35</v>
      </c>
      <c r="AC26" s="99">
        <v>144954</v>
      </c>
      <c r="AD26" s="100">
        <v>83566</v>
      </c>
      <c r="AE26" s="100">
        <v>137853</v>
      </c>
      <c r="AF26" s="100">
        <v>87093</v>
      </c>
      <c r="AG26" s="100">
        <v>104295</v>
      </c>
      <c r="AH26" s="100">
        <v>24327</v>
      </c>
      <c r="AI26" s="103">
        <v>55215</v>
      </c>
      <c r="AJ26" s="104">
        <f t="shared" si="19"/>
        <v>637303</v>
      </c>
      <c r="AK26" s="98" t="s">
        <v>35</v>
      </c>
      <c r="AL26" s="99">
        <v>16965</v>
      </c>
      <c r="AM26" s="100">
        <v>8244</v>
      </c>
      <c r="AN26" s="100">
        <v>70778</v>
      </c>
      <c r="AO26" s="100">
        <v>86832</v>
      </c>
      <c r="AP26" s="100">
        <v>61344</v>
      </c>
      <c r="AQ26" s="100">
        <v>87444</v>
      </c>
      <c r="AR26" s="103">
        <v>45036</v>
      </c>
      <c r="AS26" s="104">
        <f t="shared" si="20"/>
        <v>376643</v>
      </c>
      <c r="AT26" s="98" t="s">
        <v>35</v>
      </c>
      <c r="AU26" s="99">
        <v>0</v>
      </c>
      <c r="AV26" s="100">
        <v>0</v>
      </c>
      <c r="AW26" s="100">
        <v>2089333.9999999998</v>
      </c>
      <c r="AX26" s="100">
        <v>917640</v>
      </c>
      <c r="AY26" s="100">
        <v>1132290</v>
      </c>
      <c r="AZ26" s="100">
        <v>1589445</v>
      </c>
      <c r="BA26" s="103">
        <v>612279</v>
      </c>
      <c r="BB26" s="104">
        <f t="shared" si="21"/>
        <v>6340988</v>
      </c>
      <c r="BC26" s="98" t="s">
        <v>35</v>
      </c>
      <c r="BD26" s="99">
        <v>23418</v>
      </c>
      <c r="BE26" s="100">
        <v>0</v>
      </c>
      <c r="BF26" s="100">
        <v>0</v>
      </c>
      <c r="BG26" s="100">
        <v>0</v>
      </c>
      <c r="BH26" s="100">
        <v>0</v>
      </c>
      <c r="BI26" s="100">
        <v>85923</v>
      </c>
      <c r="BJ26" s="103">
        <v>58743</v>
      </c>
      <c r="BK26" s="104">
        <f t="shared" si="22"/>
        <v>168084</v>
      </c>
      <c r="BL26" s="98" t="s">
        <v>35</v>
      </c>
      <c r="BM26" s="99">
        <v>21312</v>
      </c>
      <c r="BN26" s="100">
        <v>0</v>
      </c>
      <c r="BO26" s="100">
        <v>195606</v>
      </c>
      <c r="BP26" s="100">
        <v>285165</v>
      </c>
      <c r="BQ26" s="100">
        <v>657843</v>
      </c>
      <c r="BR26" s="100">
        <v>523520.99999999994</v>
      </c>
      <c r="BS26" s="103">
        <v>1187622</v>
      </c>
      <c r="BT26" s="104">
        <f t="shared" si="23"/>
        <v>2871069</v>
      </c>
      <c r="BU26" s="98" t="s">
        <v>35</v>
      </c>
      <c r="BV26" s="99">
        <v>0</v>
      </c>
      <c r="BW26" s="100">
        <v>0</v>
      </c>
      <c r="BX26" s="100">
        <v>0</v>
      </c>
      <c r="BY26" s="100">
        <v>0</v>
      </c>
      <c r="BZ26" s="100">
        <v>0</v>
      </c>
      <c r="CA26" s="100">
        <v>0</v>
      </c>
      <c r="CB26" s="103">
        <v>0</v>
      </c>
      <c r="CC26" s="104">
        <f t="shared" si="24"/>
        <v>0</v>
      </c>
      <c r="CD26" s="98" t="s">
        <v>35</v>
      </c>
      <c r="CE26" s="99">
        <v>0</v>
      </c>
      <c r="CF26" s="100">
        <v>0</v>
      </c>
      <c r="CG26" s="100">
        <v>0</v>
      </c>
      <c r="CH26" s="100">
        <v>0</v>
      </c>
      <c r="CI26" s="100">
        <v>0</v>
      </c>
      <c r="CJ26" s="100">
        <v>0</v>
      </c>
      <c r="CK26" s="103">
        <v>0</v>
      </c>
      <c r="CL26" s="104">
        <f t="shared" si="25"/>
        <v>0</v>
      </c>
      <c r="CM26" s="98" t="s">
        <v>35</v>
      </c>
      <c r="CN26" s="99">
        <v>0</v>
      </c>
      <c r="CO26" s="100">
        <v>0</v>
      </c>
      <c r="CP26" s="100">
        <v>0</v>
      </c>
      <c r="CQ26" s="100">
        <v>0</v>
      </c>
      <c r="CR26" s="100">
        <v>0</v>
      </c>
      <c r="CS26" s="100">
        <v>0</v>
      </c>
      <c r="CT26" s="103">
        <v>0</v>
      </c>
      <c r="CU26" s="104">
        <f t="shared" si="26"/>
        <v>0</v>
      </c>
      <c r="CV26" s="98" t="s">
        <v>35</v>
      </c>
      <c r="CW26" s="99">
        <v>84726</v>
      </c>
      <c r="CX26" s="100">
        <v>144590</v>
      </c>
      <c r="CY26" s="100">
        <v>154038</v>
      </c>
      <c r="CZ26" s="100">
        <v>252315</v>
      </c>
      <c r="DA26" s="100">
        <v>144662</v>
      </c>
      <c r="DB26" s="100">
        <v>366660</v>
      </c>
      <c r="DC26" s="103">
        <v>247347</v>
      </c>
      <c r="DD26" s="104">
        <f t="shared" si="27"/>
        <v>1394338</v>
      </c>
      <c r="DE26" s="98" t="s">
        <v>35</v>
      </c>
      <c r="DF26" s="99">
        <v>0</v>
      </c>
      <c r="DG26" s="100">
        <v>19008</v>
      </c>
      <c r="DH26" s="100">
        <v>22500</v>
      </c>
      <c r="DI26" s="100">
        <v>0</v>
      </c>
      <c r="DJ26" s="100">
        <v>0</v>
      </c>
      <c r="DK26" s="100">
        <v>27720</v>
      </c>
      <c r="DL26" s="103">
        <v>0</v>
      </c>
      <c r="DM26" s="104">
        <f t="shared" si="28"/>
        <v>69228</v>
      </c>
      <c r="DN26" s="98" t="s">
        <v>35</v>
      </c>
      <c r="DO26" s="99">
        <v>248846</v>
      </c>
      <c r="DP26" s="100">
        <v>0</v>
      </c>
      <c r="DQ26" s="100">
        <v>53856</v>
      </c>
      <c r="DR26" s="100">
        <v>0</v>
      </c>
      <c r="DS26" s="100">
        <v>0</v>
      </c>
      <c r="DT26" s="100">
        <v>82704</v>
      </c>
      <c r="DU26" s="103">
        <v>0</v>
      </c>
      <c r="DV26" s="104">
        <f t="shared" si="29"/>
        <v>385406</v>
      </c>
      <c r="DW26" s="98" t="s">
        <v>35</v>
      </c>
      <c r="DX26" s="99">
        <v>60174</v>
      </c>
      <c r="DY26" s="100">
        <v>110979</v>
      </c>
      <c r="DZ26" s="100">
        <v>1210096</v>
      </c>
      <c r="EA26" s="100">
        <v>195336</v>
      </c>
      <c r="EB26" s="100">
        <v>217251</v>
      </c>
      <c r="EC26" s="100">
        <v>486055</v>
      </c>
      <c r="ED26" s="103">
        <v>0</v>
      </c>
      <c r="EE26" s="104">
        <f t="shared" si="30"/>
        <v>2279891</v>
      </c>
      <c r="EF26" s="98" t="s">
        <v>35</v>
      </c>
      <c r="EG26" s="99">
        <v>0</v>
      </c>
      <c r="EH26" s="100">
        <v>0</v>
      </c>
      <c r="EI26" s="100">
        <v>0</v>
      </c>
      <c r="EJ26" s="100">
        <v>0</v>
      </c>
      <c r="EK26" s="100">
        <v>0</v>
      </c>
      <c r="EL26" s="100">
        <v>0</v>
      </c>
      <c r="EM26" s="103">
        <v>0</v>
      </c>
      <c r="EN26" s="104">
        <f t="shared" si="31"/>
        <v>0</v>
      </c>
    </row>
    <row r="27" spans="1:144" s="2" customFormat="1" ht="15" customHeight="1" x14ac:dyDescent="0.15">
      <c r="A27" s="98" t="s">
        <v>36</v>
      </c>
      <c r="B27" s="99">
        <v>0</v>
      </c>
      <c r="C27" s="100">
        <v>0</v>
      </c>
      <c r="D27" s="100">
        <v>577368</v>
      </c>
      <c r="E27" s="100">
        <v>988452</v>
      </c>
      <c r="F27" s="100">
        <v>660483</v>
      </c>
      <c r="G27" s="100">
        <v>759501</v>
      </c>
      <c r="H27" s="101">
        <v>548163</v>
      </c>
      <c r="I27" s="102">
        <f t="shared" si="16"/>
        <v>3533967</v>
      </c>
      <c r="J27" s="98" t="s">
        <v>36</v>
      </c>
      <c r="K27" s="99">
        <v>0</v>
      </c>
      <c r="L27" s="100">
        <v>0</v>
      </c>
      <c r="M27" s="100">
        <v>0</v>
      </c>
      <c r="N27" s="100">
        <v>79758</v>
      </c>
      <c r="O27" s="100">
        <v>45576</v>
      </c>
      <c r="P27" s="100">
        <v>45576</v>
      </c>
      <c r="Q27" s="103">
        <v>374859</v>
      </c>
      <c r="R27" s="104">
        <f t="shared" si="17"/>
        <v>545769</v>
      </c>
      <c r="S27" s="98" t="s">
        <v>36</v>
      </c>
      <c r="T27" s="99">
        <v>105345</v>
      </c>
      <c r="U27" s="100">
        <v>113042</v>
      </c>
      <c r="V27" s="100">
        <v>394056</v>
      </c>
      <c r="W27" s="100">
        <v>402979</v>
      </c>
      <c r="X27" s="100">
        <v>130077</v>
      </c>
      <c r="Y27" s="100">
        <v>246384</v>
      </c>
      <c r="Z27" s="103">
        <v>345915</v>
      </c>
      <c r="AA27" s="104">
        <f t="shared" si="18"/>
        <v>1737798</v>
      </c>
      <c r="AB27" s="98" t="s">
        <v>36</v>
      </c>
      <c r="AC27" s="99">
        <v>175905</v>
      </c>
      <c r="AD27" s="100">
        <v>157329</v>
      </c>
      <c r="AE27" s="100">
        <v>181296</v>
      </c>
      <c r="AF27" s="100">
        <v>217395</v>
      </c>
      <c r="AG27" s="100">
        <v>161325</v>
      </c>
      <c r="AH27" s="100">
        <v>0</v>
      </c>
      <c r="AI27" s="103">
        <v>77823</v>
      </c>
      <c r="AJ27" s="104">
        <f t="shared" si="19"/>
        <v>971073</v>
      </c>
      <c r="AK27" s="98" t="s">
        <v>36</v>
      </c>
      <c r="AL27" s="99">
        <v>5166</v>
      </c>
      <c r="AM27" s="100">
        <v>9324</v>
      </c>
      <c r="AN27" s="100">
        <v>54155</v>
      </c>
      <c r="AO27" s="100">
        <v>41248</v>
      </c>
      <c r="AP27" s="100">
        <v>22374</v>
      </c>
      <c r="AQ27" s="100">
        <v>10548</v>
      </c>
      <c r="AR27" s="103">
        <v>16146</v>
      </c>
      <c r="AS27" s="104">
        <f t="shared" si="20"/>
        <v>158961</v>
      </c>
      <c r="AT27" s="98" t="s">
        <v>36</v>
      </c>
      <c r="AU27" s="99">
        <v>0</v>
      </c>
      <c r="AV27" s="100">
        <v>0</v>
      </c>
      <c r="AW27" s="100">
        <v>2013684</v>
      </c>
      <c r="AX27" s="100">
        <v>2122839</v>
      </c>
      <c r="AY27" s="100">
        <v>1125747</v>
      </c>
      <c r="AZ27" s="100">
        <v>1240047</v>
      </c>
      <c r="BA27" s="103">
        <v>556596</v>
      </c>
      <c r="BB27" s="104">
        <f t="shared" si="21"/>
        <v>7058913</v>
      </c>
      <c r="BC27" s="98" t="s">
        <v>36</v>
      </c>
      <c r="BD27" s="99">
        <v>20412</v>
      </c>
      <c r="BE27" s="100">
        <v>124056</v>
      </c>
      <c r="BF27" s="100">
        <v>78390</v>
      </c>
      <c r="BG27" s="100">
        <v>562356</v>
      </c>
      <c r="BH27" s="100">
        <v>157239</v>
      </c>
      <c r="BI27" s="100">
        <v>338976</v>
      </c>
      <c r="BJ27" s="103">
        <v>0</v>
      </c>
      <c r="BK27" s="104">
        <f t="shared" si="22"/>
        <v>1281429</v>
      </c>
      <c r="BL27" s="98" t="s">
        <v>36</v>
      </c>
      <c r="BM27" s="99">
        <v>13725</v>
      </c>
      <c r="BN27" s="100">
        <v>77220</v>
      </c>
      <c r="BO27" s="100">
        <v>227066</v>
      </c>
      <c r="BP27" s="100">
        <v>976986</v>
      </c>
      <c r="BQ27" s="100">
        <v>1179990</v>
      </c>
      <c r="BR27" s="100">
        <v>1059606</v>
      </c>
      <c r="BS27" s="103">
        <v>1198315</v>
      </c>
      <c r="BT27" s="104">
        <f t="shared" si="23"/>
        <v>4732908</v>
      </c>
      <c r="BU27" s="98" t="s">
        <v>36</v>
      </c>
      <c r="BV27" s="99">
        <v>0</v>
      </c>
      <c r="BW27" s="100">
        <v>49752</v>
      </c>
      <c r="BX27" s="100">
        <v>27630</v>
      </c>
      <c r="BY27" s="100">
        <v>188262</v>
      </c>
      <c r="BZ27" s="100">
        <v>26820</v>
      </c>
      <c r="CA27" s="100">
        <v>0</v>
      </c>
      <c r="CB27" s="103">
        <v>0</v>
      </c>
      <c r="CC27" s="104">
        <f t="shared" si="24"/>
        <v>292464</v>
      </c>
      <c r="CD27" s="98" t="s">
        <v>36</v>
      </c>
      <c r="CE27" s="99">
        <v>0</v>
      </c>
      <c r="CF27" s="100">
        <v>0</v>
      </c>
      <c r="CG27" s="100">
        <v>0</v>
      </c>
      <c r="CH27" s="100">
        <v>0</v>
      </c>
      <c r="CI27" s="100">
        <v>0</v>
      </c>
      <c r="CJ27" s="100">
        <v>0</v>
      </c>
      <c r="CK27" s="103">
        <v>0</v>
      </c>
      <c r="CL27" s="104">
        <f t="shared" si="25"/>
        <v>0</v>
      </c>
      <c r="CM27" s="98" t="s">
        <v>36</v>
      </c>
      <c r="CN27" s="99">
        <v>0</v>
      </c>
      <c r="CO27" s="100">
        <v>0</v>
      </c>
      <c r="CP27" s="100">
        <v>0</v>
      </c>
      <c r="CQ27" s="100">
        <v>0</v>
      </c>
      <c r="CR27" s="100">
        <v>0</v>
      </c>
      <c r="CS27" s="100">
        <v>0</v>
      </c>
      <c r="CT27" s="103">
        <v>0</v>
      </c>
      <c r="CU27" s="104">
        <f t="shared" si="26"/>
        <v>0</v>
      </c>
      <c r="CV27" s="98" t="s">
        <v>36</v>
      </c>
      <c r="CW27" s="99">
        <v>72621</v>
      </c>
      <c r="CX27" s="100">
        <v>215064</v>
      </c>
      <c r="CY27" s="100">
        <v>134208</v>
      </c>
      <c r="CZ27" s="100">
        <v>152226</v>
      </c>
      <c r="DA27" s="100">
        <v>207333</v>
      </c>
      <c r="DB27" s="100">
        <v>110574</v>
      </c>
      <c r="DC27" s="103">
        <v>156843</v>
      </c>
      <c r="DD27" s="104">
        <f t="shared" si="27"/>
        <v>1048869</v>
      </c>
      <c r="DE27" s="98" t="s">
        <v>36</v>
      </c>
      <c r="DF27" s="99">
        <v>31500</v>
      </c>
      <c r="DG27" s="100">
        <v>13860</v>
      </c>
      <c r="DH27" s="100">
        <v>27090</v>
      </c>
      <c r="DI27" s="100">
        <v>27000</v>
      </c>
      <c r="DJ27" s="100">
        <v>0</v>
      </c>
      <c r="DK27" s="100">
        <v>0</v>
      </c>
      <c r="DL27" s="103">
        <v>0</v>
      </c>
      <c r="DM27" s="104">
        <f t="shared" si="28"/>
        <v>99450</v>
      </c>
      <c r="DN27" s="98" t="s">
        <v>36</v>
      </c>
      <c r="DO27" s="99">
        <v>193479</v>
      </c>
      <c r="DP27" s="100">
        <v>298998</v>
      </c>
      <c r="DQ27" s="100">
        <v>0</v>
      </c>
      <c r="DR27" s="100">
        <v>98433</v>
      </c>
      <c r="DS27" s="100">
        <v>0</v>
      </c>
      <c r="DT27" s="100">
        <v>0</v>
      </c>
      <c r="DU27" s="103">
        <v>0</v>
      </c>
      <c r="DV27" s="104">
        <f t="shared" si="29"/>
        <v>590910</v>
      </c>
      <c r="DW27" s="98" t="s">
        <v>36</v>
      </c>
      <c r="DX27" s="99">
        <v>132174</v>
      </c>
      <c r="DY27" s="100">
        <v>110979</v>
      </c>
      <c r="DZ27" s="100">
        <v>898889</v>
      </c>
      <c r="EA27" s="100">
        <v>772398</v>
      </c>
      <c r="EB27" s="100">
        <v>443309</v>
      </c>
      <c r="EC27" s="100">
        <v>245475</v>
      </c>
      <c r="ED27" s="103">
        <v>0</v>
      </c>
      <c r="EE27" s="104">
        <f t="shared" si="30"/>
        <v>2603224</v>
      </c>
      <c r="EF27" s="98" t="s">
        <v>36</v>
      </c>
      <c r="EG27" s="99">
        <v>0</v>
      </c>
      <c r="EH27" s="100">
        <v>0</v>
      </c>
      <c r="EI27" s="100">
        <v>0</v>
      </c>
      <c r="EJ27" s="100">
        <v>0</v>
      </c>
      <c r="EK27" s="100">
        <v>0</v>
      </c>
      <c r="EL27" s="100">
        <v>0</v>
      </c>
      <c r="EM27" s="103">
        <v>0</v>
      </c>
      <c r="EN27" s="104">
        <f t="shared" si="31"/>
        <v>0</v>
      </c>
    </row>
    <row r="28" spans="1:144" s="2" customFormat="1" ht="15" customHeight="1" x14ac:dyDescent="0.15">
      <c r="A28" s="98" t="s">
        <v>37</v>
      </c>
      <c r="B28" s="99">
        <v>0</v>
      </c>
      <c r="C28" s="100">
        <v>0</v>
      </c>
      <c r="D28" s="100">
        <v>1785276</v>
      </c>
      <c r="E28" s="100">
        <v>2108587</v>
      </c>
      <c r="F28" s="100">
        <v>1603791</v>
      </c>
      <c r="G28" s="100">
        <v>3458567</v>
      </c>
      <c r="H28" s="101">
        <v>2349562</v>
      </c>
      <c r="I28" s="102">
        <f t="shared" si="16"/>
        <v>11305783</v>
      </c>
      <c r="J28" s="98" t="s">
        <v>37</v>
      </c>
      <c r="K28" s="99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3">
        <v>12465</v>
      </c>
      <c r="R28" s="104">
        <f t="shared" si="17"/>
        <v>12465</v>
      </c>
      <c r="S28" s="98" t="s">
        <v>37</v>
      </c>
      <c r="T28" s="99">
        <v>943073</v>
      </c>
      <c r="U28" s="100">
        <v>1390135</v>
      </c>
      <c r="V28" s="100">
        <v>924039</v>
      </c>
      <c r="W28" s="100">
        <v>1538219</v>
      </c>
      <c r="X28" s="100">
        <v>811436</v>
      </c>
      <c r="Y28" s="100">
        <v>883786</v>
      </c>
      <c r="Z28" s="103">
        <v>934198</v>
      </c>
      <c r="AA28" s="104">
        <f t="shared" si="18"/>
        <v>7424886</v>
      </c>
      <c r="AB28" s="98" t="s">
        <v>37</v>
      </c>
      <c r="AC28" s="99">
        <v>0</v>
      </c>
      <c r="AD28" s="100">
        <v>0</v>
      </c>
      <c r="AE28" s="100">
        <v>0</v>
      </c>
      <c r="AF28" s="100">
        <v>0</v>
      </c>
      <c r="AG28" s="100">
        <v>0</v>
      </c>
      <c r="AH28" s="100">
        <v>0</v>
      </c>
      <c r="AI28" s="103">
        <v>0</v>
      </c>
      <c r="AJ28" s="104">
        <f t="shared" si="19"/>
        <v>0</v>
      </c>
      <c r="AK28" s="98" t="s">
        <v>37</v>
      </c>
      <c r="AL28" s="99">
        <v>4662</v>
      </c>
      <c r="AM28" s="100">
        <v>37296</v>
      </c>
      <c r="AN28" s="100">
        <v>52956</v>
      </c>
      <c r="AO28" s="100">
        <v>41076</v>
      </c>
      <c r="AP28" s="100">
        <v>12312</v>
      </c>
      <c r="AQ28" s="100">
        <v>67050</v>
      </c>
      <c r="AR28" s="103">
        <v>57105</v>
      </c>
      <c r="AS28" s="104">
        <f t="shared" si="20"/>
        <v>272457</v>
      </c>
      <c r="AT28" s="98" t="s">
        <v>37</v>
      </c>
      <c r="AU28" s="99">
        <v>0</v>
      </c>
      <c r="AV28" s="100">
        <v>0</v>
      </c>
      <c r="AW28" s="100">
        <v>6239930</v>
      </c>
      <c r="AX28" s="100">
        <v>4182736</v>
      </c>
      <c r="AY28" s="100">
        <v>2875176</v>
      </c>
      <c r="AZ28" s="100">
        <v>3226399</v>
      </c>
      <c r="BA28" s="103">
        <v>1152322</v>
      </c>
      <c r="BB28" s="104">
        <f t="shared" si="21"/>
        <v>17676563</v>
      </c>
      <c r="BC28" s="98" t="s">
        <v>37</v>
      </c>
      <c r="BD28" s="99">
        <v>0</v>
      </c>
      <c r="BE28" s="100">
        <v>0</v>
      </c>
      <c r="BF28" s="100">
        <v>173970</v>
      </c>
      <c r="BG28" s="100">
        <v>64035</v>
      </c>
      <c r="BH28" s="100">
        <v>0</v>
      </c>
      <c r="BI28" s="100">
        <v>139878</v>
      </c>
      <c r="BJ28" s="103">
        <v>67248</v>
      </c>
      <c r="BK28" s="104">
        <f t="shared" si="22"/>
        <v>445131</v>
      </c>
      <c r="BL28" s="98" t="s">
        <v>37</v>
      </c>
      <c r="BM28" s="99">
        <v>5866</v>
      </c>
      <c r="BN28" s="100">
        <v>201312</v>
      </c>
      <c r="BO28" s="100">
        <v>989640</v>
      </c>
      <c r="BP28" s="100">
        <v>1646440</v>
      </c>
      <c r="BQ28" s="100">
        <v>880905</v>
      </c>
      <c r="BR28" s="100">
        <v>1875817</v>
      </c>
      <c r="BS28" s="103">
        <v>591111</v>
      </c>
      <c r="BT28" s="104">
        <f t="shared" si="23"/>
        <v>6191091</v>
      </c>
      <c r="BU28" s="98" t="s">
        <v>37</v>
      </c>
      <c r="BV28" s="99">
        <v>0</v>
      </c>
      <c r="BW28" s="100">
        <v>0</v>
      </c>
      <c r="BX28" s="100">
        <v>0</v>
      </c>
      <c r="BY28" s="100">
        <v>323716</v>
      </c>
      <c r="BZ28" s="100">
        <v>0</v>
      </c>
      <c r="CA28" s="100">
        <v>0</v>
      </c>
      <c r="CB28" s="103">
        <v>57393</v>
      </c>
      <c r="CC28" s="104">
        <f t="shared" si="24"/>
        <v>381109</v>
      </c>
      <c r="CD28" s="98" t="s">
        <v>37</v>
      </c>
      <c r="CE28" s="99">
        <v>0</v>
      </c>
      <c r="CF28" s="100">
        <v>0</v>
      </c>
      <c r="CG28" s="100">
        <v>0</v>
      </c>
      <c r="CH28" s="100">
        <v>0</v>
      </c>
      <c r="CI28" s="100">
        <v>0</v>
      </c>
      <c r="CJ28" s="100">
        <v>0</v>
      </c>
      <c r="CK28" s="103">
        <v>0</v>
      </c>
      <c r="CL28" s="104">
        <f t="shared" si="25"/>
        <v>0</v>
      </c>
      <c r="CM28" s="98" t="s">
        <v>37</v>
      </c>
      <c r="CN28" s="99">
        <v>0</v>
      </c>
      <c r="CO28" s="100">
        <v>0</v>
      </c>
      <c r="CP28" s="100">
        <v>0</v>
      </c>
      <c r="CQ28" s="100">
        <v>0</v>
      </c>
      <c r="CR28" s="100">
        <v>0</v>
      </c>
      <c r="CS28" s="100">
        <v>0</v>
      </c>
      <c r="CT28" s="103">
        <v>0</v>
      </c>
      <c r="CU28" s="104">
        <f t="shared" si="26"/>
        <v>0</v>
      </c>
      <c r="CV28" s="98" t="s">
        <v>37</v>
      </c>
      <c r="CW28" s="99">
        <v>345920</v>
      </c>
      <c r="CX28" s="100">
        <v>306260</v>
      </c>
      <c r="CY28" s="100">
        <v>192060</v>
      </c>
      <c r="CZ28" s="100">
        <v>677510</v>
      </c>
      <c r="DA28" s="100">
        <v>354213</v>
      </c>
      <c r="DB28" s="100">
        <v>603377</v>
      </c>
      <c r="DC28" s="103">
        <v>378423</v>
      </c>
      <c r="DD28" s="104">
        <f t="shared" si="27"/>
        <v>2857763</v>
      </c>
      <c r="DE28" s="98" t="s">
        <v>37</v>
      </c>
      <c r="DF28" s="99">
        <v>16200</v>
      </c>
      <c r="DG28" s="100">
        <v>0</v>
      </c>
      <c r="DH28" s="100">
        <v>50850</v>
      </c>
      <c r="DI28" s="100">
        <v>37620</v>
      </c>
      <c r="DJ28" s="100">
        <v>0</v>
      </c>
      <c r="DK28" s="100">
        <v>0</v>
      </c>
      <c r="DL28" s="103">
        <v>0</v>
      </c>
      <c r="DM28" s="104">
        <f t="shared" si="28"/>
        <v>104670</v>
      </c>
      <c r="DN28" s="98" t="s">
        <v>37</v>
      </c>
      <c r="DO28" s="99">
        <v>26730</v>
      </c>
      <c r="DP28" s="100">
        <v>16236</v>
      </c>
      <c r="DQ28" s="100">
        <v>0</v>
      </c>
      <c r="DR28" s="100">
        <v>82803</v>
      </c>
      <c r="DS28" s="100">
        <v>0</v>
      </c>
      <c r="DT28" s="100">
        <v>0</v>
      </c>
      <c r="DU28" s="103">
        <v>0</v>
      </c>
      <c r="DV28" s="104">
        <f t="shared" si="29"/>
        <v>125769</v>
      </c>
      <c r="DW28" s="98" t="s">
        <v>37</v>
      </c>
      <c r="DX28" s="99">
        <v>0</v>
      </c>
      <c r="DY28" s="100">
        <v>180108</v>
      </c>
      <c r="DZ28" s="100">
        <v>728442</v>
      </c>
      <c r="EA28" s="100">
        <v>1561858</v>
      </c>
      <c r="EB28" s="100">
        <v>1122300</v>
      </c>
      <c r="EC28" s="100">
        <v>2201112</v>
      </c>
      <c r="ED28" s="103">
        <v>1470046</v>
      </c>
      <c r="EE28" s="104">
        <f t="shared" si="30"/>
        <v>7263866</v>
      </c>
      <c r="EF28" s="98" t="s">
        <v>37</v>
      </c>
      <c r="EG28" s="99">
        <v>0</v>
      </c>
      <c r="EH28" s="100">
        <v>0</v>
      </c>
      <c r="EI28" s="100">
        <v>0</v>
      </c>
      <c r="EJ28" s="100">
        <v>0</v>
      </c>
      <c r="EK28" s="100">
        <v>0</v>
      </c>
      <c r="EL28" s="100">
        <v>0</v>
      </c>
      <c r="EM28" s="103">
        <v>0</v>
      </c>
      <c r="EN28" s="104">
        <f t="shared" si="31"/>
        <v>0</v>
      </c>
    </row>
    <row r="29" spans="1:144" s="2" customFormat="1" ht="15" customHeight="1" x14ac:dyDescent="0.15">
      <c r="A29" s="98" t="s">
        <v>38</v>
      </c>
      <c r="B29" s="99">
        <v>0</v>
      </c>
      <c r="C29" s="100">
        <v>0</v>
      </c>
      <c r="D29" s="100">
        <v>1587613</v>
      </c>
      <c r="E29" s="100">
        <v>1313665</v>
      </c>
      <c r="F29" s="100">
        <v>1503861</v>
      </c>
      <c r="G29" s="100">
        <v>2077521.0000000002</v>
      </c>
      <c r="H29" s="101">
        <v>693817</v>
      </c>
      <c r="I29" s="102">
        <f t="shared" si="16"/>
        <v>7176477</v>
      </c>
      <c r="J29" s="98" t="s">
        <v>38</v>
      </c>
      <c r="K29" s="99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3">
        <v>0</v>
      </c>
      <c r="R29" s="104">
        <f t="shared" si="17"/>
        <v>0</v>
      </c>
      <c r="S29" s="98" t="s">
        <v>38</v>
      </c>
      <c r="T29" s="99">
        <v>59400</v>
      </c>
      <c r="U29" s="100">
        <v>73845</v>
      </c>
      <c r="V29" s="100">
        <v>333798</v>
      </c>
      <c r="W29" s="100">
        <v>375806</v>
      </c>
      <c r="X29" s="100">
        <v>310617</v>
      </c>
      <c r="Y29" s="100">
        <v>738472</v>
      </c>
      <c r="Z29" s="103">
        <v>206408</v>
      </c>
      <c r="AA29" s="104">
        <f t="shared" si="18"/>
        <v>2098346</v>
      </c>
      <c r="AB29" s="98" t="s">
        <v>38</v>
      </c>
      <c r="AC29" s="99">
        <v>33372</v>
      </c>
      <c r="AD29" s="100">
        <v>139907</v>
      </c>
      <c r="AE29" s="100">
        <v>77823</v>
      </c>
      <c r="AF29" s="100">
        <v>231345</v>
      </c>
      <c r="AG29" s="100">
        <v>94590</v>
      </c>
      <c r="AH29" s="100">
        <v>111834</v>
      </c>
      <c r="AI29" s="103">
        <v>0</v>
      </c>
      <c r="AJ29" s="104">
        <f t="shared" si="19"/>
        <v>688871</v>
      </c>
      <c r="AK29" s="98" t="s">
        <v>38</v>
      </c>
      <c r="AL29" s="99">
        <v>10044</v>
      </c>
      <c r="AM29" s="100">
        <v>2691</v>
      </c>
      <c r="AN29" s="100">
        <v>88065</v>
      </c>
      <c r="AO29" s="100">
        <v>102980</v>
      </c>
      <c r="AP29" s="100">
        <v>67716</v>
      </c>
      <c r="AQ29" s="100">
        <v>97398</v>
      </c>
      <c r="AR29" s="103">
        <v>44282</v>
      </c>
      <c r="AS29" s="104">
        <f t="shared" si="20"/>
        <v>413176</v>
      </c>
      <c r="AT29" s="98" t="s">
        <v>38</v>
      </c>
      <c r="AU29" s="99">
        <v>0</v>
      </c>
      <c r="AV29" s="100">
        <v>0</v>
      </c>
      <c r="AW29" s="100">
        <v>3845261</v>
      </c>
      <c r="AX29" s="100">
        <v>2834885</v>
      </c>
      <c r="AY29" s="100">
        <v>768438</v>
      </c>
      <c r="AZ29" s="100">
        <v>1464164</v>
      </c>
      <c r="BA29" s="103">
        <v>476002</v>
      </c>
      <c r="BB29" s="104">
        <f t="shared" si="21"/>
        <v>9388750</v>
      </c>
      <c r="BC29" s="98" t="s">
        <v>38</v>
      </c>
      <c r="BD29" s="99">
        <v>223344</v>
      </c>
      <c r="BE29" s="100">
        <v>772221</v>
      </c>
      <c r="BF29" s="100">
        <v>793695</v>
      </c>
      <c r="BG29" s="100">
        <v>1746956</v>
      </c>
      <c r="BH29" s="100">
        <v>237304</v>
      </c>
      <c r="BI29" s="100">
        <v>487323</v>
      </c>
      <c r="BJ29" s="103">
        <v>373356</v>
      </c>
      <c r="BK29" s="104">
        <f t="shared" si="22"/>
        <v>4634199</v>
      </c>
      <c r="BL29" s="98" t="s">
        <v>38</v>
      </c>
      <c r="BM29" s="99">
        <v>0</v>
      </c>
      <c r="BN29" s="100">
        <v>36666</v>
      </c>
      <c r="BO29" s="100">
        <v>688914</v>
      </c>
      <c r="BP29" s="100">
        <v>856463</v>
      </c>
      <c r="BQ29" s="100">
        <v>879327</v>
      </c>
      <c r="BR29" s="100">
        <v>783660</v>
      </c>
      <c r="BS29" s="103">
        <v>1241739</v>
      </c>
      <c r="BT29" s="104">
        <f t="shared" si="23"/>
        <v>4486769</v>
      </c>
      <c r="BU29" s="98" t="s">
        <v>38</v>
      </c>
      <c r="BV29" s="99">
        <v>0</v>
      </c>
      <c r="BW29" s="100">
        <v>47196</v>
      </c>
      <c r="BX29" s="100">
        <v>25848</v>
      </c>
      <c r="BY29" s="100">
        <v>172791</v>
      </c>
      <c r="BZ29" s="100">
        <v>41958</v>
      </c>
      <c r="CA29" s="100">
        <v>12888</v>
      </c>
      <c r="CB29" s="103">
        <v>368154</v>
      </c>
      <c r="CC29" s="104">
        <f t="shared" si="24"/>
        <v>668835</v>
      </c>
      <c r="CD29" s="98" t="s">
        <v>38</v>
      </c>
      <c r="CE29" s="99">
        <v>0</v>
      </c>
      <c r="CF29" s="100">
        <v>0</v>
      </c>
      <c r="CG29" s="100">
        <v>0</v>
      </c>
      <c r="CH29" s="100">
        <v>0</v>
      </c>
      <c r="CI29" s="100">
        <v>0</v>
      </c>
      <c r="CJ29" s="100">
        <v>0</v>
      </c>
      <c r="CK29" s="103">
        <v>0</v>
      </c>
      <c r="CL29" s="104">
        <f t="shared" si="25"/>
        <v>0</v>
      </c>
      <c r="CM29" s="98" t="s">
        <v>38</v>
      </c>
      <c r="CN29" s="99">
        <v>0</v>
      </c>
      <c r="CO29" s="100">
        <v>0</v>
      </c>
      <c r="CP29" s="100">
        <v>0</v>
      </c>
      <c r="CQ29" s="100">
        <v>0</v>
      </c>
      <c r="CR29" s="100">
        <v>0</v>
      </c>
      <c r="CS29" s="100">
        <v>0</v>
      </c>
      <c r="CT29" s="103">
        <v>0</v>
      </c>
      <c r="CU29" s="104">
        <f t="shared" si="26"/>
        <v>0</v>
      </c>
      <c r="CV29" s="98" t="s">
        <v>38</v>
      </c>
      <c r="CW29" s="99">
        <v>138786</v>
      </c>
      <c r="CX29" s="100">
        <v>198946</v>
      </c>
      <c r="CY29" s="100">
        <v>209381</v>
      </c>
      <c r="CZ29" s="100">
        <v>540003</v>
      </c>
      <c r="DA29" s="100">
        <v>197133</v>
      </c>
      <c r="DB29" s="100">
        <v>545341</v>
      </c>
      <c r="DC29" s="103">
        <v>196426</v>
      </c>
      <c r="DD29" s="104">
        <f t="shared" si="27"/>
        <v>2026016</v>
      </c>
      <c r="DE29" s="98" t="s">
        <v>38</v>
      </c>
      <c r="DF29" s="99">
        <v>0</v>
      </c>
      <c r="DG29" s="100">
        <v>0</v>
      </c>
      <c r="DH29" s="100">
        <v>0</v>
      </c>
      <c r="DI29" s="100">
        <v>90000</v>
      </c>
      <c r="DJ29" s="100">
        <v>97380</v>
      </c>
      <c r="DK29" s="100">
        <v>131000</v>
      </c>
      <c r="DL29" s="103">
        <v>31500</v>
      </c>
      <c r="DM29" s="104">
        <f t="shared" si="28"/>
        <v>349880</v>
      </c>
      <c r="DN29" s="98" t="s">
        <v>38</v>
      </c>
      <c r="DO29" s="99">
        <v>0</v>
      </c>
      <c r="DP29" s="100">
        <v>9900</v>
      </c>
      <c r="DQ29" s="100">
        <v>69300</v>
      </c>
      <c r="DR29" s="100">
        <v>0</v>
      </c>
      <c r="DS29" s="100">
        <v>12870</v>
      </c>
      <c r="DT29" s="100">
        <v>0</v>
      </c>
      <c r="DU29" s="103">
        <v>24300</v>
      </c>
      <c r="DV29" s="104">
        <f t="shared" si="29"/>
        <v>116370</v>
      </c>
      <c r="DW29" s="98" t="s">
        <v>38</v>
      </c>
      <c r="DX29" s="99">
        <v>132174</v>
      </c>
      <c r="DY29" s="100">
        <v>321003</v>
      </c>
      <c r="DZ29" s="100">
        <v>873087</v>
      </c>
      <c r="EA29" s="100">
        <v>612945</v>
      </c>
      <c r="EB29" s="100">
        <v>685282</v>
      </c>
      <c r="EC29" s="100">
        <v>0</v>
      </c>
      <c r="ED29" s="103">
        <v>744549</v>
      </c>
      <c r="EE29" s="104">
        <f t="shared" si="30"/>
        <v>3369040</v>
      </c>
      <c r="EF29" s="98" t="s">
        <v>38</v>
      </c>
      <c r="EG29" s="99">
        <v>0</v>
      </c>
      <c r="EH29" s="100">
        <v>0</v>
      </c>
      <c r="EI29" s="100">
        <v>0</v>
      </c>
      <c r="EJ29" s="100">
        <v>0</v>
      </c>
      <c r="EK29" s="100">
        <v>0</v>
      </c>
      <c r="EL29" s="100">
        <v>0</v>
      </c>
      <c r="EM29" s="103">
        <v>0</v>
      </c>
      <c r="EN29" s="104">
        <f t="shared" si="31"/>
        <v>0</v>
      </c>
    </row>
    <row r="30" spans="1:144" s="2" customFormat="1" ht="15" customHeight="1" x14ac:dyDescent="0.15">
      <c r="A30" s="98" t="s">
        <v>39</v>
      </c>
      <c r="B30" s="99">
        <v>0</v>
      </c>
      <c r="C30" s="100">
        <v>0</v>
      </c>
      <c r="D30" s="100">
        <v>6486959</v>
      </c>
      <c r="E30" s="100">
        <v>8117895</v>
      </c>
      <c r="F30" s="100">
        <v>10135632</v>
      </c>
      <c r="G30" s="100">
        <v>10051160</v>
      </c>
      <c r="H30" s="101">
        <v>9080303</v>
      </c>
      <c r="I30" s="102">
        <f t="shared" si="16"/>
        <v>43871949</v>
      </c>
      <c r="J30" s="98" t="s">
        <v>39</v>
      </c>
      <c r="K30" s="99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3">
        <v>193797</v>
      </c>
      <c r="R30" s="104">
        <f t="shared" si="17"/>
        <v>193797</v>
      </c>
      <c r="S30" s="98" t="s">
        <v>39</v>
      </c>
      <c r="T30" s="99">
        <v>746135</v>
      </c>
      <c r="U30" s="100">
        <v>1727391</v>
      </c>
      <c r="V30" s="100">
        <v>3408610</v>
      </c>
      <c r="W30" s="100">
        <v>2895183</v>
      </c>
      <c r="X30" s="100">
        <v>2599643</v>
      </c>
      <c r="Y30" s="100">
        <v>2412455</v>
      </c>
      <c r="Z30" s="103">
        <v>1711875</v>
      </c>
      <c r="AA30" s="104">
        <f t="shared" si="18"/>
        <v>15501292</v>
      </c>
      <c r="AB30" s="98" t="s">
        <v>39</v>
      </c>
      <c r="AC30" s="99">
        <v>0</v>
      </c>
      <c r="AD30" s="100">
        <v>0</v>
      </c>
      <c r="AE30" s="100">
        <v>68721</v>
      </c>
      <c r="AF30" s="100">
        <v>45216</v>
      </c>
      <c r="AG30" s="100">
        <v>0</v>
      </c>
      <c r="AH30" s="100">
        <v>0</v>
      </c>
      <c r="AI30" s="103">
        <v>0</v>
      </c>
      <c r="AJ30" s="104">
        <f t="shared" si="19"/>
        <v>113937</v>
      </c>
      <c r="AK30" s="98" t="s">
        <v>39</v>
      </c>
      <c r="AL30" s="99">
        <v>12312</v>
      </c>
      <c r="AM30" s="100">
        <v>4662</v>
      </c>
      <c r="AN30" s="100">
        <v>193710</v>
      </c>
      <c r="AO30" s="100">
        <v>151605</v>
      </c>
      <c r="AP30" s="100">
        <v>181953</v>
      </c>
      <c r="AQ30" s="100">
        <v>130967.99999999999</v>
      </c>
      <c r="AR30" s="103">
        <v>87153</v>
      </c>
      <c r="AS30" s="104">
        <f t="shared" si="20"/>
        <v>762363</v>
      </c>
      <c r="AT30" s="98" t="s">
        <v>39</v>
      </c>
      <c r="AU30" s="99">
        <v>0</v>
      </c>
      <c r="AV30" s="100">
        <v>0</v>
      </c>
      <c r="AW30" s="100">
        <v>5407096</v>
      </c>
      <c r="AX30" s="100">
        <v>3551897</v>
      </c>
      <c r="AY30" s="100">
        <v>3018013</v>
      </c>
      <c r="AZ30" s="100">
        <v>2960429</v>
      </c>
      <c r="BA30" s="103">
        <v>649521</v>
      </c>
      <c r="BB30" s="104">
        <f t="shared" si="21"/>
        <v>15586956</v>
      </c>
      <c r="BC30" s="98" t="s">
        <v>39</v>
      </c>
      <c r="BD30" s="99">
        <v>623772</v>
      </c>
      <c r="BE30" s="100">
        <v>1920033</v>
      </c>
      <c r="BF30" s="100">
        <v>3663586</v>
      </c>
      <c r="BG30" s="100">
        <v>3379888</v>
      </c>
      <c r="BH30" s="100">
        <v>2011029</v>
      </c>
      <c r="BI30" s="100">
        <v>2151210</v>
      </c>
      <c r="BJ30" s="103">
        <v>819729</v>
      </c>
      <c r="BK30" s="104">
        <f t="shared" si="22"/>
        <v>14569247</v>
      </c>
      <c r="BL30" s="98" t="s">
        <v>39</v>
      </c>
      <c r="BM30" s="99">
        <v>0</v>
      </c>
      <c r="BN30" s="100">
        <v>78138</v>
      </c>
      <c r="BO30" s="100">
        <v>556938</v>
      </c>
      <c r="BP30" s="100">
        <v>1144860</v>
      </c>
      <c r="BQ30" s="100">
        <v>3452268</v>
      </c>
      <c r="BR30" s="100">
        <v>1143800</v>
      </c>
      <c r="BS30" s="103">
        <v>863388</v>
      </c>
      <c r="BT30" s="104">
        <f t="shared" si="23"/>
        <v>7239392</v>
      </c>
      <c r="BU30" s="98" t="s">
        <v>39</v>
      </c>
      <c r="BV30" s="99">
        <v>0</v>
      </c>
      <c r="BW30" s="100">
        <v>0</v>
      </c>
      <c r="BX30" s="100">
        <v>46863</v>
      </c>
      <c r="BY30" s="100">
        <v>574987</v>
      </c>
      <c r="BZ30" s="100">
        <v>351486</v>
      </c>
      <c r="CA30" s="100">
        <v>322695</v>
      </c>
      <c r="CB30" s="103">
        <v>292266</v>
      </c>
      <c r="CC30" s="104">
        <f t="shared" si="24"/>
        <v>1588297</v>
      </c>
      <c r="CD30" s="98" t="s">
        <v>39</v>
      </c>
      <c r="CE30" s="99">
        <v>0</v>
      </c>
      <c r="CF30" s="100">
        <v>0</v>
      </c>
      <c r="CG30" s="100">
        <v>0</v>
      </c>
      <c r="CH30" s="100">
        <v>0</v>
      </c>
      <c r="CI30" s="100">
        <v>0</v>
      </c>
      <c r="CJ30" s="100">
        <v>0</v>
      </c>
      <c r="CK30" s="103">
        <v>0</v>
      </c>
      <c r="CL30" s="104">
        <f t="shared" si="25"/>
        <v>0</v>
      </c>
      <c r="CM30" s="98" t="s">
        <v>39</v>
      </c>
      <c r="CN30" s="99">
        <v>0</v>
      </c>
      <c r="CO30" s="100">
        <v>0</v>
      </c>
      <c r="CP30" s="100">
        <v>0</v>
      </c>
      <c r="CQ30" s="100">
        <v>0</v>
      </c>
      <c r="CR30" s="100">
        <v>93124</v>
      </c>
      <c r="CS30" s="100">
        <v>0</v>
      </c>
      <c r="CT30" s="103">
        <v>560268</v>
      </c>
      <c r="CU30" s="104">
        <f t="shared" si="26"/>
        <v>653392</v>
      </c>
      <c r="CV30" s="98" t="s">
        <v>39</v>
      </c>
      <c r="CW30" s="99">
        <v>313597</v>
      </c>
      <c r="CX30" s="100">
        <v>792788</v>
      </c>
      <c r="CY30" s="100">
        <v>869844</v>
      </c>
      <c r="CZ30" s="100">
        <v>1832327</v>
      </c>
      <c r="DA30" s="100">
        <v>1976557</v>
      </c>
      <c r="DB30" s="100">
        <v>1894583</v>
      </c>
      <c r="DC30" s="103">
        <v>1524237</v>
      </c>
      <c r="DD30" s="104">
        <f t="shared" si="27"/>
        <v>9203933</v>
      </c>
      <c r="DE30" s="98" t="s">
        <v>39</v>
      </c>
      <c r="DF30" s="99">
        <v>0</v>
      </c>
      <c r="DG30" s="100">
        <v>145344</v>
      </c>
      <c r="DH30" s="100">
        <v>75152</v>
      </c>
      <c r="DI30" s="100">
        <v>22176</v>
      </c>
      <c r="DJ30" s="100">
        <v>105120</v>
      </c>
      <c r="DK30" s="100">
        <v>69300</v>
      </c>
      <c r="DL30" s="103">
        <v>28440</v>
      </c>
      <c r="DM30" s="104">
        <f t="shared" si="28"/>
        <v>445532</v>
      </c>
      <c r="DN30" s="98" t="s">
        <v>39</v>
      </c>
      <c r="DO30" s="99">
        <v>206829</v>
      </c>
      <c r="DP30" s="100">
        <v>328185</v>
      </c>
      <c r="DQ30" s="100">
        <v>194080</v>
      </c>
      <c r="DR30" s="100">
        <v>0</v>
      </c>
      <c r="DS30" s="100">
        <v>60896</v>
      </c>
      <c r="DT30" s="100">
        <v>9405</v>
      </c>
      <c r="DU30" s="103">
        <v>20944</v>
      </c>
      <c r="DV30" s="104">
        <f t="shared" si="29"/>
        <v>820339</v>
      </c>
      <c r="DW30" s="98" t="s">
        <v>39</v>
      </c>
      <c r="DX30" s="99">
        <v>59166</v>
      </c>
      <c r="DY30" s="100">
        <v>209754</v>
      </c>
      <c r="DZ30" s="100">
        <v>3227337</v>
      </c>
      <c r="EA30" s="100">
        <v>2139200</v>
      </c>
      <c r="EB30" s="100">
        <v>1993042</v>
      </c>
      <c r="EC30" s="100">
        <v>3302856</v>
      </c>
      <c r="ED30" s="103">
        <v>808317</v>
      </c>
      <c r="EE30" s="104">
        <f t="shared" si="30"/>
        <v>11739672</v>
      </c>
      <c r="EF30" s="98" t="s">
        <v>39</v>
      </c>
      <c r="EG30" s="99">
        <v>0</v>
      </c>
      <c r="EH30" s="100">
        <v>0</v>
      </c>
      <c r="EI30" s="100">
        <v>0</v>
      </c>
      <c r="EJ30" s="100">
        <v>0</v>
      </c>
      <c r="EK30" s="100">
        <v>0</v>
      </c>
      <c r="EL30" s="100">
        <v>0</v>
      </c>
      <c r="EM30" s="103">
        <v>0</v>
      </c>
      <c r="EN30" s="104">
        <f t="shared" si="31"/>
        <v>0</v>
      </c>
    </row>
    <row r="31" spans="1:144" s="2" customFormat="1" ht="15" customHeight="1" x14ac:dyDescent="0.15">
      <c r="A31" s="98" t="s">
        <v>40</v>
      </c>
      <c r="B31" s="99">
        <v>0</v>
      </c>
      <c r="C31" s="100">
        <v>0</v>
      </c>
      <c r="D31" s="100">
        <v>1486183</v>
      </c>
      <c r="E31" s="100">
        <v>4200046</v>
      </c>
      <c r="F31" s="100">
        <v>3647776</v>
      </c>
      <c r="G31" s="100">
        <v>4260438</v>
      </c>
      <c r="H31" s="101">
        <v>5850353</v>
      </c>
      <c r="I31" s="102">
        <f t="shared" si="16"/>
        <v>19444796</v>
      </c>
      <c r="J31" s="98" t="s">
        <v>40</v>
      </c>
      <c r="K31" s="99">
        <v>0</v>
      </c>
      <c r="L31" s="100">
        <v>0</v>
      </c>
      <c r="M31" s="100">
        <v>0</v>
      </c>
      <c r="N31" s="100">
        <v>0</v>
      </c>
      <c r="O31" s="100">
        <v>24228</v>
      </c>
      <c r="P31" s="100">
        <v>0</v>
      </c>
      <c r="Q31" s="103">
        <v>157455</v>
      </c>
      <c r="R31" s="104">
        <f t="shared" si="17"/>
        <v>181683</v>
      </c>
      <c r="S31" s="98" t="s">
        <v>40</v>
      </c>
      <c r="T31" s="99">
        <v>746766</v>
      </c>
      <c r="U31" s="100">
        <v>1352376</v>
      </c>
      <c r="V31" s="100">
        <v>792846</v>
      </c>
      <c r="W31" s="100">
        <v>2008998</v>
      </c>
      <c r="X31" s="100">
        <v>1259504</v>
      </c>
      <c r="Y31" s="100">
        <v>754004</v>
      </c>
      <c r="Z31" s="103">
        <v>984173</v>
      </c>
      <c r="AA31" s="104">
        <f t="shared" si="18"/>
        <v>7898667</v>
      </c>
      <c r="AB31" s="98" t="s">
        <v>40</v>
      </c>
      <c r="AC31" s="99">
        <v>27846</v>
      </c>
      <c r="AD31" s="100">
        <v>0</v>
      </c>
      <c r="AE31" s="100">
        <v>32886</v>
      </c>
      <c r="AF31" s="100">
        <v>0</v>
      </c>
      <c r="AG31" s="100">
        <v>0</v>
      </c>
      <c r="AH31" s="100">
        <v>0</v>
      </c>
      <c r="AI31" s="103">
        <v>0</v>
      </c>
      <c r="AJ31" s="104">
        <f t="shared" si="19"/>
        <v>60732</v>
      </c>
      <c r="AK31" s="98" t="s">
        <v>40</v>
      </c>
      <c r="AL31" s="99">
        <v>2934</v>
      </c>
      <c r="AM31" s="100">
        <v>9324</v>
      </c>
      <c r="AN31" s="100">
        <v>27963</v>
      </c>
      <c r="AO31" s="100">
        <v>58752</v>
      </c>
      <c r="AP31" s="100">
        <v>65796</v>
      </c>
      <c r="AQ31" s="100">
        <v>58986</v>
      </c>
      <c r="AR31" s="103">
        <v>128649</v>
      </c>
      <c r="AS31" s="104">
        <f t="shared" si="20"/>
        <v>352404</v>
      </c>
      <c r="AT31" s="98" t="s">
        <v>40</v>
      </c>
      <c r="AU31" s="99">
        <v>0</v>
      </c>
      <c r="AV31" s="100">
        <v>0</v>
      </c>
      <c r="AW31" s="100">
        <v>2134637</v>
      </c>
      <c r="AX31" s="100">
        <v>2734934</v>
      </c>
      <c r="AY31" s="100">
        <v>3549528</v>
      </c>
      <c r="AZ31" s="100">
        <v>2453446</v>
      </c>
      <c r="BA31" s="103">
        <v>1400773</v>
      </c>
      <c r="BB31" s="104">
        <f t="shared" si="21"/>
        <v>12273318</v>
      </c>
      <c r="BC31" s="98" t="s">
        <v>40</v>
      </c>
      <c r="BD31" s="99">
        <v>44721</v>
      </c>
      <c r="BE31" s="100">
        <v>168642</v>
      </c>
      <c r="BF31" s="100">
        <v>131139</v>
      </c>
      <c r="BG31" s="100">
        <v>344574</v>
      </c>
      <c r="BH31" s="100">
        <v>206919</v>
      </c>
      <c r="BI31" s="100">
        <v>49185</v>
      </c>
      <c r="BJ31" s="103">
        <v>119691</v>
      </c>
      <c r="BK31" s="104">
        <f t="shared" si="22"/>
        <v>1064871</v>
      </c>
      <c r="BL31" s="98" t="s">
        <v>40</v>
      </c>
      <c r="BM31" s="99">
        <v>0</v>
      </c>
      <c r="BN31" s="100">
        <v>21717</v>
      </c>
      <c r="BO31" s="100">
        <v>133650</v>
      </c>
      <c r="BP31" s="100">
        <v>292257</v>
      </c>
      <c r="BQ31" s="100">
        <v>1001709</v>
      </c>
      <c r="BR31" s="100">
        <v>1244080</v>
      </c>
      <c r="BS31" s="103">
        <v>774756</v>
      </c>
      <c r="BT31" s="104">
        <f t="shared" si="23"/>
        <v>3468169</v>
      </c>
      <c r="BU31" s="98" t="s">
        <v>40</v>
      </c>
      <c r="BV31" s="99">
        <v>0</v>
      </c>
      <c r="BW31" s="100">
        <v>0</v>
      </c>
      <c r="BX31" s="100">
        <v>0</v>
      </c>
      <c r="BY31" s="100">
        <v>177012</v>
      </c>
      <c r="BZ31" s="100">
        <v>29376</v>
      </c>
      <c r="CA31" s="100">
        <v>30492</v>
      </c>
      <c r="CB31" s="103">
        <v>142857</v>
      </c>
      <c r="CC31" s="104">
        <f t="shared" si="24"/>
        <v>379737</v>
      </c>
      <c r="CD31" s="98" t="s">
        <v>40</v>
      </c>
      <c r="CE31" s="99">
        <v>0</v>
      </c>
      <c r="CF31" s="100">
        <v>0</v>
      </c>
      <c r="CG31" s="100">
        <v>0</v>
      </c>
      <c r="CH31" s="100">
        <v>0</v>
      </c>
      <c r="CI31" s="100">
        <v>0</v>
      </c>
      <c r="CJ31" s="100">
        <v>0</v>
      </c>
      <c r="CK31" s="103">
        <v>0</v>
      </c>
      <c r="CL31" s="104">
        <f t="shared" si="25"/>
        <v>0</v>
      </c>
      <c r="CM31" s="98" t="s">
        <v>40</v>
      </c>
      <c r="CN31" s="99">
        <v>0</v>
      </c>
      <c r="CO31" s="100">
        <v>0</v>
      </c>
      <c r="CP31" s="100">
        <v>0</v>
      </c>
      <c r="CQ31" s="100">
        <v>0</v>
      </c>
      <c r="CR31" s="100">
        <v>0</v>
      </c>
      <c r="CS31" s="100">
        <v>0</v>
      </c>
      <c r="CT31" s="103">
        <v>0</v>
      </c>
      <c r="CU31" s="104">
        <f t="shared" si="26"/>
        <v>0</v>
      </c>
      <c r="CV31" s="98" t="s">
        <v>40</v>
      </c>
      <c r="CW31" s="99">
        <v>217014</v>
      </c>
      <c r="CX31" s="100">
        <v>472687</v>
      </c>
      <c r="CY31" s="100">
        <v>310428</v>
      </c>
      <c r="CZ31" s="100">
        <v>1034476.0000000001</v>
      </c>
      <c r="DA31" s="100">
        <v>812916</v>
      </c>
      <c r="DB31" s="100">
        <v>715059</v>
      </c>
      <c r="DC31" s="103">
        <v>696422</v>
      </c>
      <c r="DD31" s="104">
        <f t="shared" si="27"/>
        <v>4259002</v>
      </c>
      <c r="DE31" s="98" t="s">
        <v>40</v>
      </c>
      <c r="DF31" s="99">
        <v>0</v>
      </c>
      <c r="DG31" s="100">
        <v>56160</v>
      </c>
      <c r="DH31" s="100">
        <v>75780</v>
      </c>
      <c r="DI31" s="100">
        <v>65952</v>
      </c>
      <c r="DJ31" s="100">
        <v>67680</v>
      </c>
      <c r="DK31" s="100">
        <v>79650</v>
      </c>
      <c r="DL31" s="103">
        <v>3710</v>
      </c>
      <c r="DM31" s="104">
        <f t="shared" si="28"/>
        <v>348932</v>
      </c>
      <c r="DN31" s="98" t="s">
        <v>40</v>
      </c>
      <c r="DO31" s="99">
        <v>288225</v>
      </c>
      <c r="DP31" s="100">
        <v>53658</v>
      </c>
      <c r="DQ31" s="100">
        <v>254520</v>
      </c>
      <c r="DR31" s="100">
        <v>59598</v>
      </c>
      <c r="DS31" s="100">
        <v>33660</v>
      </c>
      <c r="DT31" s="100">
        <v>49500</v>
      </c>
      <c r="DU31" s="103">
        <v>0</v>
      </c>
      <c r="DV31" s="104">
        <f t="shared" si="29"/>
        <v>739161</v>
      </c>
      <c r="DW31" s="98" t="s">
        <v>40</v>
      </c>
      <c r="DX31" s="99">
        <v>0</v>
      </c>
      <c r="DY31" s="100">
        <v>177152</v>
      </c>
      <c r="DZ31" s="100">
        <v>546264</v>
      </c>
      <c r="EA31" s="100">
        <v>543064</v>
      </c>
      <c r="EB31" s="100">
        <v>215775</v>
      </c>
      <c r="EC31" s="100">
        <v>631938</v>
      </c>
      <c r="ED31" s="103">
        <v>1147491</v>
      </c>
      <c r="EE31" s="104">
        <f t="shared" si="30"/>
        <v>3261684</v>
      </c>
      <c r="EF31" s="98" t="s">
        <v>40</v>
      </c>
      <c r="EG31" s="99">
        <v>0</v>
      </c>
      <c r="EH31" s="100">
        <v>0</v>
      </c>
      <c r="EI31" s="100">
        <v>0</v>
      </c>
      <c r="EJ31" s="100">
        <v>0</v>
      </c>
      <c r="EK31" s="100">
        <v>0</v>
      </c>
      <c r="EL31" s="100">
        <v>0</v>
      </c>
      <c r="EM31" s="103">
        <v>0</v>
      </c>
      <c r="EN31" s="104">
        <f t="shared" si="31"/>
        <v>0</v>
      </c>
    </row>
    <row r="32" spans="1:144" s="2" customFormat="1" ht="15" customHeight="1" x14ac:dyDescent="0.15">
      <c r="A32" s="98" t="s">
        <v>41</v>
      </c>
      <c r="B32" s="99">
        <v>0</v>
      </c>
      <c r="C32" s="100">
        <v>0</v>
      </c>
      <c r="D32" s="100">
        <v>1309840</v>
      </c>
      <c r="E32" s="100">
        <v>1155219</v>
      </c>
      <c r="F32" s="100">
        <v>976212</v>
      </c>
      <c r="G32" s="100">
        <v>887094</v>
      </c>
      <c r="H32" s="101">
        <v>1101276</v>
      </c>
      <c r="I32" s="102">
        <f t="shared" si="16"/>
        <v>5429641</v>
      </c>
      <c r="J32" s="98" t="s">
        <v>41</v>
      </c>
      <c r="K32" s="99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3">
        <v>0</v>
      </c>
      <c r="R32" s="104">
        <f t="shared" si="17"/>
        <v>0</v>
      </c>
      <c r="S32" s="98" t="s">
        <v>41</v>
      </c>
      <c r="T32" s="99">
        <v>171630</v>
      </c>
      <c r="U32" s="100">
        <v>219123</v>
      </c>
      <c r="V32" s="100">
        <v>745300</v>
      </c>
      <c r="W32" s="100">
        <v>828277</v>
      </c>
      <c r="X32" s="100">
        <v>491418</v>
      </c>
      <c r="Y32" s="100">
        <v>672438</v>
      </c>
      <c r="Z32" s="103">
        <v>44235</v>
      </c>
      <c r="AA32" s="104">
        <f t="shared" si="18"/>
        <v>3172421</v>
      </c>
      <c r="AB32" s="98" t="s">
        <v>41</v>
      </c>
      <c r="AC32" s="99">
        <v>0</v>
      </c>
      <c r="AD32" s="100">
        <v>0</v>
      </c>
      <c r="AE32" s="100">
        <v>50891</v>
      </c>
      <c r="AF32" s="100">
        <v>0</v>
      </c>
      <c r="AG32" s="100">
        <v>0</v>
      </c>
      <c r="AH32" s="100">
        <v>0</v>
      </c>
      <c r="AI32" s="103">
        <v>0</v>
      </c>
      <c r="AJ32" s="104">
        <f t="shared" si="19"/>
        <v>50891</v>
      </c>
      <c r="AK32" s="98" t="s">
        <v>41</v>
      </c>
      <c r="AL32" s="99">
        <v>11349</v>
      </c>
      <c r="AM32" s="100">
        <v>0</v>
      </c>
      <c r="AN32" s="100">
        <v>12339</v>
      </c>
      <c r="AO32" s="100">
        <v>44001</v>
      </c>
      <c r="AP32" s="100">
        <v>8514</v>
      </c>
      <c r="AQ32" s="100">
        <v>16992</v>
      </c>
      <c r="AR32" s="103">
        <v>41247</v>
      </c>
      <c r="AS32" s="104">
        <f t="shared" si="20"/>
        <v>134442</v>
      </c>
      <c r="AT32" s="98" t="s">
        <v>41</v>
      </c>
      <c r="AU32" s="99">
        <v>0</v>
      </c>
      <c r="AV32" s="100">
        <v>0</v>
      </c>
      <c r="AW32" s="100">
        <v>1001745</v>
      </c>
      <c r="AX32" s="100">
        <v>1300844</v>
      </c>
      <c r="AY32" s="100">
        <v>1494036</v>
      </c>
      <c r="AZ32" s="100">
        <v>792234</v>
      </c>
      <c r="BA32" s="103">
        <v>236961</v>
      </c>
      <c r="BB32" s="104">
        <f t="shared" si="21"/>
        <v>4825820</v>
      </c>
      <c r="BC32" s="98" t="s">
        <v>41</v>
      </c>
      <c r="BD32" s="99">
        <v>68256</v>
      </c>
      <c r="BE32" s="100">
        <v>169839</v>
      </c>
      <c r="BF32" s="100">
        <v>557943</v>
      </c>
      <c r="BG32" s="100">
        <v>418221</v>
      </c>
      <c r="BH32" s="100">
        <v>451404</v>
      </c>
      <c r="BI32" s="100">
        <v>194091</v>
      </c>
      <c r="BJ32" s="103">
        <v>0</v>
      </c>
      <c r="BK32" s="104">
        <f t="shared" si="22"/>
        <v>1859754</v>
      </c>
      <c r="BL32" s="98" t="s">
        <v>41</v>
      </c>
      <c r="BM32" s="99">
        <v>43677</v>
      </c>
      <c r="BN32" s="100">
        <v>0</v>
      </c>
      <c r="BO32" s="100">
        <v>190287</v>
      </c>
      <c r="BP32" s="100">
        <v>210816</v>
      </c>
      <c r="BQ32" s="100">
        <v>652617</v>
      </c>
      <c r="BR32" s="100">
        <v>441639</v>
      </c>
      <c r="BS32" s="103">
        <v>49365</v>
      </c>
      <c r="BT32" s="104">
        <f t="shared" si="23"/>
        <v>1588401</v>
      </c>
      <c r="BU32" s="98" t="s">
        <v>41</v>
      </c>
      <c r="BV32" s="99">
        <v>0</v>
      </c>
      <c r="BW32" s="100">
        <v>0</v>
      </c>
      <c r="BX32" s="100">
        <v>0</v>
      </c>
      <c r="BY32" s="100">
        <v>70092</v>
      </c>
      <c r="BZ32" s="100">
        <v>0</v>
      </c>
      <c r="CA32" s="100">
        <v>233174</v>
      </c>
      <c r="CB32" s="103">
        <v>0</v>
      </c>
      <c r="CC32" s="104">
        <f t="shared" si="24"/>
        <v>303266</v>
      </c>
      <c r="CD32" s="98" t="s">
        <v>41</v>
      </c>
      <c r="CE32" s="99">
        <v>0</v>
      </c>
      <c r="CF32" s="100">
        <v>0</v>
      </c>
      <c r="CG32" s="100">
        <v>0</v>
      </c>
      <c r="CH32" s="100">
        <v>0</v>
      </c>
      <c r="CI32" s="100">
        <v>0</v>
      </c>
      <c r="CJ32" s="100">
        <v>0</v>
      </c>
      <c r="CK32" s="103">
        <v>0</v>
      </c>
      <c r="CL32" s="104">
        <f t="shared" si="25"/>
        <v>0</v>
      </c>
      <c r="CM32" s="98" t="s">
        <v>41</v>
      </c>
      <c r="CN32" s="99">
        <v>0</v>
      </c>
      <c r="CO32" s="100">
        <v>0</v>
      </c>
      <c r="CP32" s="100">
        <v>0</v>
      </c>
      <c r="CQ32" s="100">
        <v>0</v>
      </c>
      <c r="CR32" s="100">
        <v>0</v>
      </c>
      <c r="CS32" s="100">
        <v>0</v>
      </c>
      <c r="CT32" s="103">
        <v>0</v>
      </c>
      <c r="CU32" s="104">
        <f t="shared" si="26"/>
        <v>0</v>
      </c>
      <c r="CV32" s="98" t="s">
        <v>41</v>
      </c>
      <c r="CW32" s="99">
        <v>144801</v>
      </c>
      <c r="CX32" s="100">
        <v>196542</v>
      </c>
      <c r="CY32" s="100">
        <v>322642</v>
      </c>
      <c r="CZ32" s="100">
        <v>448317</v>
      </c>
      <c r="DA32" s="100">
        <v>405216</v>
      </c>
      <c r="DB32" s="100">
        <v>293066</v>
      </c>
      <c r="DC32" s="103">
        <v>111852</v>
      </c>
      <c r="DD32" s="104">
        <f t="shared" si="27"/>
        <v>1922436</v>
      </c>
      <c r="DE32" s="98" t="s">
        <v>41</v>
      </c>
      <c r="DF32" s="99">
        <v>76680</v>
      </c>
      <c r="DG32" s="100">
        <v>0</v>
      </c>
      <c r="DH32" s="100">
        <v>49266</v>
      </c>
      <c r="DI32" s="100">
        <v>69246</v>
      </c>
      <c r="DJ32" s="100">
        <v>24480</v>
      </c>
      <c r="DK32" s="100">
        <v>0</v>
      </c>
      <c r="DL32" s="103">
        <v>0</v>
      </c>
      <c r="DM32" s="104">
        <f t="shared" si="28"/>
        <v>219672</v>
      </c>
      <c r="DN32" s="98" t="s">
        <v>41</v>
      </c>
      <c r="DO32" s="99">
        <v>180000</v>
      </c>
      <c r="DP32" s="100">
        <v>0</v>
      </c>
      <c r="DQ32" s="100">
        <v>0</v>
      </c>
      <c r="DR32" s="100">
        <v>0</v>
      </c>
      <c r="DS32" s="100">
        <v>0</v>
      </c>
      <c r="DT32" s="100">
        <v>0</v>
      </c>
      <c r="DU32" s="103">
        <v>0</v>
      </c>
      <c r="DV32" s="104">
        <f t="shared" si="29"/>
        <v>180000</v>
      </c>
      <c r="DW32" s="98" t="s">
        <v>41</v>
      </c>
      <c r="DX32" s="99">
        <v>0</v>
      </c>
      <c r="DY32" s="100">
        <v>0</v>
      </c>
      <c r="DZ32" s="100">
        <v>190629</v>
      </c>
      <c r="EA32" s="100">
        <v>205508</v>
      </c>
      <c r="EB32" s="100">
        <v>1316548</v>
      </c>
      <c r="EC32" s="100">
        <v>242640</v>
      </c>
      <c r="ED32" s="103">
        <v>264357</v>
      </c>
      <c r="EE32" s="104">
        <f t="shared" si="30"/>
        <v>2219682</v>
      </c>
      <c r="EF32" s="98" t="s">
        <v>41</v>
      </c>
      <c r="EG32" s="99">
        <v>0</v>
      </c>
      <c r="EH32" s="100">
        <v>0</v>
      </c>
      <c r="EI32" s="100">
        <v>0</v>
      </c>
      <c r="EJ32" s="100">
        <v>0</v>
      </c>
      <c r="EK32" s="100">
        <v>0</v>
      </c>
      <c r="EL32" s="100">
        <v>0</v>
      </c>
      <c r="EM32" s="103">
        <v>0</v>
      </c>
      <c r="EN32" s="104">
        <f t="shared" si="31"/>
        <v>0</v>
      </c>
    </row>
    <row r="33" spans="1:144" s="2" customFormat="1" ht="15" customHeight="1" x14ac:dyDescent="0.15">
      <c r="A33" s="98" t="s">
        <v>42</v>
      </c>
      <c r="B33" s="99">
        <v>0</v>
      </c>
      <c r="C33" s="100">
        <v>0</v>
      </c>
      <c r="D33" s="100">
        <v>3998458</v>
      </c>
      <c r="E33" s="100">
        <v>3311883</v>
      </c>
      <c r="F33" s="100">
        <v>4330754</v>
      </c>
      <c r="G33" s="100">
        <v>5044845</v>
      </c>
      <c r="H33" s="101">
        <v>2148319</v>
      </c>
      <c r="I33" s="102">
        <f t="shared" si="16"/>
        <v>18834259</v>
      </c>
      <c r="J33" s="98" t="s">
        <v>42</v>
      </c>
      <c r="K33" s="99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3">
        <v>86058</v>
      </c>
      <c r="R33" s="104">
        <f t="shared" si="17"/>
        <v>86058</v>
      </c>
      <c r="S33" s="98" t="s">
        <v>42</v>
      </c>
      <c r="T33" s="99">
        <v>560893</v>
      </c>
      <c r="U33" s="100">
        <v>775455</v>
      </c>
      <c r="V33" s="100">
        <v>1482669</v>
      </c>
      <c r="W33" s="100">
        <v>1234684</v>
      </c>
      <c r="X33" s="100">
        <v>691709</v>
      </c>
      <c r="Y33" s="100">
        <v>1006027</v>
      </c>
      <c r="Z33" s="103">
        <v>514231</v>
      </c>
      <c r="AA33" s="104">
        <f t="shared" si="18"/>
        <v>6265668</v>
      </c>
      <c r="AB33" s="98" t="s">
        <v>42</v>
      </c>
      <c r="AC33" s="99">
        <v>25110</v>
      </c>
      <c r="AD33" s="100">
        <v>0</v>
      </c>
      <c r="AE33" s="100">
        <v>16618</v>
      </c>
      <c r="AF33" s="100">
        <v>75528</v>
      </c>
      <c r="AG33" s="100">
        <v>48249</v>
      </c>
      <c r="AH33" s="100">
        <v>46197</v>
      </c>
      <c r="AI33" s="103">
        <v>48375</v>
      </c>
      <c r="AJ33" s="104">
        <f t="shared" si="19"/>
        <v>260077</v>
      </c>
      <c r="AK33" s="98" t="s">
        <v>42</v>
      </c>
      <c r="AL33" s="99">
        <v>19647</v>
      </c>
      <c r="AM33" s="100">
        <v>4662</v>
      </c>
      <c r="AN33" s="100">
        <v>13986</v>
      </c>
      <c r="AO33" s="100">
        <v>44280</v>
      </c>
      <c r="AP33" s="100">
        <v>0</v>
      </c>
      <c r="AQ33" s="100">
        <v>31428</v>
      </c>
      <c r="AR33" s="103">
        <v>11322</v>
      </c>
      <c r="AS33" s="104">
        <f t="shared" si="20"/>
        <v>125325</v>
      </c>
      <c r="AT33" s="98" t="s">
        <v>42</v>
      </c>
      <c r="AU33" s="99">
        <v>0</v>
      </c>
      <c r="AV33" s="100">
        <v>0</v>
      </c>
      <c r="AW33" s="100">
        <v>2568374</v>
      </c>
      <c r="AX33" s="100">
        <v>3336020</v>
      </c>
      <c r="AY33" s="100">
        <v>3762859</v>
      </c>
      <c r="AZ33" s="100">
        <v>3365064</v>
      </c>
      <c r="BA33" s="103">
        <v>1170711</v>
      </c>
      <c r="BB33" s="104">
        <f t="shared" si="21"/>
        <v>14203028</v>
      </c>
      <c r="BC33" s="98" t="s">
        <v>42</v>
      </c>
      <c r="BD33" s="99">
        <v>133194</v>
      </c>
      <c r="BE33" s="100">
        <v>416686</v>
      </c>
      <c r="BF33" s="100">
        <v>599314</v>
      </c>
      <c r="BG33" s="100">
        <v>1052586</v>
      </c>
      <c r="BH33" s="100">
        <v>655473</v>
      </c>
      <c r="BI33" s="100">
        <v>292113</v>
      </c>
      <c r="BJ33" s="103">
        <v>58095</v>
      </c>
      <c r="BK33" s="104">
        <f t="shared" si="22"/>
        <v>3207461</v>
      </c>
      <c r="BL33" s="98" t="s">
        <v>42</v>
      </c>
      <c r="BM33" s="99">
        <v>0</v>
      </c>
      <c r="BN33" s="100">
        <v>0</v>
      </c>
      <c r="BO33" s="100">
        <v>551772</v>
      </c>
      <c r="BP33" s="100">
        <v>1077804</v>
      </c>
      <c r="BQ33" s="100">
        <v>1905161</v>
      </c>
      <c r="BR33" s="100">
        <v>1246266</v>
      </c>
      <c r="BS33" s="103">
        <v>261144</v>
      </c>
      <c r="BT33" s="104">
        <f t="shared" si="23"/>
        <v>5042147</v>
      </c>
      <c r="BU33" s="98" t="s">
        <v>42</v>
      </c>
      <c r="BV33" s="99">
        <v>0</v>
      </c>
      <c r="BW33" s="100">
        <v>0</v>
      </c>
      <c r="BX33" s="100">
        <v>133398</v>
      </c>
      <c r="BY33" s="100">
        <v>447120</v>
      </c>
      <c r="BZ33" s="100">
        <v>366264</v>
      </c>
      <c r="CA33" s="100">
        <v>637938</v>
      </c>
      <c r="CB33" s="103">
        <v>101781</v>
      </c>
      <c r="CC33" s="104">
        <f t="shared" si="24"/>
        <v>1686501</v>
      </c>
      <c r="CD33" s="98" t="s">
        <v>42</v>
      </c>
      <c r="CE33" s="99">
        <v>0</v>
      </c>
      <c r="CF33" s="100">
        <v>0</v>
      </c>
      <c r="CG33" s="100">
        <v>0</v>
      </c>
      <c r="CH33" s="100">
        <v>0</v>
      </c>
      <c r="CI33" s="100">
        <v>0</v>
      </c>
      <c r="CJ33" s="100">
        <v>0</v>
      </c>
      <c r="CK33" s="103">
        <v>0</v>
      </c>
      <c r="CL33" s="104">
        <f t="shared" si="25"/>
        <v>0</v>
      </c>
      <c r="CM33" s="98" t="s">
        <v>42</v>
      </c>
      <c r="CN33" s="99">
        <v>0</v>
      </c>
      <c r="CO33" s="100">
        <v>0</v>
      </c>
      <c r="CP33" s="100">
        <v>0</v>
      </c>
      <c r="CQ33" s="100">
        <v>0</v>
      </c>
      <c r="CR33" s="100">
        <v>0</v>
      </c>
      <c r="CS33" s="100">
        <v>0</v>
      </c>
      <c r="CT33" s="103">
        <v>0</v>
      </c>
      <c r="CU33" s="104">
        <f t="shared" si="26"/>
        <v>0</v>
      </c>
      <c r="CV33" s="98" t="s">
        <v>42</v>
      </c>
      <c r="CW33" s="99">
        <v>233596</v>
      </c>
      <c r="CX33" s="100">
        <v>385626</v>
      </c>
      <c r="CY33" s="100">
        <v>583390</v>
      </c>
      <c r="CZ33" s="100">
        <v>907115</v>
      </c>
      <c r="DA33" s="100">
        <v>847281</v>
      </c>
      <c r="DB33" s="100">
        <v>819261</v>
      </c>
      <c r="DC33" s="103">
        <v>455356</v>
      </c>
      <c r="DD33" s="104">
        <f t="shared" si="27"/>
        <v>4231625</v>
      </c>
      <c r="DE33" s="98" t="s">
        <v>42</v>
      </c>
      <c r="DF33" s="99">
        <v>27720</v>
      </c>
      <c r="DG33" s="100">
        <v>127746</v>
      </c>
      <c r="DH33" s="100">
        <v>0</v>
      </c>
      <c r="DI33" s="100">
        <v>83160</v>
      </c>
      <c r="DJ33" s="100">
        <v>0</v>
      </c>
      <c r="DK33" s="100">
        <v>27720</v>
      </c>
      <c r="DL33" s="103">
        <v>0</v>
      </c>
      <c r="DM33" s="104">
        <f t="shared" si="28"/>
        <v>266346</v>
      </c>
      <c r="DN33" s="98" t="s">
        <v>42</v>
      </c>
      <c r="DO33" s="99">
        <v>361080</v>
      </c>
      <c r="DP33" s="100">
        <v>191160</v>
      </c>
      <c r="DQ33" s="100">
        <v>382860</v>
      </c>
      <c r="DR33" s="100">
        <v>185310</v>
      </c>
      <c r="DS33" s="100">
        <v>0</v>
      </c>
      <c r="DT33" s="100">
        <v>124200</v>
      </c>
      <c r="DU33" s="103">
        <v>0</v>
      </c>
      <c r="DV33" s="104">
        <f t="shared" si="29"/>
        <v>1244610</v>
      </c>
      <c r="DW33" s="98" t="s">
        <v>42</v>
      </c>
      <c r="DX33" s="99">
        <v>44649</v>
      </c>
      <c r="DY33" s="100">
        <v>103617</v>
      </c>
      <c r="DZ33" s="100">
        <v>0</v>
      </c>
      <c r="EA33" s="100">
        <v>409764</v>
      </c>
      <c r="EB33" s="100">
        <v>42228</v>
      </c>
      <c r="EC33" s="100">
        <v>64894.000000000007</v>
      </c>
      <c r="ED33" s="103">
        <v>0</v>
      </c>
      <c r="EE33" s="104">
        <f t="shared" si="30"/>
        <v>665152</v>
      </c>
      <c r="EF33" s="98" t="s">
        <v>42</v>
      </c>
      <c r="EG33" s="99">
        <v>0</v>
      </c>
      <c r="EH33" s="100">
        <v>0</v>
      </c>
      <c r="EI33" s="100">
        <v>0</v>
      </c>
      <c r="EJ33" s="100">
        <v>0</v>
      </c>
      <c r="EK33" s="100">
        <v>0</v>
      </c>
      <c r="EL33" s="100">
        <v>0</v>
      </c>
      <c r="EM33" s="103">
        <v>0</v>
      </c>
      <c r="EN33" s="104">
        <f t="shared" si="31"/>
        <v>0</v>
      </c>
    </row>
    <row r="34" spans="1:144" s="2" customFormat="1" ht="15" customHeight="1" x14ac:dyDescent="0.15">
      <c r="A34" s="98" t="s">
        <v>43</v>
      </c>
      <c r="B34" s="99">
        <v>0</v>
      </c>
      <c r="C34" s="100">
        <v>0</v>
      </c>
      <c r="D34" s="100">
        <v>353007</v>
      </c>
      <c r="E34" s="100">
        <v>672152</v>
      </c>
      <c r="F34" s="100">
        <v>653481</v>
      </c>
      <c r="G34" s="100">
        <v>697824</v>
      </c>
      <c r="H34" s="101">
        <v>312300</v>
      </c>
      <c r="I34" s="102">
        <f t="shared" si="16"/>
        <v>2688764</v>
      </c>
      <c r="J34" s="98" t="s">
        <v>43</v>
      </c>
      <c r="K34" s="99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3">
        <v>0</v>
      </c>
      <c r="R34" s="104">
        <f t="shared" si="17"/>
        <v>0</v>
      </c>
      <c r="S34" s="98" t="s">
        <v>43</v>
      </c>
      <c r="T34" s="99">
        <v>113733</v>
      </c>
      <c r="U34" s="100">
        <v>357858</v>
      </c>
      <c r="V34" s="100">
        <v>197298</v>
      </c>
      <c r="W34" s="100">
        <v>379489</v>
      </c>
      <c r="X34" s="100">
        <v>341827</v>
      </c>
      <c r="Y34" s="100">
        <v>177777</v>
      </c>
      <c r="Z34" s="103">
        <v>62505</v>
      </c>
      <c r="AA34" s="104">
        <f t="shared" si="18"/>
        <v>1630487</v>
      </c>
      <c r="AB34" s="98" t="s">
        <v>43</v>
      </c>
      <c r="AC34" s="99">
        <v>0</v>
      </c>
      <c r="AD34" s="100">
        <v>25110</v>
      </c>
      <c r="AE34" s="100">
        <v>22392</v>
      </c>
      <c r="AF34" s="100">
        <v>0</v>
      </c>
      <c r="AG34" s="100">
        <v>0</v>
      </c>
      <c r="AH34" s="100">
        <v>20394</v>
      </c>
      <c r="AI34" s="103">
        <v>21366</v>
      </c>
      <c r="AJ34" s="104">
        <f t="shared" si="19"/>
        <v>89262</v>
      </c>
      <c r="AK34" s="98" t="s">
        <v>43</v>
      </c>
      <c r="AL34" s="99">
        <v>0</v>
      </c>
      <c r="AM34" s="100">
        <v>3411</v>
      </c>
      <c r="AN34" s="100">
        <v>0</v>
      </c>
      <c r="AO34" s="100">
        <v>11699</v>
      </c>
      <c r="AP34" s="100">
        <v>16992</v>
      </c>
      <c r="AQ34" s="100">
        <v>0</v>
      </c>
      <c r="AR34" s="103">
        <v>4662</v>
      </c>
      <c r="AS34" s="104">
        <f t="shared" si="20"/>
        <v>36764</v>
      </c>
      <c r="AT34" s="98" t="s">
        <v>43</v>
      </c>
      <c r="AU34" s="99">
        <v>0</v>
      </c>
      <c r="AV34" s="100">
        <v>0</v>
      </c>
      <c r="AW34" s="100">
        <v>123993</v>
      </c>
      <c r="AX34" s="100">
        <v>337293</v>
      </c>
      <c r="AY34" s="100">
        <v>421353</v>
      </c>
      <c r="AZ34" s="100">
        <v>722961</v>
      </c>
      <c r="BA34" s="103">
        <v>190197</v>
      </c>
      <c r="BB34" s="104">
        <f t="shared" si="21"/>
        <v>1795797</v>
      </c>
      <c r="BC34" s="98" t="s">
        <v>43</v>
      </c>
      <c r="BD34" s="99">
        <v>0</v>
      </c>
      <c r="BE34" s="100">
        <v>0</v>
      </c>
      <c r="BF34" s="100">
        <v>0</v>
      </c>
      <c r="BG34" s="100">
        <v>83344</v>
      </c>
      <c r="BH34" s="100">
        <v>0</v>
      </c>
      <c r="BI34" s="100">
        <v>0</v>
      </c>
      <c r="BJ34" s="103">
        <v>0</v>
      </c>
      <c r="BK34" s="104">
        <f t="shared" si="22"/>
        <v>83344</v>
      </c>
      <c r="BL34" s="98" t="s">
        <v>43</v>
      </c>
      <c r="BM34" s="99">
        <v>0</v>
      </c>
      <c r="BN34" s="100">
        <v>106839</v>
      </c>
      <c r="BO34" s="100">
        <v>336250</v>
      </c>
      <c r="BP34" s="100">
        <v>381978</v>
      </c>
      <c r="BQ34" s="100">
        <v>756225</v>
      </c>
      <c r="BR34" s="100">
        <v>0</v>
      </c>
      <c r="BS34" s="103">
        <v>315216</v>
      </c>
      <c r="BT34" s="104">
        <f t="shared" si="23"/>
        <v>1896508</v>
      </c>
      <c r="BU34" s="98" t="s">
        <v>43</v>
      </c>
      <c r="BV34" s="99">
        <v>0</v>
      </c>
      <c r="BW34" s="100">
        <v>0</v>
      </c>
      <c r="BX34" s="100">
        <v>0</v>
      </c>
      <c r="BY34" s="100">
        <v>71056</v>
      </c>
      <c r="BZ34" s="100">
        <v>282006</v>
      </c>
      <c r="CA34" s="100">
        <v>0</v>
      </c>
      <c r="CB34" s="103">
        <v>0</v>
      </c>
      <c r="CC34" s="104">
        <f t="shared" si="24"/>
        <v>353062</v>
      </c>
      <c r="CD34" s="98" t="s">
        <v>43</v>
      </c>
      <c r="CE34" s="99">
        <v>0</v>
      </c>
      <c r="CF34" s="100">
        <v>0</v>
      </c>
      <c r="CG34" s="100">
        <v>0</v>
      </c>
      <c r="CH34" s="100">
        <v>0</v>
      </c>
      <c r="CI34" s="100">
        <v>0</v>
      </c>
      <c r="CJ34" s="100">
        <v>0</v>
      </c>
      <c r="CK34" s="103">
        <v>0</v>
      </c>
      <c r="CL34" s="104">
        <f t="shared" si="25"/>
        <v>0</v>
      </c>
      <c r="CM34" s="98" t="s">
        <v>43</v>
      </c>
      <c r="CN34" s="99">
        <v>0</v>
      </c>
      <c r="CO34" s="100">
        <v>0</v>
      </c>
      <c r="CP34" s="100">
        <v>0</v>
      </c>
      <c r="CQ34" s="100">
        <v>0</v>
      </c>
      <c r="CR34" s="100">
        <v>0</v>
      </c>
      <c r="CS34" s="100">
        <v>0</v>
      </c>
      <c r="CT34" s="103">
        <v>0</v>
      </c>
      <c r="CU34" s="104">
        <f t="shared" si="26"/>
        <v>0</v>
      </c>
      <c r="CV34" s="98" t="s">
        <v>43</v>
      </c>
      <c r="CW34" s="99">
        <v>38970</v>
      </c>
      <c r="CX34" s="100">
        <v>83997</v>
      </c>
      <c r="CY34" s="100">
        <v>86463</v>
      </c>
      <c r="CZ34" s="100">
        <v>153912</v>
      </c>
      <c r="DA34" s="100">
        <v>217901</v>
      </c>
      <c r="DB34" s="100">
        <v>148932</v>
      </c>
      <c r="DC34" s="103">
        <v>169524</v>
      </c>
      <c r="DD34" s="104">
        <f t="shared" si="27"/>
        <v>899699</v>
      </c>
      <c r="DE34" s="98" t="s">
        <v>43</v>
      </c>
      <c r="DF34" s="99">
        <v>0</v>
      </c>
      <c r="DG34" s="100">
        <v>0</v>
      </c>
      <c r="DH34" s="100">
        <v>27720</v>
      </c>
      <c r="DI34" s="100">
        <v>0</v>
      </c>
      <c r="DJ34" s="100">
        <v>0</v>
      </c>
      <c r="DK34" s="100">
        <v>0</v>
      </c>
      <c r="DL34" s="103">
        <v>0</v>
      </c>
      <c r="DM34" s="104">
        <f t="shared" si="28"/>
        <v>27720</v>
      </c>
      <c r="DN34" s="98" t="s">
        <v>43</v>
      </c>
      <c r="DO34" s="99">
        <v>15480</v>
      </c>
      <c r="DP34" s="100">
        <v>0</v>
      </c>
      <c r="DQ34" s="100">
        <v>117000</v>
      </c>
      <c r="DR34" s="100">
        <v>0</v>
      </c>
      <c r="DS34" s="100">
        <v>0</v>
      </c>
      <c r="DT34" s="100">
        <v>43920</v>
      </c>
      <c r="DU34" s="103">
        <v>0</v>
      </c>
      <c r="DV34" s="104">
        <f t="shared" si="29"/>
        <v>176400</v>
      </c>
      <c r="DW34" s="98" t="s">
        <v>43</v>
      </c>
      <c r="DX34" s="99">
        <v>0</v>
      </c>
      <c r="DY34" s="100">
        <v>0</v>
      </c>
      <c r="DZ34" s="100">
        <v>0</v>
      </c>
      <c r="EA34" s="100">
        <v>0</v>
      </c>
      <c r="EB34" s="100">
        <v>230046</v>
      </c>
      <c r="EC34" s="100">
        <v>0</v>
      </c>
      <c r="ED34" s="103">
        <v>0</v>
      </c>
      <c r="EE34" s="104">
        <f t="shared" si="30"/>
        <v>230046</v>
      </c>
      <c r="EF34" s="98" t="s">
        <v>43</v>
      </c>
      <c r="EG34" s="99">
        <v>0</v>
      </c>
      <c r="EH34" s="100">
        <v>0</v>
      </c>
      <c r="EI34" s="100">
        <v>0</v>
      </c>
      <c r="EJ34" s="100">
        <v>0</v>
      </c>
      <c r="EK34" s="100">
        <v>0</v>
      </c>
      <c r="EL34" s="100">
        <v>0</v>
      </c>
      <c r="EM34" s="103">
        <v>0</v>
      </c>
      <c r="EN34" s="104">
        <f t="shared" si="31"/>
        <v>0</v>
      </c>
    </row>
    <row r="35" spans="1:144" s="2" customFormat="1" ht="15" customHeight="1" x14ac:dyDescent="0.15">
      <c r="A35" s="98" t="s">
        <v>44</v>
      </c>
      <c r="B35" s="99">
        <v>0</v>
      </c>
      <c r="C35" s="100">
        <v>0</v>
      </c>
      <c r="D35" s="100">
        <v>755096</v>
      </c>
      <c r="E35" s="100">
        <v>484155</v>
      </c>
      <c r="F35" s="100">
        <v>212292</v>
      </c>
      <c r="G35" s="100">
        <v>692687</v>
      </c>
      <c r="H35" s="101">
        <v>737132</v>
      </c>
      <c r="I35" s="102">
        <f t="shared" si="16"/>
        <v>2881362</v>
      </c>
      <c r="J35" s="98" t="s">
        <v>44</v>
      </c>
      <c r="K35" s="99">
        <v>0</v>
      </c>
      <c r="L35" s="100">
        <v>0</v>
      </c>
      <c r="M35" s="100">
        <v>33048</v>
      </c>
      <c r="N35" s="100">
        <v>22788</v>
      </c>
      <c r="O35" s="100">
        <v>45585</v>
      </c>
      <c r="P35" s="100">
        <v>44317</v>
      </c>
      <c r="Q35" s="103">
        <v>56979</v>
      </c>
      <c r="R35" s="104">
        <f t="shared" si="17"/>
        <v>202717</v>
      </c>
      <c r="S35" s="98" t="s">
        <v>44</v>
      </c>
      <c r="T35" s="99">
        <v>232878</v>
      </c>
      <c r="U35" s="100">
        <v>151650</v>
      </c>
      <c r="V35" s="100">
        <v>355203</v>
      </c>
      <c r="W35" s="100">
        <v>171081</v>
      </c>
      <c r="X35" s="100">
        <v>110718</v>
      </c>
      <c r="Y35" s="100">
        <v>224988</v>
      </c>
      <c r="Z35" s="103">
        <v>83790</v>
      </c>
      <c r="AA35" s="104">
        <f t="shared" si="18"/>
        <v>1330308</v>
      </c>
      <c r="AB35" s="98" t="s">
        <v>44</v>
      </c>
      <c r="AC35" s="99">
        <v>138096</v>
      </c>
      <c r="AD35" s="100">
        <v>18828</v>
      </c>
      <c r="AE35" s="100">
        <v>132012</v>
      </c>
      <c r="AF35" s="100">
        <v>0</v>
      </c>
      <c r="AG35" s="100">
        <v>55710</v>
      </c>
      <c r="AH35" s="100">
        <v>43031</v>
      </c>
      <c r="AI35" s="103">
        <v>0</v>
      </c>
      <c r="AJ35" s="104">
        <f t="shared" si="19"/>
        <v>387677</v>
      </c>
      <c r="AK35" s="98" t="s">
        <v>44</v>
      </c>
      <c r="AL35" s="99">
        <v>6156</v>
      </c>
      <c r="AM35" s="100">
        <v>0</v>
      </c>
      <c r="AN35" s="100">
        <v>0</v>
      </c>
      <c r="AO35" s="100">
        <v>5418</v>
      </c>
      <c r="AP35" s="100">
        <v>0</v>
      </c>
      <c r="AQ35" s="100">
        <v>26712</v>
      </c>
      <c r="AR35" s="103">
        <v>8244</v>
      </c>
      <c r="AS35" s="104">
        <f t="shared" si="20"/>
        <v>46530</v>
      </c>
      <c r="AT35" s="98" t="s">
        <v>44</v>
      </c>
      <c r="AU35" s="99">
        <v>0</v>
      </c>
      <c r="AV35" s="100">
        <v>0</v>
      </c>
      <c r="AW35" s="100">
        <v>435630</v>
      </c>
      <c r="AX35" s="100">
        <v>170100</v>
      </c>
      <c r="AY35" s="100">
        <v>0</v>
      </c>
      <c r="AZ35" s="100">
        <v>139401</v>
      </c>
      <c r="BA35" s="103">
        <v>12843</v>
      </c>
      <c r="BB35" s="104">
        <f t="shared" si="21"/>
        <v>757974</v>
      </c>
      <c r="BC35" s="98" t="s">
        <v>44</v>
      </c>
      <c r="BD35" s="99">
        <v>81900</v>
      </c>
      <c r="BE35" s="100">
        <v>169839</v>
      </c>
      <c r="BF35" s="100">
        <v>563665</v>
      </c>
      <c r="BG35" s="100">
        <v>463248</v>
      </c>
      <c r="BH35" s="100">
        <v>174501</v>
      </c>
      <c r="BI35" s="100">
        <v>0</v>
      </c>
      <c r="BJ35" s="103">
        <v>122805</v>
      </c>
      <c r="BK35" s="104">
        <f t="shared" si="22"/>
        <v>1575958</v>
      </c>
      <c r="BL35" s="98" t="s">
        <v>44</v>
      </c>
      <c r="BM35" s="99">
        <v>0</v>
      </c>
      <c r="BN35" s="100">
        <v>0</v>
      </c>
      <c r="BO35" s="100">
        <v>493605</v>
      </c>
      <c r="BP35" s="100">
        <v>451331</v>
      </c>
      <c r="BQ35" s="100">
        <v>481743</v>
      </c>
      <c r="BR35" s="100">
        <v>1120559</v>
      </c>
      <c r="BS35" s="103">
        <v>361197</v>
      </c>
      <c r="BT35" s="104">
        <f t="shared" si="23"/>
        <v>2908435</v>
      </c>
      <c r="BU35" s="98" t="s">
        <v>44</v>
      </c>
      <c r="BV35" s="99">
        <v>0</v>
      </c>
      <c r="BW35" s="100">
        <v>0</v>
      </c>
      <c r="BX35" s="100">
        <v>0</v>
      </c>
      <c r="BY35" s="100">
        <v>329931</v>
      </c>
      <c r="BZ35" s="100">
        <v>95589</v>
      </c>
      <c r="CA35" s="100">
        <v>0</v>
      </c>
      <c r="CB35" s="103">
        <v>0</v>
      </c>
      <c r="CC35" s="104">
        <f t="shared" si="24"/>
        <v>425520</v>
      </c>
      <c r="CD35" s="98" t="s">
        <v>44</v>
      </c>
      <c r="CE35" s="99">
        <v>0</v>
      </c>
      <c r="CF35" s="100">
        <v>0</v>
      </c>
      <c r="CG35" s="100">
        <v>0</v>
      </c>
      <c r="CH35" s="100">
        <v>0</v>
      </c>
      <c r="CI35" s="100">
        <v>0</v>
      </c>
      <c r="CJ35" s="100">
        <v>0</v>
      </c>
      <c r="CK35" s="103">
        <v>0</v>
      </c>
      <c r="CL35" s="104">
        <f t="shared" si="25"/>
        <v>0</v>
      </c>
      <c r="CM35" s="98" t="s">
        <v>44</v>
      </c>
      <c r="CN35" s="99">
        <v>0</v>
      </c>
      <c r="CO35" s="100">
        <v>0</v>
      </c>
      <c r="CP35" s="100">
        <v>0</v>
      </c>
      <c r="CQ35" s="100">
        <v>0</v>
      </c>
      <c r="CR35" s="100">
        <v>0</v>
      </c>
      <c r="CS35" s="100">
        <v>0</v>
      </c>
      <c r="CT35" s="103">
        <v>0</v>
      </c>
      <c r="CU35" s="104">
        <f t="shared" si="26"/>
        <v>0</v>
      </c>
      <c r="CV35" s="98" t="s">
        <v>44</v>
      </c>
      <c r="CW35" s="99">
        <v>78489</v>
      </c>
      <c r="CX35" s="100">
        <v>90203</v>
      </c>
      <c r="CY35" s="100">
        <v>145923</v>
      </c>
      <c r="CZ35" s="100">
        <v>90982</v>
      </c>
      <c r="DA35" s="100">
        <v>102834</v>
      </c>
      <c r="DB35" s="100">
        <v>133483</v>
      </c>
      <c r="DC35" s="103">
        <v>65034.000000000007</v>
      </c>
      <c r="DD35" s="104">
        <f t="shared" si="27"/>
        <v>706948</v>
      </c>
      <c r="DE35" s="98" t="s">
        <v>44</v>
      </c>
      <c r="DF35" s="99">
        <v>0</v>
      </c>
      <c r="DG35" s="100">
        <v>0</v>
      </c>
      <c r="DH35" s="100">
        <v>0</v>
      </c>
      <c r="DI35" s="100">
        <v>27720</v>
      </c>
      <c r="DJ35" s="100">
        <v>0</v>
      </c>
      <c r="DK35" s="100">
        <v>0</v>
      </c>
      <c r="DL35" s="103">
        <v>0</v>
      </c>
      <c r="DM35" s="104">
        <f t="shared" si="28"/>
        <v>27720</v>
      </c>
      <c r="DN35" s="98" t="s">
        <v>44</v>
      </c>
      <c r="DO35" s="99">
        <v>0</v>
      </c>
      <c r="DP35" s="100">
        <v>48510</v>
      </c>
      <c r="DQ35" s="100">
        <v>0</v>
      </c>
      <c r="DR35" s="100">
        <v>0</v>
      </c>
      <c r="DS35" s="100">
        <v>0</v>
      </c>
      <c r="DT35" s="100">
        <v>0</v>
      </c>
      <c r="DU35" s="103">
        <v>0</v>
      </c>
      <c r="DV35" s="104">
        <f t="shared" si="29"/>
        <v>48510</v>
      </c>
      <c r="DW35" s="98" t="s">
        <v>44</v>
      </c>
      <c r="DX35" s="99">
        <v>62639</v>
      </c>
      <c r="DY35" s="100">
        <v>0</v>
      </c>
      <c r="DZ35" s="100">
        <v>0</v>
      </c>
      <c r="EA35" s="100">
        <v>0</v>
      </c>
      <c r="EB35" s="100">
        <v>0</v>
      </c>
      <c r="EC35" s="100">
        <v>0</v>
      </c>
      <c r="ED35" s="103">
        <v>0</v>
      </c>
      <c r="EE35" s="104">
        <f t="shared" si="30"/>
        <v>62639</v>
      </c>
      <c r="EF35" s="98" t="s">
        <v>44</v>
      </c>
      <c r="EG35" s="99">
        <v>0</v>
      </c>
      <c r="EH35" s="100">
        <v>0</v>
      </c>
      <c r="EI35" s="100">
        <v>0</v>
      </c>
      <c r="EJ35" s="100">
        <v>0</v>
      </c>
      <c r="EK35" s="100">
        <v>0</v>
      </c>
      <c r="EL35" s="100">
        <v>0</v>
      </c>
      <c r="EM35" s="103">
        <v>0</v>
      </c>
      <c r="EN35" s="104">
        <f t="shared" si="31"/>
        <v>0</v>
      </c>
    </row>
    <row r="36" spans="1:144" s="2" customFormat="1" ht="15" customHeight="1" x14ac:dyDescent="0.15">
      <c r="A36" s="98" t="s">
        <v>45</v>
      </c>
      <c r="B36" s="99">
        <v>0</v>
      </c>
      <c r="C36" s="100">
        <v>0</v>
      </c>
      <c r="D36" s="100">
        <v>218700</v>
      </c>
      <c r="E36" s="100">
        <v>0</v>
      </c>
      <c r="F36" s="100">
        <v>0</v>
      </c>
      <c r="G36" s="100">
        <v>448614</v>
      </c>
      <c r="H36" s="101">
        <v>0</v>
      </c>
      <c r="I36" s="102">
        <f t="shared" si="16"/>
        <v>667314</v>
      </c>
      <c r="J36" s="98" t="s">
        <v>45</v>
      </c>
      <c r="K36" s="99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3">
        <v>0</v>
      </c>
      <c r="R36" s="104">
        <f t="shared" si="17"/>
        <v>0</v>
      </c>
      <c r="S36" s="98" t="s">
        <v>45</v>
      </c>
      <c r="T36" s="99">
        <v>0</v>
      </c>
      <c r="U36" s="100">
        <v>0</v>
      </c>
      <c r="V36" s="100">
        <v>0</v>
      </c>
      <c r="W36" s="100">
        <v>0</v>
      </c>
      <c r="X36" s="100">
        <v>0</v>
      </c>
      <c r="Y36" s="100">
        <v>19539</v>
      </c>
      <c r="Z36" s="103">
        <v>8586</v>
      </c>
      <c r="AA36" s="104">
        <f t="shared" si="18"/>
        <v>28125</v>
      </c>
      <c r="AB36" s="98" t="s">
        <v>45</v>
      </c>
      <c r="AC36" s="99">
        <v>100935</v>
      </c>
      <c r="AD36" s="100">
        <v>22734</v>
      </c>
      <c r="AE36" s="100">
        <v>0</v>
      </c>
      <c r="AF36" s="100">
        <v>19287</v>
      </c>
      <c r="AG36" s="100">
        <v>0</v>
      </c>
      <c r="AH36" s="100">
        <v>0</v>
      </c>
      <c r="AI36" s="103">
        <v>25722</v>
      </c>
      <c r="AJ36" s="104">
        <f t="shared" si="19"/>
        <v>168678</v>
      </c>
      <c r="AK36" s="98" t="s">
        <v>45</v>
      </c>
      <c r="AL36" s="99">
        <v>0</v>
      </c>
      <c r="AM36" s="100">
        <v>0</v>
      </c>
      <c r="AN36" s="100">
        <v>0</v>
      </c>
      <c r="AO36" s="100">
        <v>0</v>
      </c>
      <c r="AP36" s="100">
        <v>0</v>
      </c>
      <c r="AQ36" s="100">
        <v>0</v>
      </c>
      <c r="AR36" s="103">
        <v>0</v>
      </c>
      <c r="AS36" s="104">
        <f t="shared" si="20"/>
        <v>0</v>
      </c>
      <c r="AT36" s="98" t="s">
        <v>45</v>
      </c>
      <c r="AU36" s="99">
        <v>0</v>
      </c>
      <c r="AV36" s="100">
        <v>0</v>
      </c>
      <c r="AW36" s="100">
        <v>66677</v>
      </c>
      <c r="AX36" s="100">
        <v>0</v>
      </c>
      <c r="AY36" s="100">
        <v>0</v>
      </c>
      <c r="AZ36" s="100">
        <v>355023</v>
      </c>
      <c r="BA36" s="103">
        <v>0</v>
      </c>
      <c r="BB36" s="104">
        <f t="shared" si="21"/>
        <v>421700</v>
      </c>
      <c r="BC36" s="98" t="s">
        <v>45</v>
      </c>
      <c r="BD36" s="99">
        <v>0</v>
      </c>
      <c r="BE36" s="100">
        <v>0</v>
      </c>
      <c r="BF36" s="100">
        <v>0</v>
      </c>
      <c r="BG36" s="100">
        <v>0</v>
      </c>
      <c r="BH36" s="100">
        <v>0</v>
      </c>
      <c r="BI36" s="100">
        <v>0</v>
      </c>
      <c r="BJ36" s="103">
        <v>0</v>
      </c>
      <c r="BK36" s="104">
        <f t="shared" si="22"/>
        <v>0</v>
      </c>
      <c r="BL36" s="98" t="s">
        <v>45</v>
      </c>
      <c r="BM36" s="99">
        <v>0</v>
      </c>
      <c r="BN36" s="100">
        <v>0</v>
      </c>
      <c r="BO36" s="100">
        <v>0</v>
      </c>
      <c r="BP36" s="100">
        <v>0</v>
      </c>
      <c r="BQ36" s="100">
        <v>472590</v>
      </c>
      <c r="BR36" s="100">
        <v>0</v>
      </c>
      <c r="BS36" s="103">
        <v>0</v>
      </c>
      <c r="BT36" s="104">
        <f t="shared" si="23"/>
        <v>472590</v>
      </c>
      <c r="BU36" s="98" t="s">
        <v>45</v>
      </c>
      <c r="BV36" s="99">
        <v>0</v>
      </c>
      <c r="BW36" s="100">
        <v>0</v>
      </c>
      <c r="BX36" s="100">
        <v>0</v>
      </c>
      <c r="BY36" s="100">
        <v>0</v>
      </c>
      <c r="BZ36" s="100">
        <v>0</v>
      </c>
      <c r="CA36" s="100">
        <v>0</v>
      </c>
      <c r="CB36" s="103">
        <v>0</v>
      </c>
      <c r="CC36" s="104">
        <f t="shared" si="24"/>
        <v>0</v>
      </c>
      <c r="CD36" s="98" t="s">
        <v>45</v>
      </c>
      <c r="CE36" s="99">
        <v>0</v>
      </c>
      <c r="CF36" s="100">
        <v>0</v>
      </c>
      <c r="CG36" s="100">
        <v>0</v>
      </c>
      <c r="CH36" s="100">
        <v>0</v>
      </c>
      <c r="CI36" s="100">
        <v>0</v>
      </c>
      <c r="CJ36" s="100">
        <v>0</v>
      </c>
      <c r="CK36" s="103">
        <v>0</v>
      </c>
      <c r="CL36" s="104">
        <f t="shared" si="25"/>
        <v>0</v>
      </c>
      <c r="CM36" s="98" t="s">
        <v>45</v>
      </c>
      <c r="CN36" s="99">
        <v>0</v>
      </c>
      <c r="CO36" s="100">
        <v>0</v>
      </c>
      <c r="CP36" s="100">
        <v>0</v>
      </c>
      <c r="CQ36" s="100">
        <v>0</v>
      </c>
      <c r="CR36" s="100">
        <v>0</v>
      </c>
      <c r="CS36" s="100">
        <v>0</v>
      </c>
      <c r="CT36" s="103">
        <v>0</v>
      </c>
      <c r="CU36" s="104">
        <f t="shared" si="26"/>
        <v>0</v>
      </c>
      <c r="CV36" s="98" t="s">
        <v>45</v>
      </c>
      <c r="CW36" s="99">
        <v>9072</v>
      </c>
      <c r="CX36" s="100">
        <v>10350</v>
      </c>
      <c r="CY36" s="100">
        <v>21438</v>
      </c>
      <c r="CZ36" s="100">
        <v>1800</v>
      </c>
      <c r="DA36" s="100">
        <v>0</v>
      </c>
      <c r="DB36" s="100">
        <v>31761</v>
      </c>
      <c r="DC36" s="103">
        <v>18468</v>
      </c>
      <c r="DD36" s="104">
        <f t="shared" si="27"/>
        <v>92889</v>
      </c>
      <c r="DE36" s="98" t="s">
        <v>45</v>
      </c>
      <c r="DF36" s="99">
        <v>0</v>
      </c>
      <c r="DG36" s="100">
        <v>0</v>
      </c>
      <c r="DH36" s="100">
        <v>0</v>
      </c>
      <c r="DI36" s="100">
        <v>0</v>
      </c>
      <c r="DJ36" s="100">
        <v>0</v>
      </c>
      <c r="DK36" s="100">
        <v>0</v>
      </c>
      <c r="DL36" s="103">
        <v>0</v>
      </c>
      <c r="DM36" s="104">
        <f t="shared" si="28"/>
        <v>0</v>
      </c>
      <c r="DN36" s="98" t="s">
        <v>45</v>
      </c>
      <c r="DO36" s="99">
        <v>0</v>
      </c>
      <c r="DP36" s="100">
        <v>0</v>
      </c>
      <c r="DQ36" s="100">
        <v>0</v>
      </c>
      <c r="DR36" s="100">
        <v>0</v>
      </c>
      <c r="DS36" s="100">
        <v>0</v>
      </c>
      <c r="DT36" s="100">
        <v>0</v>
      </c>
      <c r="DU36" s="103">
        <v>0</v>
      </c>
      <c r="DV36" s="104">
        <f t="shared" si="29"/>
        <v>0</v>
      </c>
      <c r="DW36" s="98" t="s">
        <v>45</v>
      </c>
      <c r="DX36" s="99">
        <v>0</v>
      </c>
      <c r="DY36" s="100">
        <v>0</v>
      </c>
      <c r="DZ36" s="100">
        <v>0</v>
      </c>
      <c r="EA36" s="100">
        <v>0</v>
      </c>
      <c r="EB36" s="100">
        <v>0</v>
      </c>
      <c r="EC36" s="100">
        <v>0</v>
      </c>
      <c r="ED36" s="103">
        <v>0</v>
      </c>
      <c r="EE36" s="104">
        <f t="shared" si="30"/>
        <v>0</v>
      </c>
      <c r="EF36" s="98" t="s">
        <v>45</v>
      </c>
      <c r="EG36" s="99">
        <v>0</v>
      </c>
      <c r="EH36" s="100">
        <v>0</v>
      </c>
      <c r="EI36" s="100">
        <v>0</v>
      </c>
      <c r="EJ36" s="100">
        <v>0</v>
      </c>
      <c r="EK36" s="100">
        <v>0</v>
      </c>
      <c r="EL36" s="100">
        <v>0</v>
      </c>
      <c r="EM36" s="103">
        <v>0</v>
      </c>
      <c r="EN36" s="104">
        <f t="shared" si="31"/>
        <v>0</v>
      </c>
    </row>
    <row r="37" spans="1:144" s="2" customFormat="1" ht="15" customHeight="1" thickBot="1" x14ac:dyDescent="0.2">
      <c r="A37" s="105" t="s">
        <v>46</v>
      </c>
      <c r="B37" s="106">
        <v>0</v>
      </c>
      <c r="C37" s="107">
        <v>0</v>
      </c>
      <c r="D37" s="107">
        <v>3969789</v>
      </c>
      <c r="E37" s="107">
        <v>5075560</v>
      </c>
      <c r="F37" s="107">
        <v>7088499</v>
      </c>
      <c r="G37" s="107">
        <v>5138316</v>
      </c>
      <c r="H37" s="108">
        <v>3793841</v>
      </c>
      <c r="I37" s="109">
        <f t="shared" si="16"/>
        <v>25066005</v>
      </c>
      <c r="J37" s="105" t="s">
        <v>46</v>
      </c>
      <c r="K37" s="106">
        <v>0</v>
      </c>
      <c r="L37" s="107">
        <v>0</v>
      </c>
      <c r="M37" s="107">
        <v>0</v>
      </c>
      <c r="N37" s="107">
        <v>0</v>
      </c>
      <c r="O37" s="107">
        <v>0</v>
      </c>
      <c r="P37" s="107">
        <v>0</v>
      </c>
      <c r="Q37" s="110">
        <v>0</v>
      </c>
      <c r="R37" s="111">
        <f t="shared" si="17"/>
        <v>0</v>
      </c>
      <c r="S37" s="105" t="s">
        <v>46</v>
      </c>
      <c r="T37" s="106">
        <v>191205</v>
      </c>
      <c r="U37" s="107">
        <v>569790</v>
      </c>
      <c r="V37" s="107">
        <v>1259692</v>
      </c>
      <c r="W37" s="107">
        <v>1965277</v>
      </c>
      <c r="X37" s="107">
        <v>1251066</v>
      </c>
      <c r="Y37" s="107">
        <v>828016</v>
      </c>
      <c r="Z37" s="110">
        <v>591953</v>
      </c>
      <c r="AA37" s="111">
        <f t="shared" si="18"/>
        <v>6656999</v>
      </c>
      <c r="AB37" s="105" t="s">
        <v>46</v>
      </c>
      <c r="AC37" s="106">
        <v>37548</v>
      </c>
      <c r="AD37" s="107">
        <v>0</v>
      </c>
      <c r="AE37" s="107">
        <v>86950</v>
      </c>
      <c r="AF37" s="107">
        <v>175716</v>
      </c>
      <c r="AG37" s="107">
        <v>62640</v>
      </c>
      <c r="AH37" s="107">
        <v>153612</v>
      </c>
      <c r="AI37" s="110">
        <v>38808</v>
      </c>
      <c r="AJ37" s="111">
        <f t="shared" si="19"/>
        <v>555274</v>
      </c>
      <c r="AK37" s="105" t="s">
        <v>46</v>
      </c>
      <c r="AL37" s="106">
        <v>17460</v>
      </c>
      <c r="AM37" s="107">
        <v>7821</v>
      </c>
      <c r="AN37" s="107">
        <v>142981</v>
      </c>
      <c r="AO37" s="107">
        <v>125986</v>
      </c>
      <c r="AP37" s="107">
        <v>118021</v>
      </c>
      <c r="AQ37" s="107">
        <v>181044</v>
      </c>
      <c r="AR37" s="110">
        <v>80125</v>
      </c>
      <c r="AS37" s="111">
        <f t="shared" si="20"/>
        <v>673438</v>
      </c>
      <c r="AT37" s="105" t="s">
        <v>46</v>
      </c>
      <c r="AU37" s="106">
        <v>0</v>
      </c>
      <c r="AV37" s="107">
        <v>0</v>
      </c>
      <c r="AW37" s="107">
        <v>3631213</v>
      </c>
      <c r="AX37" s="107">
        <v>6877092</v>
      </c>
      <c r="AY37" s="107">
        <v>6390579</v>
      </c>
      <c r="AZ37" s="107">
        <v>2669407</v>
      </c>
      <c r="BA37" s="110">
        <v>2153178</v>
      </c>
      <c r="BB37" s="111">
        <f t="shared" si="21"/>
        <v>21721469</v>
      </c>
      <c r="BC37" s="105" t="s">
        <v>46</v>
      </c>
      <c r="BD37" s="106">
        <v>159187</v>
      </c>
      <c r="BE37" s="107">
        <v>387657</v>
      </c>
      <c r="BF37" s="107">
        <v>643693</v>
      </c>
      <c r="BG37" s="107">
        <v>909460</v>
      </c>
      <c r="BH37" s="107">
        <v>488079</v>
      </c>
      <c r="BI37" s="107">
        <v>526518</v>
      </c>
      <c r="BJ37" s="110">
        <v>193599</v>
      </c>
      <c r="BK37" s="111">
        <f t="shared" si="22"/>
        <v>3308193</v>
      </c>
      <c r="BL37" s="105" t="s">
        <v>46</v>
      </c>
      <c r="BM37" s="106">
        <v>0</v>
      </c>
      <c r="BN37" s="107">
        <v>46206</v>
      </c>
      <c r="BO37" s="107">
        <v>889974</v>
      </c>
      <c r="BP37" s="107">
        <v>2157093</v>
      </c>
      <c r="BQ37" s="107">
        <v>7157896</v>
      </c>
      <c r="BR37" s="107">
        <v>4228317</v>
      </c>
      <c r="BS37" s="110">
        <v>765369</v>
      </c>
      <c r="BT37" s="111">
        <f t="shared" si="23"/>
        <v>15244855</v>
      </c>
      <c r="BU37" s="105" t="s">
        <v>46</v>
      </c>
      <c r="BV37" s="106">
        <v>0</v>
      </c>
      <c r="BW37" s="107">
        <v>0</v>
      </c>
      <c r="BX37" s="107">
        <v>0</v>
      </c>
      <c r="BY37" s="107">
        <v>220284</v>
      </c>
      <c r="BZ37" s="107">
        <v>122310</v>
      </c>
      <c r="CA37" s="107">
        <v>578152</v>
      </c>
      <c r="CB37" s="110">
        <v>155205</v>
      </c>
      <c r="CC37" s="111">
        <f t="shared" si="24"/>
        <v>1075951</v>
      </c>
      <c r="CD37" s="105" t="s">
        <v>46</v>
      </c>
      <c r="CE37" s="106">
        <v>0</v>
      </c>
      <c r="CF37" s="107">
        <v>0</v>
      </c>
      <c r="CG37" s="107">
        <v>58644</v>
      </c>
      <c r="CH37" s="107">
        <v>65304</v>
      </c>
      <c r="CI37" s="107">
        <v>102208</v>
      </c>
      <c r="CJ37" s="107">
        <v>162945</v>
      </c>
      <c r="CK37" s="110">
        <v>0</v>
      </c>
      <c r="CL37" s="111">
        <f t="shared" si="25"/>
        <v>389101</v>
      </c>
      <c r="CM37" s="105" t="s">
        <v>46</v>
      </c>
      <c r="CN37" s="106">
        <v>0</v>
      </c>
      <c r="CO37" s="107">
        <v>0</v>
      </c>
      <c r="CP37" s="107">
        <v>0</v>
      </c>
      <c r="CQ37" s="107">
        <v>0</v>
      </c>
      <c r="CR37" s="107">
        <v>0</v>
      </c>
      <c r="CS37" s="107">
        <v>0</v>
      </c>
      <c r="CT37" s="110">
        <v>0</v>
      </c>
      <c r="CU37" s="111">
        <f t="shared" si="26"/>
        <v>0</v>
      </c>
      <c r="CV37" s="105" t="s">
        <v>46</v>
      </c>
      <c r="CW37" s="106">
        <v>129186</v>
      </c>
      <c r="CX37" s="107">
        <v>263610</v>
      </c>
      <c r="CY37" s="107">
        <v>476919</v>
      </c>
      <c r="CZ37" s="107">
        <v>1711442</v>
      </c>
      <c r="DA37" s="107">
        <v>1278047</v>
      </c>
      <c r="DB37" s="107">
        <v>947099</v>
      </c>
      <c r="DC37" s="110">
        <v>608825</v>
      </c>
      <c r="DD37" s="111">
        <f t="shared" si="27"/>
        <v>5415128</v>
      </c>
      <c r="DE37" s="105" t="s">
        <v>46</v>
      </c>
      <c r="DF37" s="106">
        <v>15554</v>
      </c>
      <c r="DG37" s="107">
        <v>19008</v>
      </c>
      <c r="DH37" s="107">
        <v>127152</v>
      </c>
      <c r="DI37" s="107">
        <v>62964</v>
      </c>
      <c r="DJ37" s="107">
        <v>26334</v>
      </c>
      <c r="DK37" s="107">
        <v>118206</v>
      </c>
      <c r="DL37" s="110">
        <v>0</v>
      </c>
      <c r="DM37" s="111">
        <f t="shared" si="28"/>
        <v>369218</v>
      </c>
      <c r="DN37" s="105" t="s">
        <v>46</v>
      </c>
      <c r="DO37" s="106">
        <v>0</v>
      </c>
      <c r="DP37" s="107">
        <v>527556</v>
      </c>
      <c r="DQ37" s="107">
        <v>0</v>
      </c>
      <c r="DR37" s="107">
        <v>130392</v>
      </c>
      <c r="DS37" s="107">
        <v>207720</v>
      </c>
      <c r="DT37" s="107">
        <v>36630</v>
      </c>
      <c r="DU37" s="110">
        <v>0</v>
      </c>
      <c r="DV37" s="111">
        <f t="shared" si="29"/>
        <v>902298</v>
      </c>
      <c r="DW37" s="105" t="s">
        <v>46</v>
      </c>
      <c r="DX37" s="106">
        <v>62794</v>
      </c>
      <c r="DY37" s="107">
        <v>0</v>
      </c>
      <c r="DZ37" s="107">
        <v>1673844</v>
      </c>
      <c r="EA37" s="107">
        <v>233025</v>
      </c>
      <c r="EB37" s="107">
        <v>1161196</v>
      </c>
      <c r="EC37" s="107">
        <v>744559</v>
      </c>
      <c r="ED37" s="110">
        <v>264357</v>
      </c>
      <c r="EE37" s="111">
        <f t="shared" si="30"/>
        <v>4139775</v>
      </c>
      <c r="EF37" s="105" t="s">
        <v>46</v>
      </c>
      <c r="EG37" s="106">
        <v>0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10">
        <v>0</v>
      </c>
      <c r="EN37" s="111">
        <f t="shared" si="31"/>
        <v>0</v>
      </c>
    </row>
  </sheetData>
  <mergeCells count="64"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CB1:CC1"/>
    <mergeCell ref="BS2:BT2"/>
    <mergeCell ref="CB2:CC2"/>
    <mergeCell ref="BS1:BT1"/>
    <mergeCell ref="BJ2:BK2"/>
    <mergeCell ref="DW4:DW6"/>
    <mergeCell ref="DX4:EE5"/>
    <mergeCell ref="DE4:DE6"/>
    <mergeCell ref="DF4:DM5"/>
    <mergeCell ref="DN4:DN6"/>
    <mergeCell ref="DO4:DV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AU4:BB5"/>
    <mergeCell ref="BC4:BC6"/>
    <mergeCell ref="BD4:BK5"/>
    <mergeCell ref="BV4:CC5"/>
    <mergeCell ref="CE4:CL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2026-06-02T02:12:18Z</cp:lastPrinted>
  <dcterms:created xsi:type="dcterms:W3CDTF">2011-02-15T07:38:47Z</dcterms:created>
  <dcterms:modified xsi:type="dcterms:W3CDTF">2026-06-02T02:13:21Z</dcterms:modified>
</cp:coreProperties>
</file>