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3\02型\"/>
    </mc:Choice>
  </mc:AlternateContent>
  <xr:revisionPtr revIDLastSave="0" documentId="13_ncr:1_{81E82DEC-B574-4115-BDC5-9043B5DAE7D0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居宅介護（介護予防）サービス受給者数" sheetId="2" r:id="rId1"/>
    <sheet name="居宅介護（介護予防）サービス給付費" sheetId="1" r:id="rId2"/>
  </sheets>
  <definedNames>
    <definedName name="_xlnm.Print_Area" localSheetId="1">'居宅介護（介護予防）サービス給付費'!$A$1:$EN$37</definedName>
    <definedName name="_xlnm.Print_Area" localSheetId="0">'居宅介護（介護予防）サービス受給者数'!$A$1:$AB$37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8" i="1" l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C37" i="1" l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Z2" i="2" l="1"/>
  <c r="Z1" i="2"/>
  <c r="Q2" i="2"/>
  <c r="Q1" i="2"/>
  <c r="EM2" i="1"/>
  <c r="EM1" i="1"/>
  <c r="ED2" i="1"/>
  <c r="ED1" i="1"/>
  <c r="DU2" i="1"/>
  <c r="DU1" i="1"/>
  <c r="DL2" i="1"/>
  <c r="DL1" i="1"/>
  <c r="DC2" i="1"/>
  <c r="DC1" i="1"/>
  <c r="CT2" i="1"/>
  <c r="CT1" i="1"/>
  <c r="CK2" i="1"/>
  <c r="CK1" i="1"/>
  <c r="CB2" i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EN37" i="1"/>
  <c r="EN36" i="1"/>
  <c r="EN35" i="1"/>
  <c r="EN34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M7" i="1"/>
  <c r="EL7" i="1"/>
  <c r="EK7" i="1"/>
  <c r="EJ7" i="1"/>
  <c r="EI7" i="1"/>
  <c r="EH7" i="1"/>
  <c r="EG7" i="1"/>
  <c r="EE37" i="1"/>
  <c r="EE36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D7" i="1"/>
  <c r="EC7" i="1"/>
  <c r="EB7" i="1"/>
  <c r="EA7" i="1"/>
  <c r="DZ7" i="1"/>
  <c r="DY7" i="1"/>
  <c r="DX7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U7" i="1"/>
  <c r="DT7" i="1"/>
  <c r="DS7" i="1"/>
  <c r="DR7" i="1"/>
  <c r="DQ7" i="1"/>
  <c r="DP7" i="1"/>
  <c r="DO7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C7" i="1"/>
  <c r="DB7" i="1"/>
  <c r="DA7" i="1"/>
  <c r="CZ7" i="1"/>
  <c r="CY7" i="1"/>
  <c r="CX7" i="1"/>
  <c r="CW7" i="1"/>
  <c r="CK7" i="1"/>
  <c r="CJ7" i="1"/>
  <c r="CI7" i="1"/>
  <c r="CH7" i="1"/>
  <c r="CG7" i="1"/>
  <c r="CF7" i="1"/>
  <c r="CE7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H7" i="1"/>
  <c r="G7" i="1"/>
  <c r="F7" i="1"/>
  <c r="E7" i="1"/>
  <c r="D7" i="1"/>
  <c r="C7" i="1"/>
  <c r="B7" i="1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Z7" i="2"/>
  <c r="Y7" i="2"/>
  <c r="X7" i="2"/>
  <c r="W7" i="2"/>
  <c r="V7" i="2"/>
  <c r="U7" i="2"/>
  <c r="T7" i="2"/>
  <c r="Q7" i="2"/>
  <c r="P7" i="2"/>
  <c r="O7" i="2"/>
  <c r="N7" i="2"/>
  <c r="M7" i="2"/>
  <c r="L7" i="2"/>
  <c r="K7" i="2"/>
  <c r="H7" i="2"/>
  <c r="G7" i="2"/>
  <c r="F7" i="2"/>
  <c r="E7" i="2"/>
  <c r="D7" i="2"/>
  <c r="C7" i="2"/>
  <c r="B7" i="2"/>
  <c r="EE7" i="1" l="1"/>
  <c r="I7" i="2"/>
  <c r="BK7" i="1"/>
  <c r="BB7" i="1"/>
  <c r="CC7" i="1"/>
  <c r="AA7" i="2"/>
  <c r="DD7" i="1"/>
  <c r="CU7" i="1"/>
  <c r="R7" i="2"/>
  <c r="R7" i="1"/>
  <c r="AJ7" i="1"/>
  <c r="AA7" i="1"/>
  <c r="EN7" i="1"/>
  <c r="DV7" i="1"/>
  <c r="DM7" i="1"/>
  <c r="CL7" i="1"/>
  <c r="BT7" i="1"/>
  <c r="AS7" i="1"/>
  <c r="I7" i="1"/>
</calcChain>
</file>

<file path=xl/sharedStrings.xml><?xml version="1.0" encoding="utf-8"?>
<sst xmlns="http://schemas.openxmlformats.org/spreadsheetml/2006/main" count="821" uniqueCount="66">
  <si>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</si>
  <si>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</si>
  <si>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</si>
  <si>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</si>
  <si>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</si>
  <si>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</si>
  <si>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</si>
  <si>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</si>
  <si>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</si>
  <si>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福祉用具貸与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</si>
  <si>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</si>
  <si>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</si>
  <si>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</si>
  <si>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</si>
  <si>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</si>
  <si>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</si>
  <si>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</si>
  <si>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</si>
  <si>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</si>
  <si>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</si>
  <si>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</si>
  <si>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</si>
  <si>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</si>
  <si>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</si>
  <si>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</si>
  <si>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</si>
  <si>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</si>
  <si>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</si>
  <si>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</si>
  <si>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</si>
  <si>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</si>
  <si>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</si>
  <si>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</si>
  <si>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</si>
  <si>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</si>
  <si>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</si>
  <si>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</si>
  <si>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</si>
  <si>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</si>
  <si>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</si>
  <si>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</si>
  <si>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</si>
  <si>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</si>
  <si>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</si>
  <si>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</si>
  <si>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</si>
  <si>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</si>
  <si>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</si>
  <si>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</si>
  <si>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</si>
  <si>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総数</t>
  </si>
  <si>
    <t>居宅介護(介護予防)サービス受給者数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</si>
  <si>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</si>
  <si>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</si>
  <si>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</si>
  <si>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居宅介護（介護予防）サービス給付費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</si>
  <si>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</si>
  <si>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居宅介護（介護予防）サービス給付費</t>
    <rPh sb="0" eb="2">
      <t>キョタク</t>
    </rPh>
    <rPh sb="2" eb="4">
      <t>カイゴ</t>
    </rPh>
    <rPh sb="5" eb="7">
      <t>カイゴ</t>
    </rPh>
    <rPh sb="7" eb="9">
      <t>ヨボウ</t>
    </rPh>
    <phoneticPr fontId="2"/>
  </si>
  <si>
    <t>短期入所療養介護（介護医療院）</t>
    <rPh sb="9" eb="11">
      <t>カイゴ</t>
    </rPh>
    <rPh sb="11" eb="13">
      <t>イリョウ</t>
    </rPh>
    <rPh sb="13" eb="14">
      <t>イン</t>
    </rPh>
    <phoneticPr fontId="2"/>
  </si>
  <si>
    <t>短期入所療養介護（病院等）</t>
    <rPh sb="9" eb="11">
      <t>ビョウイン</t>
    </rPh>
    <phoneticPr fontId="2"/>
  </si>
  <si>
    <t>特定福祉用具販売</t>
    <rPh sb="0" eb="6">
      <t>トクテイフクシヨウグ</t>
    </rPh>
    <rPh sb="6" eb="8">
      <t>ハンバイ</t>
    </rPh>
    <phoneticPr fontId="2"/>
  </si>
  <si>
    <t>住宅改修</t>
    <phoneticPr fontId="2"/>
  </si>
  <si>
    <t>特定施設入居者生活介護（短期利用以外）</t>
    <phoneticPr fontId="2"/>
  </si>
  <si>
    <t>特定施設入居者生活介護（短期利用）</t>
    <phoneticPr fontId="2"/>
  </si>
  <si>
    <t>　償還給付（  2月支出決定分）</t>
    <phoneticPr fontId="2"/>
  </si>
  <si>
    <t>　現物給付（  1月サービス分）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</si>
</sst>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177" fontId="4" fillId="0" borderId="46">
      <alignment horizontal="right" vertical="center" shrinkToFit="1"/>
    </xf>
    <xf numFmtId="177" fontId="4" fillId="0" borderId="43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</cellStyleXfs>
  <cellXfs count="11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Fill="1">
      <alignment vertical="center"/>
    </xf>
    <xf numFmtId="176" fontId="0" fillId="0" borderId="22" xfId="0" applyNumberFormat="1" applyFill="1" applyBorder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0" fillId="0" borderId="6" xfId="0" applyNumberFormat="1" applyFill="1" applyBorder="1" applyAlignment="1">
      <alignment horizontal="distributed" vertical="center"/>
    </xf>
    <xf numFmtId="176" fontId="0" fillId="0" borderId="0" xfId="0" applyNumberFormat="1" applyFill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/>
    </xf>
    <xf numFmtId="176" fontId="0" fillId="0" borderId="48" xfId="0" applyNumberFormat="1" applyFill="1" applyBorder="1">
      <alignment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2" xfId="0" applyNumberFormat="1" applyFont="1" applyFill="1" applyBorder="1" applyAlignment="1">
      <alignment horizontal="distributed" vertical="center"/>
    </xf>
    <xf numFmtId="177" fontId="5" fillId="0" borderId="41" xfId="1" applyFont="1" applyFill="1" applyBorder="1">
      <alignment horizontal="right" vertical="center" shrinkToFit="1"/>
    </xf>
    <xf numFmtId="177" fontId="5" fillId="0" borderId="23" xfId="2" applyFont="1" applyFill="1" applyBorder="1">
      <alignment horizontal="right" vertical="center" shrinkToFit="1"/>
    </xf>
    <xf numFmtId="177" fontId="5" fillId="0" borderId="23" xfId="3" applyFont="1" applyFill="1" applyBorder="1">
      <alignment horizontal="right" vertical="center" shrinkToFit="1"/>
    </xf>
    <xf numFmtId="177" fontId="5" fillId="0" borderId="23" xfId="4" applyFont="1" applyFill="1" applyBorder="1">
      <alignment horizontal="right" vertical="center" shrinkToFit="1"/>
    </xf>
    <xf numFmtId="177" fontId="5" fillId="0" borderId="23" xfId="5" applyFont="1" applyFill="1" applyBorder="1">
      <alignment horizontal="right" vertical="center" shrinkToFit="1"/>
    </xf>
    <xf numFmtId="177" fontId="5" fillId="0" borderId="23" xfId="6" applyFont="1" applyFill="1" applyBorder="1">
      <alignment horizontal="right" vertical="center" shrinkToFit="1"/>
    </xf>
    <xf numFmtId="177" fontId="5" fillId="0" borderId="42" xfId="7" applyFont="1" applyFill="1" applyBorder="1">
      <alignment horizontal="right" vertical="center" shrinkToFit="1"/>
    </xf>
    <xf numFmtId="176" fontId="0" fillId="0" borderId="16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7" fontId="5" fillId="0" borderId="40" xfId="1" applyFont="1" applyFill="1" applyBorder="1">
      <alignment horizontal="right" vertical="center" shrinkToFit="1"/>
    </xf>
    <xf numFmtId="177" fontId="5" fillId="0" borderId="1" xfId="2" applyFont="1" applyFill="1" applyBorder="1">
      <alignment horizontal="right" vertical="center" shrinkToFit="1"/>
    </xf>
    <xf numFmtId="177" fontId="5" fillId="0" borderId="1" xfId="3" applyFont="1" applyFill="1" applyBorder="1">
      <alignment horizontal="right" vertical="center" shrinkToFit="1"/>
    </xf>
    <xf numFmtId="177" fontId="5" fillId="0" borderId="1" xfId="4" applyFont="1" applyFill="1" applyBorder="1">
      <alignment horizontal="right" vertical="center" shrinkToFit="1"/>
    </xf>
    <xf numFmtId="177" fontId="5" fillId="0" borderId="1" xfId="5" applyFont="1" applyFill="1" applyBorder="1">
      <alignment horizontal="right" vertical="center" shrinkToFit="1"/>
    </xf>
    <xf numFmtId="177" fontId="5" fillId="0" borderId="1" xfId="6" applyFont="1" applyFill="1" applyBorder="1">
      <alignment horizontal="right" vertical="center" shrinkToFit="1"/>
    </xf>
    <xf numFmtId="177" fontId="5" fillId="0" borderId="19" xfId="7" applyFont="1" applyFill="1" applyBorder="1">
      <alignment horizontal="right" vertical="center" shrinkToFit="1"/>
    </xf>
    <xf numFmtId="176" fontId="0" fillId="0" borderId="20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1" xfId="0" applyNumberFormat="1" applyFont="1" applyFill="1" applyBorder="1" applyAlignment="1">
      <alignment horizontal="distributed" vertical="center"/>
    </xf>
    <xf numFmtId="177" fontId="5" fillId="0" borderId="6" xfId="1" applyFont="1" applyFill="1" applyBorder="1">
      <alignment horizontal="right" vertical="center" shrinkToFit="1"/>
    </xf>
    <xf numFmtId="177" fontId="5" fillId="0" borderId="3" xfId="2" applyFont="1" applyFill="1" applyBorder="1">
      <alignment horizontal="right" vertical="center" shrinkToFit="1"/>
    </xf>
    <xf numFmtId="177" fontId="5" fillId="0" borderId="3" xfId="3" applyFont="1" applyFill="1" applyBorder="1">
      <alignment horizontal="right" vertical="center" shrinkToFit="1"/>
    </xf>
    <xf numFmtId="177" fontId="5" fillId="0" borderId="3" xfId="4" applyFont="1" applyFill="1" applyBorder="1">
      <alignment horizontal="right" vertical="center" shrinkToFit="1"/>
    </xf>
    <xf numFmtId="177" fontId="5" fillId="0" borderId="3" xfId="5" applyFont="1" applyFill="1" applyBorder="1">
      <alignment horizontal="right" vertical="center" shrinkToFit="1"/>
    </xf>
    <xf numFmtId="177" fontId="5" fillId="0" borderId="3" xfId="6" applyFont="1" applyFill="1" applyBorder="1">
      <alignment horizontal="right" vertical="center" shrinkToFit="1"/>
    </xf>
    <xf numFmtId="177" fontId="5" fillId="0" borderId="4" xfId="7" applyFont="1" applyFill="1" applyBorder="1">
      <alignment horizontal="right" vertical="center" shrinkToFit="1"/>
    </xf>
    <xf numFmtId="176" fontId="0" fillId="0" borderId="5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0" fontId="1" fillId="0" borderId="0" xfId="0" applyFont="1" applyFill="1">
      <alignment vertical="center"/>
    </xf>
    <xf numFmtId="176" fontId="1" fillId="0" borderId="32" xfId="0" applyNumberFormat="1" applyFont="1" applyFill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distributed" vertical="center"/>
    </xf>
    <xf numFmtId="176" fontId="1" fillId="0" borderId="35" xfId="0" applyNumberFormat="1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3" fillId="0" borderId="21" xfId="0" applyNumberFormat="1" applyFon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3" fillId="0" borderId="34" xfId="0" applyNumberFormat="1" applyFont="1" applyFill="1" applyBorder="1" applyAlignment="1">
      <alignment horizontal="distributed" vertical="center" shrinkToFit="1"/>
    </xf>
    <xf numFmtId="176" fontId="0" fillId="0" borderId="41" xfId="0" applyNumberFormat="1" applyFill="1" applyBorder="1" applyAlignment="1">
      <alignment vertical="center" shrinkToFit="1"/>
    </xf>
    <xf numFmtId="176" fontId="0" fillId="0" borderId="23" xfId="0" applyNumberFormat="1" applyFill="1" applyBorder="1" applyAlignment="1">
      <alignment vertical="center" shrinkToFit="1"/>
    </xf>
    <xf numFmtId="176" fontId="0" fillId="0" borderId="51" xfId="0" applyNumberFormat="1" applyFill="1" applyBorder="1" applyAlignment="1">
      <alignment vertical="center" shrinkToFit="1"/>
    </xf>
    <xf numFmtId="176" fontId="0" fillId="0" borderId="54" xfId="0" applyNumberFormat="1" applyFill="1" applyBorder="1" applyAlignment="1">
      <alignment vertical="center" shrinkToFit="1"/>
    </xf>
    <xf numFmtId="176" fontId="0" fillId="0" borderId="42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176" fontId="3" fillId="0" borderId="44" xfId="0" applyNumberFormat="1" applyFont="1" applyFill="1" applyBorder="1" applyAlignment="1">
      <alignment horizontal="distributed" vertical="center" shrinkToFit="1"/>
    </xf>
    <xf numFmtId="176" fontId="0" fillId="0" borderId="40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52" xfId="0" applyNumberFormat="1" applyFill="1" applyBorder="1" applyAlignment="1">
      <alignment vertical="center" shrinkToFit="1"/>
    </xf>
    <xf numFmtId="176" fontId="0" fillId="0" borderId="55" xfId="0" applyNumberFormat="1" applyFill="1" applyBorder="1" applyAlignment="1">
      <alignment vertical="center" shrinkToFit="1"/>
    </xf>
    <xf numFmtId="176" fontId="0" fillId="0" borderId="19" xfId="0" applyNumberFormat="1" applyFill="1" applyBorder="1" applyAlignment="1">
      <alignment vertical="center" shrinkToFit="1"/>
    </xf>
    <xf numFmtId="176" fontId="0" fillId="0" borderId="20" xfId="0" applyNumberFormat="1" applyFill="1" applyBorder="1" applyAlignment="1">
      <alignment vertical="center" shrinkToFit="1"/>
    </xf>
    <xf numFmtId="176" fontId="3" fillId="0" borderId="45" xfId="0" applyNumberFormat="1" applyFont="1" applyFill="1" applyBorder="1" applyAlignment="1">
      <alignment horizontal="distributed"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53" xfId="0" applyNumberFormat="1" applyFill="1" applyBorder="1" applyAlignment="1">
      <alignment vertical="center" shrinkToFit="1"/>
    </xf>
    <xf numFmtId="176" fontId="0" fillId="0" borderId="56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</cellXfs>
  <cellStyles count="8">
    <cellStyle name="ns0_10" xfId="1" xr:uid="{143109C6-08EC-4B98-822C-09A260254459}"/>
    <cellStyle name="ns0_11" xfId="2" xr:uid="{EFF13BF5-FC62-4343-90B8-C05D7C3BF016}"/>
    <cellStyle name="ns0_12" xfId="3" xr:uid="{8F3B21B7-8A0D-438B-97CC-26CD0F0B23A3}"/>
    <cellStyle name="ns0_13" xfId="4" xr:uid="{383D3408-12DC-4899-9F13-D014DF14BB0B}"/>
    <cellStyle name="ns0_14" xfId="5" xr:uid="{4DB06813-D923-4FD1-BE46-CC0C6B8D0187}"/>
    <cellStyle name="ns0_15" xfId="6" xr:uid="{155C0387-B193-4A9D-86F1-29A8FE8A6702}"/>
    <cellStyle name="ns0_16" xfId="7" xr:uid="{A5A58780-A004-43D4-BD5F-70CFB279A0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9"/>
  <sheetViews>
    <sheetView tabSelected="1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8" width="12.625" style="1" customWidth="1"/>
    <col min="29" max="16384" width="9" style="1"/>
  </cols>
  <sheetData>
    <row r="1" spans="1:28" ht="15" customHeight="1" thickTop="1" x14ac:dyDescent="0.15">
      <c r="A1" s="3" t="s">
        <v>51</v>
      </c>
      <c r="B1" s="3"/>
      <c r="C1" s="3"/>
      <c r="D1" s="3"/>
      <c r="E1" s="3"/>
      <c r="F1" s="3"/>
      <c r="G1" s="4"/>
      <c r="H1" s="5" t="s">
        <v>65</v>
      </c>
      <c r="I1" s="6"/>
      <c r="J1" s="3" t="s">
        <v>51</v>
      </c>
      <c r="K1" s="3"/>
      <c r="L1" s="3"/>
      <c r="M1" s="3"/>
      <c r="N1" s="3"/>
      <c r="O1" s="3"/>
      <c r="P1" s="3"/>
      <c r="Q1" s="5" t="str">
        <f>$H$1</f>
        <v>　現物給付（  1月サービス分）</v>
      </c>
      <c r="R1" s="6"/>
      <c r="S1" s="3" t="s">
        <v>51</v>
      </c>
      <c r="T1" s="3"/>
      <c r="U1" s="3"/>
      <c r="V1" s="3"/>
      <c r="W1" s="3"/>
      <c r="X1" s="3"/>
      <c r="Y1" s="3"/>
      <c r="Z1" s="5" t="str">
        <f>$H$1</f>
        <v>　現物給付（  1月サービス分）</v>
      </c>
      <c r="AA1" s="6"/>
      <c r="AB1" s="7"/>
    </row>
    <row r="2" spans="1:28" ht="15" customHeight="1" thickBot="1" x14ac:dyDescent="0.2">
      <c r="A2" s="3"/>
      <c r="B2" s="3"/>
      <c r="C2" s="3"/>
      <c r="D2" s="3"/>
      <c r="E2" s="3"/>
      <c r="F2" s="3"/>
      <c r="G2" s="3"/>
      <c r="H2" s="8" t="s">
        <v>64</v>
      </c>
      <c r="I2" s="9"/>
      <c r="J2" s="3"/>
      <c r="K2" s="3"/>
      <c r="L2" s="3"/>
      <c r="M2" s="3"/>
      <c r="N2" s="3"/>
      <c r="O2" s="3"/>
      <c r="P2" s="3"/>
      <c r="Q2" s="8" t="str">
        <f>$H$2</f>
        <v>　償還給付（  2月支出決定分）</v>
      </c>
      <c r="R2" s="9"/>
      <c r="S2" s="3"/>
      <c r="T2" s="3"/>
      <c r="U2" s="3"/>
      <c r="V2" s="3"/>
      <c r="W2" s="3"/>
      <c r="X2" s="3"/>
      <c r="Y2" s="3"/>
      <c r="Z2" s="8" t="str">
        <f>$H$2</f>
        <v>　償還給付（  2月支出決定分）</v>
      </c>
      <c r="AA2" s="9"/>
      <c r="AB2" s="7"/>
    </row>
    <row r="3" spans="1:28" ht="15" customHeight="1" thickTop="1" thickBot="1" x14ac:dyDescent="0.2">
      <c r="A3" s="3"/>
      <c r="B3" s="3"/>
      <c r="C3" s="3"/>
      <c r="D3" s="3"/>
      <c r="E3" s="3"/>
      <c r="F3" s="3"/>
      <c r="G3" s="3"/>
      <c r="H3" s="3"/>
      <c r="I3" s="10" t="s">
        <v>52</v>
      </c>
      <c r="J3" s="3"/>
      <c r="K3" s="3"/>
      <c r="L3" s="3"/>
      <c r="M3" s="3"/>
      <c r="N3" s="3"/>
      <c r="O3" s="3"/>
      <c r="P3" s="3"/>
      <c r="Q3" s="3"/>
      <c r="R3" s="10" t="s">
        <v>52</v>
      </c>
      <c r="S3" s="3"/>
      <c r="T3" s="3"/>
      <c r="U3" s="3"/>
      <c r="V3" s="3"/>
      <c r="W3" s="3"/>
      <c r="X3" s="3"/>
      <c r="Y3" s="3"/>
      <c r="Z3" s="3"/>
      <c r="AA3" s="10" t="s">
        <v>52</v>
      </c>
      <c r="AB3" s="10"/>
    </row>
    <row r="4" spans="1:28" ht="15" customHeight="1" x14ac:dyDescent="0.15">
      <c r="A4" s="11" t="s">
        <v>53</v>
      </c>
      <c r="B4" s="12" t="s">
        <v>48</v>
      </c>
      <c r="C4" s="13"/>
      <c r="D4" s="13"/>
      <c r="E4" s="13"/>
      <c r="F4" s="13"/>
      <c r="G4" s="13"/>
      <c r="H4" s="13"/>
      <c r="I4" s="14"/>
      <c r="J4" s="11" t="s">
        <v>53</v>
      </c>
      <c r="K4" s="12" t="s">
        <v>49</v>
      </c>
      <c r="L4" s="13"/>
      <c r="M4" s="13"/>
      <c r="N4" s="13"/>
      <c r="O4" s="13"/>
      <c r="P4" s="13"/>
      <c r="Q4" s="13"/>
      <c r="R4" s="14"/>
      <c r="S4" s="11" t="s">
        <v>53</v>
      </c>
      <c r="T4" s="12" t="s">
        <v>50</v>
      </c>
      <c r="U4" s="13"/>
      <c r="V4" s="13"/>
      <c r="W4" s="13"/>
      <c r="X4" s="13"/>
      <c r="Y4" s="13"/>
      <c r="Z4" s="13"/>
      <c r="AA4" s="14"/>
      <c r="AB4" s="15"/>
    </row>
    <row r="5" spans="1:28" ht="15" customHeight="1" x14ac:dyDescent="0.15">
      <c r="A5" s="16"/>
      <c r="B5" s="17"/>
      <c r="C5" s="18"/>
      <c r="D5" s="18"/>
      <c r="E5" s="18"/>
      <c r="F5" s="18"/>
      <c r="G5" s="18"/>
      <c r="H5" s="18"/>
      <c r="I5" s="19"/>
      <c r="J5" s="16"/>
      <c r="K5" s="17"/>
      <c r="L5" s="18"/>
      <c r="M5" s="18"/>
      <c r="N5" s="18"/>
      <c r="O5" s="18"/>
      <c r="P5" s="18"/>
      <c r="Q5" s="18"/>
      <c r="R5" s="19"/>
      <c r="S5" s="16"/>
      <c r="T5" s="17"/>
      <c r="U5" s="18"/>
      <c r="V5" s="18"/>
      <c r="W5" s="18"/>
      <c r="X5" s="18"/>
      <c r="Y5" s="18"/>
      <c r="Z5" s="18"/>
      <c r="AA5" s="19"/>
      <c r="AB5" s="15"/>
    </row>
    <row r="6" spans="1:28" ht="15" customHeight="1" thickBot="1" x14ac:dyDescent="0.2">
      <c r="A6" s="20"/>
      <c r="B6" s="21" t="s">
        <v>10</v>
      </c>
      <c r="C6" s="22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3" t="s">
        <v>16</v>
      </c>
      <c r="I6" s="24" t="s">
        <v>54</v>
      </c>
      <c r="J6" s="20"/>
      <c r="K6" s="25" t="s">
        <v>10</v>
      </c>
      <c r="L6" s="22" t="s">
        <v>11</v>
      </c>
      <c r="M6" s="22" t="s">
        <v>12</v>
      </c>
      <c r="N6" s="22" t="s">
        <v>13</v>
      </c>
      <c r="O6" s="22" t="s">
        <v>14</v>
      </c>
      <c r="P6" s="22" t="s">
        <v>15</v>
      </c>
      <c r="Q6" s="23" t="s">
        <v>16</v>
      </c>
      <c r="R6" s="24" t="s">
        <v>54</v>
      </c>
      <c r="S6" s="20"/>
      <c r="T6" s="21" t="s">
        <v>10</v>
      </c>
      <c r="U6" s="22" t="s">
        <v>11</v>
      </c>
      <c r="V6" s="22" t="s">
        <v>12</v>
      </c>
      <c r="W6" s="22" t="s">
        <v>13</v>
      </c>
      <c r="X6" s="22" t="s">
        <v>14</v>
      </c>
      <c r="Y6" s="22" t="s">
        <v>15</v>
      </c>
      <c r="Z6" s="23" t="s">
        <v>16</v>
      </c>
      <c r="AA6" s="24" t="s">
        <v>54</v>
      </c>
      <c r="AB6" s="26"/>
    </row>
    <row r="7" spans="1:28" ht="15" customHeight="1" thickBot="1" x14ac:dyDescent="0.2">
      <c r="A7" s="27" t="s">
        <v>47</v>
      </c>
      <c r="B7" s="28">
        <f t="shared" ref="B7:H7" si="0">SUM(B8:B37)</f>
        <v>4364</v>
      </c>
      <c r="C7" s="29">
        <f t="shared" si="0"/>
        <v>5551</v>
      </c>
      <c r="D7" s="29">
        <f t="shared" si="0"/>
        <v>10086</v>
      </c>
      <c r="E7" s="29">
        <f t="shared" si="0"/>
        <v>8065</v>
      </c>
      <c r="F7" s="29">
        <f t="shared" si="0"/>
        <v>5174</v>
      </c>
      <c r="G7" s="29">
        <f t="shared" si="0"/>
        <v>4485</v>
      </c>
      <c r="H7" s="30">
        <f t="shared" si="0"/>
        <v>2715</v>
      </c>
      <c r="I7" s="31">
        <f>SUM(B7:H7)</f>
        <v>40440</v>
      </c>
      <c r="J7" s="27" t="s">
        <v>47</v>
      </c>
      <c r="K7" s="32">
        <f t="shared" ref="K7:Q7" si="1">SUM(K8:K37)</f>
        <v>46</v>
      </c>
      <c r="L7" s="33">
        <f t="shared" si="1"/>
        <v>94</v>
      </c>
      <c r="M7" s="33">
        <f t="shared" si="1"/>
        <v>116</v>
      </c>
      <c r="N7" s="33">
        <f t="shared" si="1"/>
        <v>163</v>
      </c>
      <c r="O7" s="33">
        <f t="shared" si="1"/>
        <v>85</v>
      </c>
      <c r="P7" s="33">
        <f t="shared" si="1"/>
        <v>91</v>
      </c>
      <c r="Q7" s="34">
        <f t="shared" si="1"/>
        <v>86</v>
      </c>
      <c r="R7" s="31">
        <f>SUM(K7:Q7)</f>
        <v>681</v>
      </c>
      <c r="S7" s="27" t="s">
        <v>47</v>
      </c>
      <c r="T7" s="32">
        <f t="shared" ref="T7:Z7" si="2">SUM(T8:T37)</f>
        <v>4410</v>
      </c>
      <c r="U7" s="33">
        <f t="shared" si="2"/>
        <v>5645</v>
      </c>
      <c r="V7" s="33">
        <f t="shared" si="2"/>
        <v>10202</v>
      </c>
      <c r="W7" s="33">
        <f t="shared" si="2"/>
        <v>8228</v>
      </c>
      <c r="X7" s="33">
        <f t="shared" si="2"/>
        <v>5259</v>
      </c>
      <c r="Y7" s="33">
        <f t="shared" si="2"/>
        <v>4576</v>
      </c>
      <c r="Z7" s="34">
        <f t="shared" si="2"/>
        <v>2801</v>
      </c>
      <c r="AA7" s="31">
        <f>SUM(T7:Z7)</f>
        <v>41121</v>
      </c>
      <c r="AB7" s="3"/>
    </row>
    <row r="8" spans="1:28" ht="15" customHeight="1" x14ac:dyDescent="0.15">
      <c r="A8" s="35" t="s">
        <v>17</v>
      </c>
      <c r="B8" s="36">
        <v>1953</v>
      </c>
      <c r="C8" s="37">
        <v>2027</v>
      </c>
      <c r="D8" s="38">
        <v>4670</v>
      </c>
      <c r="E8" s="39">
        <v>3044</v>
      </c>
      <c r="F8" s="40">
        <v>2148</v>
      </c>
      <c r="G8" s="41">
        <v>2005</v>
      </c>
      <c r="H8" s="42">
        <v>1356</v>
      </c>
      <c r="I8" s="43">
        <f t="shared" ref="I8:I37" si="3">SUM(B8:H8)</f>
        <v>17203</v>
      </c>
      <c r="J8" s="35" t="s">
        <v>17</v>
      </c>
      <c r="K8" s="44">
        <v>14</v>
      </c>
      <c r="L8" s="45">
        <v>27</v>
      </c>
      <c r="M8" s="45">
        <v>61</v>
      </c>
      <c r="N8" s="45">
        <v>70</v>
      </c>
      <c r="O8" s="45">
        <v>36</v>
      </c>
      <c r="P8" s="45">
        <v>45</v>
      </c>
      <c r="Q8" s="46">
        <v>38</v>
      </c>
      <c r="R8" s="43">
        <f t="shared" ref="R8:R37" si="4">SUM(K8:Q8)</f>
        <v>291</v>
      </c>
      <c r="S8" s="35" t="s">
        <v>17</v>
      </c>
      <c r="T8" s="44">
        <v>1967</v>
      </c>
      <c r="U8" s="45">
        <v>2054</v>
      </c>
      <c r="V8" s="45">
        <v>4731</v>
      </c>
      <c r="W8" s="45">
        <v>3114</v>
      </c>
      <c r="X8" s="45">
        <v>2184</v>
      </c>
      <c r="Y8" s="45">
        <v>2050</v>
      </c>
      <c r="Z8" s="46">
        <v>1394</v>
      </c>
      <c r="AA8" s="43">
        <f t="shared" ref="AA8:AA37" si="5">SUM(T8:Z8)</f>
        <v>17494</v>
      </c>
      <c r="AB8" s="3"/>
    </row>
    <row r="9" spans="1:28" ht="15" customHeight="1" x14ac:dyDescent="0.15">
      <c r="A9" s="47" t="s">
        <v>18</v>
      </c>
      <c r="B9" s="48">
        <v>226</v>
      </c>
      <c r="C9" s="49">
        <v>493</v>
      </c>
      <c r="D9" s="50">
        <v>432</v>
      </c>
      <c r="E9" s="51">
        <v>504</v>
      </c>
      <c r="F9" s="52">
        <v>255</v>
      </c>
      <c r="G9" s="53">
        <v>219</v>
      </c>
      <c r="H9" s="54">
        <v>131</v>
      </c>
      <c r="I9" s="55">
        <f t="shared" si="3"/>
        <v>2260</v>
      </c>
      <c r="J9" s="47" t="s">
        <v>18</v>
      </c>
      <c r="K9" s="56">
        <v>2</v>
      </c>
      <c r="L9" s="57">
        <v>3</v>
      </c>
      <c r="M9" s="57">
        <v>4</v>
      </c>
      <c r="N9" s="57">
        <v>5</v>
      </c>
      <c r="O9" s="57">
        <v>3</v>
      </c>
      <c r="P9" s="57">
        <v>2</v>
      </c>
      <c r="Q9" s="58">
        <v>2</v>
      </c>
      <c r="R9" s="55">
        <f t="shared" si="4"/>
        <v>21</v>
      </c>
      <c r="S9" s="47" t="s">
        <v>18</v>
      </c>
      <c r="T9" s="56">
        <v>228</v>
      </c>
      <c r="U9" s="57">
        <v>496</v>
      </c>
      <c r="V9" s="57">
        <v>436</v>
      </c>
      <c r="W9" s="57">
        <v>509</v>
      </c>
      <c r="X9" s="57">
        <v>258</v>
      </c>
      <c r="Y9" s="57">
        <v>221</v>
      </c>
      <c r="Z9" s="58">
        <v>133</v>
      </c>
      <c r="AA9" s="55">
        <f t="shared" si="5"/>
        <v>2281</v>
      </c>
      <c r="AB9" s="3"/>
    </row>
    <row r="10" spans="1:28" ht="15" customHeight="1" x14ac:dyDescent="0.15">
      <c r="A10" s="47" t="s">
        <v>19</v>
      </c>
      <c r="B10" s="48">
        <v>310</v>
      </c>
      <c r="C10" s="49">
        <v>304</v>
      </c>
      <c r="D10" s="50">
        <v>823</v>
      </c>
      <c r="E10" s="51">
        <v>354</v>
      </c>
      <c r="F10" s="52">
        <v>227</v>
      </c>
      <c r="G10" s="53">
        <v>143</v>
      </c>
      <c r="H10" s="54">
        <v>98</v>
      </c>
      <c r="I10" s="55">
        <f t="shared" si="3"/>
        <v>2259</v>
      </c>
      <c r="J10" s="47" t="s">
        <v>19</v>
      </c>
      <c r="K10" s="56">
        <v>4</v>
      </c>
      <c r="L10" s="57">
        <v>4</v>
      </c>
      <c r="M10" s="57">
        <v>11</v>
      </c>
      <c r="N10" s="57">
        <v>8</v>
      </c>
      <c r="O10" s="57">
        <v>6</v>
      </c>
      <c r="P10" s="57">
        <v>2</v>
      </c>
      <c r="Q10" s="58">
        <v>3</v>
      </c>
      <c r="R10" s="55">
        <f t="shared" si="4"/>
        <v>38</v>
      </c>
      <c r="S10" s="47" t="s">
        <v>19</v>
      </c>
      <c r="T10" s="56">
        <v>314</v>
      </c>
      <c r="U10" s="57">
        <v>308</v>
      </c>
      <c r="V10" s="57">
        <v>834</v>
      </c>
      <c r="W10" s="57">
        <v>362</v>
      </c>
      <c r="X10" s="57">
        <v>233</v>
      </c>
      <c r="Y10" s="57">
        <v>145</v>
      </c>
      <c r="Z10" s="58">
        <v>101</v>
      </c>
      <c r="AA10" s="55">
        <f t="shared" si="5"/>
        <v>2297</v>
      </c>
      <c r="AB10" s="3"/>
    </row>
    <row r="11" spans="1:28" ht="15" customHeight="1" x14ac:dyDescent="0.15">
      <c r="A11" s="47" t="s">
        <v>20</v>
      </c>
      <c r="B11" s="48">
        <v>52</v>
      </c>
      <c r="C11" s="49">
        <v>207</v>
      </c>
      <c r="D11" s="50">
        <v>173</v>
      </c>
      <c r="E11" s="51">
        <v>290</v>
      </c>
      <c r="F11" s="52">
        <v>152</v>
      </c>
      <c r="G11" s="53">
        <v>119</v>
      </c>
      <c r="H11" s="54">
        <v>59</v>
      </c>
      <c r="I11" s="55">
        <f t="shared" si="3"/>
        <v>1052</v>
      </c>
      <c r="J11" s="47" t="s">
        <v>20</v>
      </c>
      <c r="K11" s="56">
        <v>0</v>
      </c>
      <c r="L11" s="57">
        <v>5</v>
      </c>
      <c r="M11" s="57">
        <v>0</v>
      </c>
      <c r="N11" s="57">
        <v>5</v>
      </c>
      <c r="O11" s="57">
        <v>1</v>
      </c>
      <c r="P11" s="57">
        <v>3</v>
      </c>
      <c r="Q11" s="58">
        <v>1</v>
      </c>
      <c r="R11" s="55">
        <f t="shared" si="4"/>
        <v>15</v>
      </c>
      <c r="S11" s="47" t="s">
        <v>20</v>
      </c>
      <c r="T11" s="56">
        <v>52</v>
      </c>
      <c r="U11" s="57">
        <v>212</v>
      </c>
      <c r="V11" s="57">
        <v>173</v>
      </c>
      <c r="W11" s="57">
        <v>295</v>
      </c>
      <c r="X11" s="57">
        <v>153</v>
      </c>
      <c r="Y11" s="57">
        <v>122</v>
      </c>
      <c r="Z11" s="58">
        <v>60</v>
      </c>
      <c r="AA11" s="55">
        <f t="shared" si="5"/>
        <v>1067</v>
      </c>
      <c r="AB11" s="3"/>
    </row>
    <row r="12" spans="1:28" ht="15" customHeight="1" x14ac:dyDescent="0.15">
      <c r="A12" s="47" t="s">
        <v>21</v>
      </c>
      <c r="B12" s="48">
        <v>132</v>
      </c>
      <c r="C12" s="49">
        <v>141</v>
      </c>
      <c r="D12" s="50">
        <v>219</v>
      </c>
      <c r="E12" s="51">
        <v>196</v>
      </c>
      <c r="F12" s="52">
        <v>132</v>
      </c>
      <c r="G12" s="53">
        <v>99</v>
      </c>
      <c r="H12" s="54">
        <v>70</v>
      </c>
      <c r="I12" s="55">
        <f t="shared" si="3"/>
        <v>989</v>
      </c>
      <c r="J12" s="47" t="s">
        <v>21</v>
      </c>
      <c r="K12" s="56">
        <v>1</v>
      </c>
      <c r="L12" s="57">
        <v>2</v>
      </c>
      <c r="M12" s="57">
        <v>1</v>
      </c>
      <c r="N12" s="57">
        <v>4</v>
      </c>
      <c r="O12" s="57">
        <v>4</v>
      </c>
      <c r="P12" s="57">
        <v>1</v>
      </c>
      <c r="Q12" s="58">
        <v>2</v>
      </c>
      <c r="R12" s="55">
        <f t="shared" si="4"/>
        <v>15</v>
      </c>
      <c r="S12" s="47" t="s">
        <v>21</v>
      </c>
      <c r="T12" s="56">
        <v>133</v>
      </c>
      <c r="U12" s="57">
        <v>143</v>
      </c>
      <c r="V12" s="57">
        <v>220</v>
      </c>
      <c r="W12" s="57">
        <v>200</v>
      </c>
      <c r="X12" s="57">
        <v>136</v>
      </c>
      <c r="Y12" s="57">
        <v>100</v>
      </c>
      <c r="Z12" s="58">
        <v>72</v>
      </c>
      <c r="AA12" s="55">
        <f t="shared" si="5"/>
        <v>1004</v>
      </c>
      <c r="AB12" s="3"/>
    </row>
    <row r="13" spans="1:28" ht="15" customHeight="1" x14ac:dyDescent="0.15">
      <c r="A13" s="47" t="s">
        <v>22</v>
      </c>
      <c r="B13" s="48">
        <v>366</v>
      </c>
      <c r="C13" s="49">
        <v>520</v>
      </c>
      <c r="D13" s="50">
        <v>668</v>
      </c>
      <c r="E13" s="51">
        <v>689</v>
      </c>
      <c r="F13" s="52">
        <v>365</v>
      </c>
      <c r="G13" s="53">
        <v>366</v>
      </c>
      <c r="H13" s="54">
        <v>203</v>
      </c>
      <c r="I13" s="55">
        <f t="shared" si="3"/>
        <v>3177</v>
      </c>
      <c r="J13" s="47" t="s">
        <v>22</v>
      </c>
      <c r="K13" s="56">
        <v>6</v>
      </c>
      <c r="L13" s="57">
        <v>10</v>
      </c>
      <c r="M13" s="57">
        <v>3</v>
      </c>
      <c r="N13" s="57">
        <v>17</v>
      </c>
      <c r="O13" s="57">
        <v>4</v>
      </c>
      <c r="P13" s="57">
        <v>7</v>
      </c>
      <c r="Q13" s="58">
        <v>10</v>
      </c>
      <c r="R13" s="55">
        <f t="shared" si="4"/>
        <v>57</v>
      </c>
      <c r="S13" s="47" t="s">
        <v>22</v>
      </c>
      <c r="T13" s="56">
        <v>372</v>
      </c>
      <c r="U13" s="57">
        <v>530</v>
      </c>
      <c r="V13" s="57">
        <v>671</v>
      </c>
      <c r="W13" s="57">
        <v>706</v>
      </c>
      <c r="X13" s="57">
        <v>369</v>
      </c>
      <c r="Y13" s="57">
        <v>373</v>
      </c>
      <c r="Z13" s="58">
        <v>213</v>
      </c>
      <c r="AA13" s="55">
        <f t="shared" si="5"/>
        <v>3234</v>
      </c>
      <c r="AB13" s="3"/>
    </row>
    <row r="14" spans="1:28" ht="15" customHeight="1" x14ac:dyDescent="0.15">
      <c r="A14" s="47" t="s">
        <v>23</v>
      </c>
      <c r="B14" s="48">
        <v>113</v>
      </c>
      <c r="C14" s="49">
        <v>153</v>
      </c>
      <c r="D14" s="50">
        <v>321</v>
      </c>
      <c r="E14" s="51">
        <v>315</v>
      </c>
      <c r="F14" s="52">
        <v>187</v>
      </c>
      <c r="G14" s="53">
        <v>190</v>
      </c>
      <c r="H14" s="54">
        <v>113</v>
      </c>
      <c r="I14" s="55">
        <f t="shared" si="3"/>
        <v>1392</v>
      </c>
      <c r="J14" s="47" t="s">
        <v>23</v>
      </c>
      <c r="K14" s="56">
        <v>0</v>
      </c>
      <c r="L14" s="57">
        <v>3</v>
      </c>
      <c r="M14" s="57">
        <v>4</v>
      </c>
      <c r="N14" s="57">
        <v>4</v>
      </c>
      <c r="O14" s="57">
        <v>1</v>
      </c>
      <c r="P14" s="57">
        <v>3</v>
      </c>
      <c r="Q14" s="58">
        <v>3</v>
      </c>
      <c r="R14" s="55">
        <f t="shared" si="4"/>
        <v>18</v>
      </c>
      <c r="S14" s="47" t="s">
        <v>23</v>
      </c>
      <c r="T14" s="56">
        <v>113</v>
      </c>
      <c r="U14" s="57">
        <v>156</v>
      </c>
      <c r="V14" s="57">
        <v>325</v>
      </c>
      <c r="W14" s="57">
        <v>319</v>
      </c>
      <c r="X14" s="57">
        <v>188</v>
      </c>
      <c r="Y14" s="57">
        <v>193</v>
      </c>
      <c r="Z14" s="58">
        <v>116</v>
      </c>
      <c r="AA14" s="55">
        <f t="shared" si="5"/>
        <v>1410</v>
      </c>
      <c r="AB14" s="3"/>
    </row>
    <row r="15" spans="1:28" ht="15" customHeight="1" x14ac:dyDescent="0.15">
      <c r="A15" s="47" t="s">
        <v>24</v>
      </c>
      <c r="B15" s="48">
        <v>125</v>
      </c>
      <c r="C15" s="49">
        <v>307</v>
      </c>
      <c r="D15" s="50">
        <v>537</v>
      </c>
      <c r="E15" s="51">
        <v>557</v>
      </c>
      <c r="F15" s="52">
        <v>369</v>
      </c>
      <c r="G15" s="53">
        <v>288</v>
      </c>
      <c r="H15" s="54">
        <v>149</v>
      </c>
      <c r="I15" s="55">
        <f t="shared" si="3"/>
        <v>2332</v>
      </c>
      <c r="J15" s="47" t="s">
        <v>24</v>
      </c>
      <c r="K15" s="56">
        <v>2</v>
      </c>
      <c r="L15" s="57">
        <v>4</v>
      </c>
      <c r="M15" s="57">
        <v>4</v>
      </c>
      <c r="N15" s="57">
        <v>8</v>
      </c>
      <c r="O15" s="57">
        <v>5</v>
      </c>
      <c r="P15" s="57">
        <v>8</v>
      </c>
      <c r="Q15" s="58">
        <v>7</v>
      </c>
      <c r="R15" s="55">
        <f t="shared" si="4"/>
        <v>38</v>
      </c>
      <c r="S15" s="47" t="s">
        <v>24</v>
      </c>
      <c r="T15" s="56">
        <v>127</v>
      </c>
      <c r="U15" s="57">
        <v>311</v>
      </c>
      <c r="V15" s="57">
        <v>541</v>
      </c>
      <c r="W15" s="57">
        <v>565</v>
      </c>
      <c r="X15" s="57">
        <v>374</v>
      </c>
      <c r="Y15" s="57">
        <v>296</v>
      </c>
      <c r="Z15" s="58">
        <v>156</v>
      </c>
      <c r="AA15" s="55">
        <f t="shared" si="5"/>
        <v>2370</v>
      </c>
      <c r="AB15" s="3"/>
    </row>
    <row r="16" spans="1:28" ht="15" customHeight="1" x14ac:dyDescent="0.15">
      <c r="A16" s="47" t="s">
        <v>25</v>
      </c>
      <c r="B16" s="48">
        <v>180</v>
      </c>
      <c r="C16" s="49">
        <v>205</v>
      </c>
      <c r="D16" s="50">
        <v>295</v>
      </c>
      <c r="E16" s="51">
        <v>307</v>
      </c>
      <c r="F16" s="52">
        <v>171</v>
      </c>
      <c r="G16" s="53">
        <v>179</v>
      </c>
      <c r="H16" s="54">
        <v>105</v>
      </c>
      <c r="I16" s="55">
        <f t="shared" si="3"/>
        <v>1442</v>
      </c>
      <c r="J16" s="47" t="s">
        <v>25</v>
      </c>
      <c r="K16" s="56">
        <v>3</v>
      </c>
      <c r="L16" s="57">
        <v>6</v>
      </c>
      <c r="M16" s="57">
        <v>4</v>
      </c>
      <c r="N16" s="57">
        <v>8</v>
      </c>
      <c r="O16" s="57">
        <v>7</v>
      </c>
      <c r="P16" s="57">
        <v>9</v>
      </c>
      <c r="Q16" s="58">
        <v>8</v>
      </c>
      <c r="R16" s="55">
        <f t="shared" si="4"/>
        <v>45</v>
      </c>
      <c r="S16" s="47" t="s">
        <v>25</v>
      </c>
      <c r="T16" s="56">
        <v>183</v>
      </c>
      <c r="U16" s="57">
        <v>211</v>
      </c>
      <c r="V16" s="57">
        <v>299</v>
      </c>
      <c r="W16" s="57">
        <v>315</v>
      </c>
      <c r="X16" s="57">
        <v>178</v>
      </c>
      <c r="Y16" s="57">
        <v>188</v>
      </c>
      <c r="Z16" s="58">
        <v>113</v>
      </c>
      <c r="AA16" s="55">
        <f t="shared" si="5"/>
        <v>1487</v>
      </c>
      <c r="AB16" s="3"/>
    </row>
    <row r="17" spans="1:28" ht="15" customHeight="1" x14ac:dyDescent="0.15">
      <c r="A17" s="47" t="s">
        <v>26</v>
      </c>
      <c r="B17" s="48">
        <v>95</v>
      </c>
      <c r="C17" s="49">
        <v>62</v>
      </c>
      <c r="D17" s="50">
        <v>110</v>
      </c>
      <c r="E17" s="51">
        <v>109</v>
      </c>
      <c r="F17" s="52">
        <v>74</v>
      </c>
      <c r="G17" s="53">
        <v>66</v>
      </c>
      <c r="H17" s="54">
        <v>15</v>
      </c>
      <c r="I17" s="55">
        <f t="shared" si="3"/>
        <v>531</v>
      </c>
      <c r="J17" s="47" t="s">
        <v>26</v>
      </c>
      <c r="K17" s="56">
        <v>0</v>
      </c>
      <c r="L17" s="57">
        <v>0</v>
      </c>
      <c r="M17" s="57">
        <v>1</v>
      </c>
      <c r="N17" s="57">
        <v>2</v>
      </c>
      <c r="O17" s="57">
        <v>0</v>
      </c>
      <c r="P17" s="57">
        <v>0</v>
      </c>
      <c r="Q17" s="58">
        <v>1</v>
      </c>
      <c r="R17" s="55">
        <f t="shared" si="4"/>
        <v>4</v>
      </c>
      <c r="S17" s="47" t="s">
        <v>26</v>
      </c>
      <c r="T17" s="56">
        <v>95</v>
      </c>
      <c r="U17" s="57">
        <v>62</v>
      </c>
      <c r="V17" s="57">
        <v>111</v>
      </c>
      <c r="W17" s="57">
        <v>111</v>
      </c>
      <c r="X17" s="57">
        <v>74</v>
      </c>
      <c r="Y17" s="57">
        <v>66</v>
      </c>
      <c r="Z17" s="58">
        <v>16</v>
      </c>
      <c r="AA17" s="55">
        <f t="shared" si="5"/>
        <v>535</v>
      </c>
      <c r="AB17" s="3"/>
    </row>
    <row r="18" spans="1:28" ht="15" customHeight="1" x14ac:dyDescent="0.15">
      <c r="A18" s="47" t="s">
        <v>27</v>
      </c>
      <c r="B18" s="48">
        <v>51</v>
      </c>
      <c r="C18" s="49">
        <v>60</v>
      </c>
      <c r="D18" s="50">
        <v>163</v>
      </c>
      <c r="E18" s="51">
        <v>170</v>
      </c>
      <c r="F18" s="52">
        <v>136</v>
      </c>
      <c r="G18" s="53">
        <v>70</v>
      </c>
      <c r="H18" s="54">
        <v>37</v>
      </c>
      <c r="I18" s="55">
        <f t="shared" si="3"/>
        <v>687</v>
      </c>
      <c r="J18" s="47" t="s">
        <v>27</v>
      </c>
      <c r="K18" s="56">
        <v>1</v>
      </c>
      <c r="L18" s="57">
        <v>2</v>
      </c>
      <c r="M18" s="57">
        <v>3</v>
      </c>
      <c r="N18" s="57">
        <v>2</v>
      </c>
      <c r="O18" s="57">
        <v>3</v>
      </c>
      <c r="P18" s="57">
        <v>1</v>
      </c>
      <c r="Q18" s="58">
        <v>0</v>
      </c>
      <c r="R18" s="55">
        <f t="shared" si="4"/>
        <v>12</v>
      </c>
      <c r="S18" s="47" t="s">
        <v>27</v>
      </c>
      <c r="T18" s="56">
        <v>52</v>
      </c>
      <c r="U18" s="57">
        <v>62</v>
      </c>
      <c r="V18" s="57">
        <v>166</v>
      </c>
      <c r="W18" s="57">
        <v>172</v>
      </c>
      <c r="X18" s="57">
        <v>139</v>
      </c>
      <c r="Y18" s="57">
        <v>71</v>
      </c>
      <c r="Z18" s="58">
        <v>37</v>
      </c>
      <c r="AA18" s="55">
        <f t="shared" si="5"/>
        <v>699</v>
      </c>
      <c r="AB18" s="3"/>
    </row>
    <row r="19" spans="1:28" ht="15" customHeight="1" x14ac:dyDescent="0.15">
      <c r="A19" s="47" t="s">
        <v>28</v>
      </c>
      <c r="B19" s="48">
        <v>20</v>
      </c>
      <c r="C19" s="49">
        <v>32</v>
      </c>
      <c r="D19" s="50">
        <v>62</v>
      </c>
      <c r="E19" s="51">
        <v>40</v>
      </c>
      <c r="F19" s="52">
        <v>20</v>
      </c>
      <c r="G19" s="53">
        <v>12</v>
      </c>
      <c r="H19" s="54">
        <v>4</v>
      </c>
      <c r="I19" s="55">
        <f t="shared" si="3"/>
        <v>190</v>
      </c>
      <c r="J19" s="47" t="s">
        <v>28</v>
      </c>
      <c r="K19" s="56">
        <v>0</v>
      </c>
      <c r="L19" s="57">
        <v>0</v>
      </c>
      <c r="M19" s="57">
        <v>1</v>
      </c>
      <c r="N19" s="57">
        <v>0</v>
      </c>
      <c r="O19" s="57">
        <v>0</v>
      </c>
      <c r="P19" s="57">
        <v>0</v>
      </c>
      <c r="Q19" s="58">
        <v>0</v>
      </c>
      <c r="R19" s="55">
        <f t="shared" si="4"/>
        <v>1</v>
      </c>
      <c r="S19" s="47" t="s">
        <v>28</v>
      </c>
      <c r="T19" s="56">
        <v>20</v>
      </c>
      <c r="U19" s="57">
        <v>32</v>
      </c>
      <c r="V19" s="57">
        <v>63</v>
      </c>
      <c r="W19" s="57">
        <v>40</v>
      </c>
      <c r="X19" s="57">
        <v>20</v>
      </c>
      <c r="Y19" s="57">
        <v>12</v>
      </c>
      <c r="Z19" s="58">
        <v>4</v>
      </c>
      <c r="AA19" s="55">
        <f t="shared" si="5"/>
        <v>191</v>
      </c>
      <c r="AB19" s="3"/>
    </row>
    <row r="20" spans="1:28" ht="15" customHeight="1" x14ac:dyDescent="0.15">
      <c r="A20" s="47" t="s">
        <v>29</v>
      </c>
      <c r="B20" s="48">
        <v>13</v>
      </c>
      <c r="C20" s="49">
        <v>14</v>
      </c>
      <c r="D20" s="50">
        <v>28</v>
      </c>
      <c r="E20" s="51">
        <v>49</v>
      </c>
      <c r="F20" s="52">
        <v>20</v>
      </c>
      <c r="G20" s="53">
        <v>12</v>
      </c>
      <c r="H20" s="54">
        <v>2</v>
      </c>
      <c r="I20" s="55">
        <f t="shared" si="3"/>
        <v>138</v>
      </c>
      <c r="J20" s="47" t="s">
        <v>29</v>
      </c>
      <c r="K20" s="56">
        <v>0</v>
      </c>
      <c r="L20" s="57">
        <v>0</v>
      </c>
      <c r="M20" s="57">
        <v>1</v>
      </c>
      <c r="N20" s="57">
        <v>0</v>
      </c>
      <c r="O20" s="57">
        <v>1</v>
      </c>
      <c r="P20" s="57">
        <v>0</v>
      </c>
      <c r="Q20" s="58">
        <v>0</v>
      </c>
      <c r="R20" s="55">
        <f t="shared" si="4"/>
        <v>2</v>
      </c>
      <c r="S20" s="47" t="s">
        <v>29</v>
      </c>
      <c r="T20" s="56">
        <v>13</v>
      </c>
      <c r="U20" s="57">
        <v>14</v>
      </c>
      <c r="V20" s="57">
        <v>29</v>
      </c>
      <c r="W20" s="57">
        <v>49</v>
      </c>
      <c r="X20" s="57">
        <v>21</v>
      </c>
      <c r="Y20" s="57">
        <v>12</v>
      </c>
      <c r="Z20" s="58">
        <v>2</v>
      </c>
      <c r="AA20" s="55">
        <f t="shared" si="5"/>
        <v>140</v>
      </c>
      <c r="AB20" s="3"/>
    </row>
    <row r="21" spans="1:28" ht="15" customHeight="1" x14ac:dyDescent="0.15">
      <c r="A21" s="47" t="s">
        <v>30</v>
      </c>
      <c r="B21" s="48">
        <v>64</v>
      </c>
      <c r="C21" s="49">
        <v>110</v>
      </c>
      <c r="D21" s="50">
        <v>92</v>
      </c>
      <c r="E21" s="51">
        <v>108</v>
      </c>
      <c r="F21" s="52">
        <v>48</v>
      </c>
      <c r="G21" s="53">
        <v>38</v>
      </c>
      <c r="H21" s="54">
        <v>24</v>
      </c>
      <c r="I21" s="55">
        <f t="shared" si="3"/>
        <v>484</v>
      </c>
      <c r="J21" s="47" t="s">
        <v>30</v>
      </c>
      <c r="K21" s="56">
        <v>0</v>
      </c>
      <c r="L21" s="57">
        <v>1</v>
      </c>
      <c r="M21" s="57">
        <v>0</v>
      </c>
      <c r="N21" s="57">
        <v>2</v>
      </c>
      <c r="O21" s="57">
        <v>2</v>
      </c>
      <c r="P21" s="57">
        <v>0</v>
      </c>
      <c r="Q21" s="58">
        <v>1</v>
      </c>
      <c r="R21" s="55">
        <f t="shared" si="4"/>
        <v>6</v>
      </c>
      <c r="S21" s="47" t="s">
        <v>30</v>
      </c>
      <c r="T21" s="56">
        <v>64</v>
      </c>
      <c r="U21" s="57">
        <v>111</v>
      </c>
      <c r="V21" s="57">
        <v>92</v>
      </c>
      <c r="W21" s="57">
        <v>110</v>
      </c>
      <c r="X21" s="57">
        <v>50</v>
      </c>
      <c r="Y21" s="57">
        <v>38</v>
      </c>
      <c r="Z21" s="58">
        <v>25</v>
      </c>
      <c r="AA21" s="55">
        <f t="shared" si="5"/>
        <v>490</v>
      </c>
      <c r="AB21" s="3"/>
    </row>
    <row r="22" spans="1:28" ht="15" customHeight="1" x14ac:dyDescent="0.15">
      <c r="A22" s="47" t="s">
        <v>31</v>
      </c>
      <c r="B22" s="48">
        <v>7</v>
      </c>
      <c r="C22" s="49">
        <v>50</v>
      </c>
      <c r="D22" s="50">
        <v>42</v>
      </c>
      <c r="E22" s="51">
        <v>59</v>
      </c>
      <c r="F22" s="52">
        <v>36</v>
      </c>
      <c r="G22" s="53">
        <v>17</v>
      </c>
      <c r="H22" s="54">
        <v>12</v>
      </c>
      <c r="I22" s="55">
        <f t="shared" si="3"/>
        <v>223</v>
      </c>
      <c r="J22" s="47" t="s">
        <v>31</v>
      </c>
      <c r="K22" s="56">
        <v>0</v>
      </c>
      <c r="L22" s="57">
        <v>1</v>
      </c>
      <c r="M22" s="57">
        <v>1</v>
      </c>
      <c r="N22" s="57">
        <v>3</v>
      </c>
      <c r="O22" s="57">
        <v>0</v>
      </c>
      <c r="P22" s="57">
        <v>0</v>
      </c>
      <c r="Q22" s="58">
        <v>1</v>
      </c>
      <c r="R22" s="55">
        <f t="shared" si="4"/>
        <v>6</v>
      </c>
      <c r="S22" s="47" t="s">
        <v>31</v>
      </c>
      <c r="T22" s="56">
        <v>7</v>
      </c>
      <c r="U22" s="57">
        <v>51</v>
      </c>
      <c r="V22" s="57">
        <v>43</v>
      </c>
      <c r="W22" s="57">
        <v>62</v>
      </c>
      <c r="X22" s="57">
        <v>36</v>
      </c>
      <c r="Y22" s="57">
        <v>17</v>
      </c>
      <c r="Z22" s="58">
        <v>13</v>
      </c>
      <c r="AA22" s="55">
        <f t="shared" si="5"/>
        <v>229</v>
      </c>
      <c r="AB22" s="3"/>
    </row>
    <row r="23" spans="1:28" ht="15" customHeight="1" x14ac:dyDescent="0.15">
      <c r="A23" s="47" t="s">
        <v>32</v>
      </c>
      <c r="B23" s="48">
        <v>100</v>
      </c>
      <c r="C23" s="49">
        <v>153</v>
      </c>
      <c r="D23" s="50">
        <v>181</v>
      </c>
      <c r="E23" s="51">
        <v>139</v>
      </c>
      <c r="F23" s="52">
        <v>95</v>
      </c>
      <c r="G23" s="53">
        <v>103</v>
      </c>
      <c r="H23" s="54">
        <v>39</v>
      </c>
      <c r="I23" s="55">
        <f t="shared" si="3"/>
        <v>810</v>
      </c>
      <c r="J23" s="47" t="s">
        <v>32</v>
      </c>
      <c r="K23" s="56">
        <v>2</v>
      </c>
      <c r="L23" s="57">
        <v>8</v>
      </c>
      <c r="M23" s="57">
        <v>2</v>
      </c>
      <c r="N23" s="57">
        <v>4</v>
      </c>
      <c r="O23" s="57">
        <v>4</v>
      </c>
      <c r="P23" s="57">
        <v>0</v>
      </c>
      <c r="Q23" s="58">
        <v>4</v>
      </c>
      <c r="R23" s="55">
        <f t="shared" si="4"/>
        <v>24</v>
      </c>
      <c r="S23" s="47" t="s">
        <v>32</v>
      </c>
      <c r="T23" s="56">
        <v>102</v>
      </c>
      <c r="U23" s="57">
        <v>161</v>
      </c>
      <c r="V23" s="57">
        <v>183</v>
      </c>
      <c r="W23" s="57">
        <v>143</v>
      </c>
      <c r="X23" s="57">
        <v>99</v>
      </c>
      <c r="Y23" s="57">
        <v>103</v>
      </c>
      <c r="Z23" s="58">
        <v>43</v>
      </c>
      <c r="AA23" s="55">
        <f t="shared" si="5"/>
        <v>834</v>
      </c>
      <c r="AB23" s="3"/>
    </row>
    <row r="24" spans="1:28" ht="15" customHeight="1" x14ac:dyDescent="0.15">
      <c r="A24" s="47" t="s">
        <v>33</v>
      </c>
      <c r="B24" s="48">
        <v>26</v>
      </c>
      <c r="C24" s="49">
        <v>32</v>
      </c>
      <c r="D24" s="50">
        <v>61</v>
      </c>
      <c r="E24" s="51">
        <v>56</v>
      </c>
      <c r="F24" s="52">
        <v>54</v>
      </c>
      <c r="G24" s="53">
        <v>29</v>
      </c>
      <c r="H24" s="54">
        <v>15</v>
      </c>
      <c r="I24" s="55">
        <f t="shared" si="3"/>
        <v>273</v>
      </c>
      <c r="J24" s="47" t="s">
        <v>33</v>
      </c>
      <c r="K24" s="56">
        <v>1</v>
      </c>
      <c r="L24" s="57">
        <v>1</v>
      </c>
      <c r="M24" s="57">
        <v>0</v>
      </c>
      <c r="N24" s="57">
        <v>3</v>
      </c>
      <c r="O24" s="57">
        <v>1</v>
      </c>
      <c r="P24" s="57">
        <v>0</v>
      </c>
      <c r="Q24" s="58">
        <v>0</v>
      </c>
      <c r="R24" s="55">
        <f t="shared" si="4"/>
        <v>6</v>
      </c>
      <c r="S24" s="47" t="s">
        <v>33</v>
      </c>
      <c r="T24" s="56">
        <v>27</v>
      </c>
      <c r="U24" s="57">
        <v>33</v>
      </c>
      <c r="V24" s="57">
        <v>61</v>
      </c>
      <c r="W24" s="57">
        <v>59</v>
      </c>
      <c r="X24" s="57">
        <v>55</v>
      </c>
      <c r="Y24" s="57">
        <v>29</v>
      </c>
      <c r="Z24" s="58">
        <v>15</v>
      </c>
      <c r="AA24" s="55">
        <f t="shared" si="5"/>
        <v>279</v>
      </c>
      <c r="AB24" s="3"/>
    </row>
    <row r="25" spans="1:28" ht="15" customHeight="1" x14ac:dyDescent="0.15">
      <c r="A25" s="47" t="s">
        <v>34</v>
      </c>
      <c r="B25" s="48">
        <v>30</v>
      </c>
      <c r="C25" s="49">
        <v>31</v>
      </c>
      <c r="D25" s="50">
        <v>50</v>
      </c>
      <c r="E25" s="51">
        <v>70</v>
      </c>
      <c r="F25" s="52">
        <v>39</v>
      </c>
      <c r="G25" s="53">
        <v>27</v>
      </c>
      <c r="H25" s="54">
        <v>17</v>
      </c>
      <c r="I25" s="55">
        <f t="shared" si="3"/>
        <v>264</v>
      </c>
      <c r="J25" s="47" t="s">
        <v>34</v>
      </c>
      <c r="K25" s="56">
        <v>1</v>
      </c>
      <c r="L25" s="57">
        <v>2</v>
      </c>
      <c r="M25" s="57">
        <v>0</v>
      </c>
      <c r="N25" s="57">
        <v>1</v>
      </c>
      <c r="O25" s="57">
        <v>0</v>
      </c>
      <c r="P25" s="57">
        <v>1</v>
      </c>
      <c r="Q25" s="58">
        <v>0</v>
      </c>
      <c r="R25" s="55">
        <f t="shared" si="4"/>
        <v>5</v>
      </c>
      <c r="S25" s="47" t="s">
        <v>34</v>
      </c>
      <c r="T25" s="56">
        <v>31</v>
      </c>
      <c r="U25" s="57">
        <v>33</v>
      </c>
      <c r="V25" s="57">
        <v>50</v>
      </c>
      <c r="W25" s="57">
        <v>71</v>
      </c>
      <c r="X25" s="57">
        <v>39</v>
      </c>
      <c r="Y25" s="57">
        <v>28</v>
      </c>
      <c r="Z25" s="58">
        <v>17</v>
      </c>
      <c r="AA25" s="55">
        <f t="shared" si="5"/>
        <v>269</v>
      </c>
      <c r="AB25" s="3"/>
    </row>
    <row r="26" spans="1:28" ht="15" customHeight="1" x14ac:dyDescent="0.15">
      <c r="A26" s="47" t="s">
        <v>35</v>
      </c>
      <c r="B26" s="48">
        <v>23</v>
      </c>
      <c r="C26" s="49">
        <v>23</v>
      </c>
      <c r="D26" s="50">
        <v>50</v>
      </c>
      <c r="E26" s="51">
        <v>29</v>
      </c>
      <c r="F26" s="52">
        <v>24</v>
      </c>
      <c r="G26" s="53">
        <v>24</v>
      </c>
      <c r="H26" s="54">
        <v>16</v>
      </c>
      <c r="I26" s="55">
        <f t="shared" si="3"/>
        <v>189</v>
      </c>
      <c r="J26" s="47" t="s">
        <v>35</v>
      </c>
      <c r="K26" s="56">
        <v>1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8">
        <v>0</v>
      </c>
      <c r="R26" s="55">
        <f t="shared" si="4"/>
        <v>1</v>
      </c>
      <c r="S26" s="47" t="s">
        <v>35</v>
      </c>
      <c r="T26" s="56">
        <v>24</v>
      </c>
      <c r="U26" s="57">
        <v>23</v>
      </c>
      <c r="V26" s="57">
        <v>50</v>
      </c>
      <c r="W26" s="57">
        <v>29</v>
      </c>
      <c r="X26" s="57">
        <v>24</v>
      </c>
      <c r="Y26" s="57">
        <v>24</v>
      </c>
      <c r="Z26" s="58">
        <v>16</v>
      </c>
      <c r="AA26" s="55">
        <f t="shared" si="5"/>
        <v>190</v>
      </c>
      <c r="AB26" s="3"/>
    </row>
    <row r="27" spans="1:28" ht="15" customHeight="1" x14ac:dyDescent="0.15">
      <c r="A27" s="47" t="s">
        <v>36</v>
      </c>
      <c r="B27" s="48">
        <v>20</v>
      </c>
      <c r="C27" s="49">
        <v>27</v>
      </c>
      <c r="D27" s="50">
        <v>48</v>
      </c>
      <c r="E27" s="51">
        <v>53</v>
      </c>
      <c r="F27" s="52">
        <v>31</v>
      </c>
      <c r="G27" s="53">
        <v>21</v>
      </c>
      <c r="H27" s="54">
        <v>14</v>
      </c>
      <c r="I27" s="55">
        <f t="shared" si="3"/>
        <v>214</v>
      </c>
      <c r="J27" s="47" t="s">
        <v>36</v>
      </c>
      <c r="K27" s="56">
        <v>0</v>
      </c>
      <c r="L27" s="57">
        <v>1</v>
      </c>
      <c r="M27" s="57">
        <v>2</v>
      </c>
      <c r="N27" s="57">
        <v>1</v>
      </c>
      <c r="O27" s="57">
        <v>1</v>
      </c>
      <c r="P27" s="57">
        <v>0</v>
      </c>
      <c r="Q27" s="58">
        <v>1</v>
      </c>
      <c r="R27" s="55">
        <f t="shared" si="4"/>
        <v>6</v>
      </c>
      <c r="S27" s="47" t="s">
        <v>36</v>
      </c>
      <c r="T27" s="56">
        <v>20</v>
      </c>
      <c r="U27" s="57">
        <v>28</v>
      </c>
      <c r="V27" s="57">
        <v>50</v>
      </c>
      <c r="W27" s="57">
        <v>54</v>
      </c>
      <c r="X27" s="57">
        <v>32</v>
      </c>
      <c r="Y27" s="57">
        <v>21</v>
      </c>
      <c r="Z27" s="58">
        <v>15</v>
      </c>
      <c r="AA27" s="55">
        <f t="shared" si="5"/>
        <v>220</v>
      </c>
      <c r="AB27" s="3"/>
    </row>
    <row r="28" spans="1:28" ht="15" customHeight="1" x14ac:dyDescent="0.15">
      <c r="A28" s="47" t="s">
        <v>37</v>
      </c>
      <c r="B28" s="48">
        <v>66</v>
      </c>
      <c r="C28" s="49">
        <v>72</v>
      </c>
      <c r="D28" s="50">
        <v>112</v>
      </c>
      <c r="E28" s="51">
        <v>102</v>
      </c>
      <c r="F28" s="52">
        <v>38</v>
      </c>
      <c r="G28" s="53">
        <v>60</v>
      </c>
      <c r="H28" s="54">
        <v>30</v>
      </c>
      <c r="I28" s="55">
        <f t="shared" si="3"/>
        <v>480</v>
      </c>
      <c r="J28" s="47" t="s">
        <v>37</v>
      </c>
      <c r="K28" s="56">
        <v>3</v>
      </c>
      <c r="L28" s="57">
        <v>0</v>
      </c>
      <c r="M28" s="57">
        <v>0</v>
      </c>
      <c r="N28" s="57">
        <v>1</v>
      </c>
      <c r="O28" s="57">
        <v>0</v>
      </c>
      <c r="P28" s="57">
        <v>1</v>
      </c>
      <c r="Q28" s="58">
        <v>0</v>
      </c>
      <c r="R28" s="55">
        <f t="shared" si="4"/>
        <v>5</v>
      </c>
      <c r="S28" s="47" t="s">
        <v>37</v>
      </c>
      <c r="T28" s="56">
        <v>69</v>
      </c>
      <c r="U28" s="57">
        <v>72</v>
      </c>
      <c r="V28" s="57">
        <v>112</v>
      </c>
      <c r="W28" s="57">
        <v>103</v>
      </c>
      <c r="X28" s="57">
        <v>38</v>
      </c>
      <c r="Y28" s="57">
        <v>61</v>
      </c>
      <c r="Z28" s="58">
        <v>30</v>
      </c>
      <c r="AA28" s="55">
        <f t="shared" si="5"/>
        <v>485</v>
      </c>
      <c r="AB28" s="3"/>
    </row>
    <row r="29" spans="1:28" ht="15" customHeight="1" x14ac:dyDescent="0.15">
      <c r="A29" s="47" t="s">
        <v>38</v>
      </c>
      <c r="B29" s="48">
        <v>35</v>
      </c>
      <c r="C29" s="49">
        <v>41</v>
      </c>
      <c r="D29" s="50">
        <v>101</v>
      </c>
      <c r="E29" s="51">
        <v>71</v>
      </c>
      <c r="F29" s="52">
        <v>34</v>
      </c>
      <c r="G29" s="53">
        <v>34</v>
      </c>
      <c r="H29" s="54">
        <v>17</v>
      </c>
      <c r="I29" s="55">
        <f t="shared" si="3"/>
        <v>333</v>
      </c>
      <c r="J29" s="47" t="s">
        <v>38</v>
      </c>
      <c r="K29" s="56">
        <v>1</v>
      </c>
      <c r="L29" s="57">
        <v>2</v>
      </c>
      <c r="M29" s="57">
        <v>2</v>
      </c>
      <c r="N29" s="57">
        <v>0</v>
      </c>
      <c r="O29" s="57">
        <v>0</v>
      </c>
      <c r="P29" s="57">
        <v>1</v>
      </c>
      <c r="Q29" s="58">
        <v>0</v>
      </c>
      <c r="R29" s="55">
        <f t="shared" si="4"/>
        <v>6</v>
      </c>
      <c r="S29" s="47" t="s">
        <v>38</v>
      </c>
      <c r="T29" s="56">
        <v>36</v>
      </c>
      <c r="U29" s="57">
        <v>43</v>
      </c>
      <c r="V29" s="57">
        <v>103</v>
      </c>
      <c r="W29" s="57">
        <v>71</v>
      </c>
      <c r="X29" s="57">
        <v>34</v>
      </c>
      <c r="Y29" s="57">
        <v>35</v>
      </c>
      <c r="Z29" s="58">
        <v>17</v>
      </c>
      <c r="AA29" s="55">
        <f t="shared" si="5"/>
        <v>339</v>
      </c>
      <c r="AB29" s="3"/>
    </row>
    <row r="30" spans="1:28" ht="15" customHeight="1" x14ac:dyDescent="0.15">
      <c r="A30" s="47" t="s">
        <v>39</v>
      </c>
      <c r="B30" s="48">
        <v>93</v>
      </c>
      <c r="C30" s="49">
        <v>153</v>
      </c>
      <c r="D30" s="50">
        <v>262</v>
      </c>
      <c r="E30" s="51">
        <v>198</v>
      </c>
      <c r="F30" s="52">
        <v>145</v>
      </c>
      <c r="G30" s="53">
        <v>120</v>
      </c>
      <c r="H30" s="54">
        <v>60</v>
      </c>
      <c r="I30" s="55">
        <f t="shared" si="3"/>
        <v>1031</v>
      </c>
      <c r="J30" s="47" t="s">
        <v>39</v>
      </c>
      <c r="K30" s="56">
        <v>1</v>
      </c>
      <c r="L30" s="57">
        <v>6</v>
      </c>
      <c r="M30" s="57">
        <v>5</v>
      </c>
      <c r="N30" s="57">
        <v>6</v>
      </c>
      <c r="O30" s="57">
        <v>2</v>
      </c>
      <c r="P30" s="57">
        <v>2</v>
      </c>
      <c r="Q30" s="58">
        <v>3</v>
      </c>
      <c r="R30" s="55">
        <f t="shared" si="4"/>
        <v>25</v>
      </c>
      <c r="S30" s="47" t="s">
        <v>39</v>
      </c>
      <c r="T30" s="56">
        <v>94</v>
      </c>
      <c r="U30" s="57">
        <v>159</v>
      </c>
      <c r="V30" s="57">
        <v>267</v>
      </c>
      <c r="W30" s="57">
        <v>204</v>
      </c>
      <c r="X30" s="57">
        <v>147</v>
      </c>
      <c r="Y30" s="57">
        <v>122</v>
      </c>
      <c r="Z30" s="58">
        <v>63</v>
      </c>
      <c r="AA30" s="55">
        <f t="shared" si="5"/>
        <v>1056</v>
      </c>
      <c r="AB30" s="3"/>
    </row>
    <row r="31" spans="1:28" ht="15" customHeight="1" x14ac:dyDescent="0.15">
      <c r="A31" s="47" t="s">
        <v>40</v>
      </c>
      <c r="B31" s="48">
        <v>57</v>
      </c>
      <c r="C31" s="49">
        <v>88</v>
      </c>
      <c r="D31" s="50">
        <v>81</v>
      </c>
      <c r="E31" s="51">
        <v>117</v>
      </c>
      <c r="F31" s="52">
        <v>74</v>
      </c>
      <c r="G31" s="53">
        <v>63</v>
      </c>
      <c r="H31" s="54">
        <v>48</v>
      </c>
      <c r="I31" s="55">
        <f t="shared" si="3"/>
        <v>528</v>
      </c>
      <c r="J31" s="47" t="s">
        <v>40</v>
      </c>
      <c r="K31" s="56">
        <v>1</v>
      </c>
      <c r="L31" s="57">
        <v>1</v>
      </c>
      <c r="M31" s="57">
        <v>4</v>
      </c>
      <c r="N31" s="57">
        <v>3</v>
      </c>
      <c r="O31" s="57">
        <v>0</v>
      </c>
      <c r="P31" s="57">
        <v>0</v>
      </c>
      <c r="Q31" s="58">
        <v>1</v>
      </c>
      <c r="R31" s="55">
        <f t="shared" si="4"/>
        <v>10</v>
      </c>
      <c r="S31" s="47" t="s">
        <v>40</v>
      </c>
      <c r="T31" s="56">
        <v>58</v>
      </c>
      <c r="U31" s="57">
        <v>89</v>
      </c>
      <c r="V31" s="57">
        <v>85</v>
      </c>
      <c r="W31" s="57">
        <v>120</v>
      </c>
      <c r="X31" s="57">
        <v>74</v>
      </c>
      <c r="Y31" s="57">
        <v>63</v>
      </c>
      <c r="Z31" s="58">
        <v>49</v>
      </c>
      <c r="AA31" s="55">
        <f t="shared" si="5"/>
        <v>538</v>
      </c>
      <c r="AB31" s="3"/>
    </row>
    <row r="32" spans="1:28" ht="15" customHeight="1" x14ac:dyDescent="0.15">
      <c r="A32" s="47" t="s">
        <v>41</v>
      </c>
      <c r="B32" s="48">
        <v>30</v>
      </c>
      <c r="C32" s="49">
        <v>29</v>
      </c>
      <c r="D32" s="50">
        <v>57</v>
      </c>
      <c r="E32" s="51">
        <v>45</v>
      </c>
      <c r="F32" s="52">
        <v>31</v>
      </c>
      <c r="G32" s="53">
        <v>15</v>
      </c>
      <c r="H32" s="54">
        <v>6</v>
      </c>
      <c r="I32" s="55">
        <f t="shared" si="3"/>
        <v>213</v>
      </c>
      <c r="J32" s="47" t="s">
        <v>41</v>
      </c>
      <c r="K32" s="56">
        <v>0</v>
      </c>
      <c r="L32" s="57">
        <v>0</v>
      </c>
      <c r="M32" s="57">
        <v>1</v>
      </c>
      <c r="N32" s="57">
        <v>3</v>
      </c>
      <c r="O32" s="57">
        <v>1</v>
      </c>
      <c r="P32" s="57">
        <v>2</v>
      </c>
      <c r="Q32" s="58">
        <v>0</v>
      </c>
      <c r="R32" s="55">
        <f t="shared" si="4"/>
        <v>7</v>
      </c>
      <c r="S32" s="47" t="s">
        <v>41</v>
      </c>
      <c r="T32" s="56">
        <v>30</v>
      </c>
      <c r="U32" s="57">
        <v>29</v>
      </c>
      <c r="V32" s="57">
        <v>58</v>
      </c>
      <c r="W32" s="57">
        <v>48</v>
      </c>
      <c r="X32" s="57">
        <v>32</v>
      </c>
      <c r="Y32" s="57">
        <v>17</v>
      </c>
      <c r="Z32" s="58">
        <v>6</v>
      </c>
      <c r="AA32" s="55">
        <f t="shared" si="5"/>
        <v>220</v>
      </c>
      <c r="AB32" s="3"/>
    </row>
    <row r="33" spans="1:28" ht="15" customHeight="1" x14ac:dyDescent="0.15">
      <c r="A33" s="47" t="s">
        <v>42</v>
      </c>
      <c r="B33" s="48">
        <v>82</v>
      </c>
      <c r="C33" s="49">
        <v>92</v>
      </c>
      <c r="D33" s="50">
        <v>171</v>
      </c>
      <c r="E33" s="51">
        <v>128</v>
      </c>
      <c r="F33" s="52">
        <v>83</v>
      </c>
      <c r="G33" s="53">
        <v>60</v>
      </c>
      <c r="H33" s="54">
        <v>24</v>
      </c>
      <c r="I33" s="55">
        <f t="shared" si="3"/>
        <v>640</v>
      </c>
      <c r="J33" s="47" t="s">
        <v>42</v>
      </c>
      <c r="K33" s="56">
        <v>0</v>
      </c>
      <c r="L33" s="57">
        <v>3</v>
      </c>
      <c r="M33" s="57">
        <v>0</v>
      </c>
      <c r="N33" s="57">
        <v>0</v>
      </c>
      <c r="O33" s="57">
        <v>1</v>
      </c>
      <c r="P33" s="57">
        <v>2</v>
      </c>
      <c r="Q33" s="58">
        <v>0</v>
      </c>
      <c r="R33" s="55">
        <f t="shared" si="4"/>
        <v>6</v>
      </c>
      <c r="S33" s="47" t="s">
        <v>42</v>
      </c>
      <c r="T33" s="56">
        <v>82</v>
      </c>
      <c r="U33" s="57">
        <v>95</v>
      </c>
      <c r="V33" s="57">
        <v>171</v>
      </c>
      <c r="W33" s="57">
        <v>128</v>
      </c>
      <c r="X33" s="57">
        <v>84</v>
      </c>
      <c r="Y33" s="57">
        <v>62</v>
      </c>
      <c r="Z33" s="58">
        <v>24</v>
      </c>
      <c r="AA33" s="55">
        <f t="shared" si="5"/>
        <v>646</v>
      </c>
      <c r="AB33" s="3"/>
    </row>
    <row r="34" spans="1:28" ht="15" customHeight="1" x14ac:dyDescent="0.15">
      <c r="A34" s="47" t="s">
        <v>43</v>
      </c>
      <c r="B34" s="48">
        <v>14</v>
      </c>
      <c r="C34" s="49">
        <v>25</v>
      </c>
      <c r="D34" s="50">
        <v>32</v>
      </c>
      <c r="E34" s="51">
        <v>28</v>
      </c>
      <c r="F34" s="52">
        <v>21</v>
      </c>
      <c r="G34" s="53">
        <v>9</v>
      </c>
      <c r="H34" s="54">
        <v>8</v>
      </c>
      <c r="I34" s="55">
        <f t="shared" si="3"/>
        <v>137</v>
      </c>
      <c r="J34" s="47" t="s">
        <v>43</v>
      </c>
      <c r="K34" s="56">
        <v>0</v>
      </c>
      <c r="L34" s="57">
        <v>1</v>
      </c>
      <c r="M34" s="57">
        <v>0</v>
      </c>
      <c r="N34" s="57">
        <v>1</v>
      </c>
      <c r="O34" s="57">
        <v>0</v>
      </c>
      <c r="P34" s="57">
        <v>0</v>
      </c>
      <c r="Q34" s="58">
        <v>0</v>
      </c>
      <c r="R34" s="55">
        <f t="shared" si="4"/>
        <v>2</v>
      </c>
      <c r="S34" s="47" t="s">
        <v>43</v>
      </c>
      <c r="T34" s="56">
        <v>14</v>
      </c>
      <c r="U34" s="57">
        <v>26</v>
      </c>
      <c r="V34" s="57">
        <v>32</v>
      </c>
      <c r="W34" s="57">
        <v>29</v>
      </c>
      <c r="X34" s="57">
        <v>21</v>
      </c>
      <c r="Y34" s="57">
        <v>9</v>
      </c>
      <c r="Z34" s="58">
        <v>8</v>
      </c>
      <c r="AA34" s="55">
        <f t="shared" si="5"/>
        <v>139</v>
      </c>
      <c r="AB34" s="3"/>
    </row>
    <row r="35" spans="1:28" ht="15" customHeight="1" x14ac:dyDescent="0.15">
      <c r="A35" s="47" t="s">
        <v>44</v>
      </c>
      <c r="B35" s="48">
        <v>32</v>
      </c>
      <c r="C35" s="49">
        <v>20</v>
      </c>
      <c r="D35" s="50">
        <v>54</v>
      </c>
      <c r="E35" s="51">
        <v>20</v>
      </c>
      <c r="F35" s="52">
        <v>12</v>
      </c>
      <c r="G35" s="53">
        <v>13</v>
      </c>
      <c r="H35" s="54">
        <v>6</v>
      </c>
      <c r="I35" s="55">
        <f t="shared" si="3"/>
        <v>157</v>
      </c>
      <c r="J35" s="47" t="s">
        <v>44</v>
      </c>
      <c r="K35" s="56">
        <v>0</v>
      </c>
      <c r="L35" s="57">
        <v>0</v>
      </c>
      <c r="M35" s="57">
        <v>0</v>
      </c>
      <c r="N35" s="57">
        <v>0</v>
      </c>
      <c r="O35" s="57">
        <v>0</v>
      </c>
      <c r="P35" s="57">
        <v>0</v>
      </c>
      <c r="Q35" s="58">
        <v>0</v>
      </c>
      <c r="R35" s="55">
        <f t="shared" si="4"/>
        <v>0</v>
      </c>
      <c r="S35" s="47" t="s">
        <v>44</v>
      </c>
      <c r="T35" s="56">
        <v>32</v>
      </c>
      <c r="U35" s="57">
        <v>20</v>
      </c>
      <c r="V35" s="57">
        <v>54</v>
      </c>
      <c r="W35" s="57">
        <v>20</v>
      </c>
      <c r="X35" s="57">
        <v>12</v>
      </c>
      <c r="Y35" s="57">
        <v>13</v>
      </c>
      <c r="Z35" s="58">
        <v>6</v>
      </c>
      <c r="AA35" s="55">
        <f t="shared" si="5"/>
        <v>157</v>
      </c>
      <c r="AB35" s="3"/>
    </row>
    <row r="36" spans="1:28" ht="15" customHeight="1" x14ac:dyDescent="0.15">
      <c r="A36" s="47" t="s">
        <v>45</v>
      </c>
      <c r="B36" s="48">
        <v>6</v>
      </c>
      <c r="C36" s="49">
        <v>3</v>
      </c>
      <c r="D36" s="50">
        <v>9</v>
      </c>
      <c r="E36" s="51">
        <v>1</v>
      </c>
      <c r="F36" s="52">
        <v>2</v>
      </c>
      <c r="G36" s="53">
        <v>4</v>
      </c>
      <c r="H36" s="54">
        <v>1</v>
      </c>
      <c r="I36" s="55">
        <f t="shared" si="3"/>
        <v>26</v>
      </c>
      <c r="J36" s="47" t="s">
        <v>45</v>
      </c>
      <c r="K36" s="56">
        <v>0</v>
      </c>
      <c r="L36" s="57">
        <v>0</v>
      </c>
      <c r="M36" s="57">
        <v>0</v>
      </c>
      <c r="N36" s="57">
        <v>0</v>
      </c>
      <c r="O36" s="57">
        <v>0</v>
      </c>
      <c r="P36" s="57">
        <v>0</v>
      </c>
      <c r="Q36" s="58">
        <v>0</v>
      </c>
      <c r="R36" s="55">
        <f t="shared" si="4"/>
        <v>0</v>
      </c>
      <c r="S36" s="47" t="s">
        <v>45</v>
      </c>
      <c r="T36" s="56">
        <v>6</v>
      </c>
      <c r="U36" s="57">
        <v>3</v>
      </c>
      <c r="V36" s="57">
        <v>9</v>
      </c>
      <c r="W36" s="57">
        <v>1</v>
      </c>
      <c r="X36" s="57">
        <v>2</v>
      </c>
      <c r="Y36" s="57">
        <v>4</v>
      </c>
      <c r="Z36" s="58">
        <v>1</v>
      </c>
      <c r="AA36" s="55">
        <f t="shared" si="5"/>
        <v>26</v>
      </c>
      <c r="AB36" s="3"/>
    </row>
    <row r="37" spans="1:28" ht="15" customHeight="1" thickBot="1" x14ac:dyDescent="0.2">
      <c r="A37" s="59" t="s">
        <v>46</v>
      </c>
      <c r="B37" s="60">
        <v>43</v>
      </c>
      <c r="C37" s="61">
        <v>77</v>
      </c>
      <c r="D37" s="62">
        <v>182</v>
      </c>
      <c r="E37" s="63">
        <v>217</v>
      </c>
      <c r="F37" s="64">
        <v>151</v>
      </c>
      <c r="G37" s="65">
        <v>80</v>
      </c>
      <c r="H37" s="66">
        <v>36</v>
      </c>
      <c r="I37" s="67">
        <f t="shared" si="3"/>
        <v>786</v>
      </c>
      <c r="J37" s="59" t="s">
        <v>46</v>
      </c>
      <c r="K37" s="68">
        <v>2</v>
      </c>
      <c r="L37" s="69">
        <v>1</v>
      </c>
      <c r="M37" s="69">
        <v>1</v>
      </c>
      <c r="N37" s="69">
        <v>2</v>
      </c>
      <c r="O37" s="69">
        <v>2</v>
      </c>
      <c r="P37" s="69">
        <v>1</v>
      </c>
      <c r="Q37" s="70">
        <v>0</v>
      </c>
      <c r="R37" s="67">
        <f t="shared" si="4"/>
        <v>9</v>
      </c>
      <c r="S37" s="59" t="s">
        <v>46</v>
      </c>
      <c r="T37" s="68">
        <v>45</v>
      </c>
      <c r="U37" s="69">
        <v>78</v>
      </c>
      <c r="V37" s="69">
        <v>183</v>
      </c>
      <c r="W37" s="69">
        <v>219</v>
      </c>
      <c r="X37" s="69">
        <v>153</v>
      </c>
      <c r="Y37" s="69">
        <v>81</v>
      </c>
      <c r="Z37" s="70">
        <v>36</v>
      </c>
      <c r="AA37" s="67">
        <f t="shared" si="5"/>
        <v>795</v>
      </c>
      <c r="AB37" s="3"/>
    </row>
    <row r="38" spans="1:28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</sheetData>
  <mergeCells count="12">
    <mergeCell ref="T4:AA5"/>
    <mergeCell ref="H1:I1"/>
    <mergeCell ref="Q1:R1"/>
    <mergeCell ref="Z1:AA1"/>
    <mergeCell ref="H2:I2"/>
    <mergeCell ref="Q2:R2"/>
    <mergeCell ref="Z2:AA2"/>
    <mergeCell ref="A4:A6"/>
    <mergeCell ref="J4:J6"/>
    <mergeCell ref="B4:I5"/>
    <mergeCell ref="K4:R5"/>
    <mergeCell ref="S4:S6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3" orientation="landscape" r:id="rId1"/>
  <headerFooter alignWithMargins="0"/>
  <colBreaks count="3" manualBreakCount="3">
    <brk id="9" max="1048575" man="1"/>
    <brk id="18" max="1048575" man="1"/>
    <brk id="2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38"/>
  <sheetViews>
    <sheetView zoomScaleNormal="100" zoomScaleSheetLayoutView="75" workbookViewId="0">
      <pane xSplit="1" ySplit="6" topLeftCell="B7" activePane="bottomRight" state="frozen"/>
      <selection activeCell="T8" sqref="T8:Z37"/>
      <selection pane="topRight" activeCell="T8" sqref="T8:Z37"/>
      <selection pane="bottomLeft" activeCell="T8" sqref="T8:Z37"/>
      <selection pane="bottomRight"/>
    </sheetView>
  </sheetViews>
  <sheetFormatPr defaultColWidth="12.625"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62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18" width="10.625" style="1" customWidth="1"/>
    <col min="119" max="126" width="12.625" style="1" customWidth="1"/>
    <col min="127" max="127" width="10.625" style="1" customWidth="1"/>
    <col min="128" max="135" width="12.625" style="1" customWidth="1"/>
    <col min="136" max="136" width="10.625" style="1" customWidth="1"/>
    <col min="137" max="16384" width="12.625" style="1"/>
  </cols>
  <sheetData>
    <row r="1" spans="1:144" ht="15" customHeight="1" thickTop="1" x14ac:dyDescent="0.15">
      <c r="A1" s="3" t="s">
        <v>57</v>
      </c>
      <c r="B1" s="3"/>
      <c r="C1" s="3"/>
      <c r="D1" s="3"/>
      <c r="E1" s="3"/>
      <c r="F1" s="71"/>
      <c r="G1" s="71"/>
      <c r="H1" s="5" t="s">
        <v>65</v>
      </c>
      <c r="I1" s="6"/>
      <c r="J1" s="3" t="s">
        <v>57</v>
      </c>
      <c r="K1" s="3"/>
      <c r="L1" s="3"/>
      <c r="M1" s="3"/>
      <c r="N1" s="3"/>
      <c r="O1" s="3"/>
      <c r="P1" s="3"/>
      <c r="Q1" s="5" t="str">
        <f>$H$1</f>
        <v>　現物給付（  1月サービス分）</v>
      </c>
      <c r="R1" s="6"/>
      <c r="S1" s="3" t="s">
        <v>55</v>
      </c>
      <c r="T1" s="3"/>
      <c r="U1" s="3"/>
      <c r="V1" s="3"/>
      <c r="W1" s="3"/>
      <c r="X1" s="3"/>
      <c r="Y1" s="3"/>
      <c r="Z1" s="5" t="str">
        <f>$H$1</f>
        <v>　現物給付（  1月サービス分）</v>
      </c>
      <c r="AA1" s="6"/>
      <c r="AB1" s="3" t="s">
        <v>55</v>
      </c>
      <c r="AC1" s="3"/>
      <c r="AD1" s="3"/>
      <c r="AE1" s="3"/>
      <c r="AF1" s="3"/>
      <c r="AG1" s="3"/>
      <c r="AH1" s="3"/>
      <c r="AI1" s="5" t="str">
        <f>$H$1</f>
        <v>　現物給付（  1月サービス分）</v>
      </c>
      <c r="AJ1" s="6"/>
      <c r="AK1" s="3" t="s">
        <v>55</v>
      </c>
      <c r="AL1" s="3"/>
      <c r="AM1" s="3"/>
      <c r="AN1" s="3"/>
      <c r="AO1" s="3"/>
      <c r="AP1" s="3"/>
      <c r="AQ1" s="3"/>
      <c r="AR1" s="5" t="str">
        <f>$H$1</f>
        <v>　現物給付（  1月サービス分）</v>
      </c>
      <c r="AS1" s="6"/>
      <c r="AT1" s="3" t="s">
        <v>55</v>
      </c>
      <c r="AU1" s="3"/>
      <c r="AV1" s="3"/>
      <c r="AW1" s="3"/>
      <c r="AX1" s="3"/>
      <c r="AY1" s="3"/>
      <c r="AZ1" s="3"/>
      <c r="BA1" s="5" t="str">
        <f>$H$1</f>
        <v>　現物給付（  1月サービス分）</v>
      </c>
      <c r="BB1" s="6"/>
      <c r="BC1" s="3" t="s">
        <v>55</v>
      </c>
      <c r="BD1" s="3"/>
      <c r="BE1" s="3"/>
      <c r="BF1" s="3"/>
      <c r="BG1" s="3"/>
      <c r="BH1" s="3"/>
      <c r="BI1" s="3"/>
      <c r="BJ1" s="5" t="str">
        <f>$H$1</f>
        <v>　現物給付（  1月サービス分）</v>
      </c>
      <c r="BK1" s="6"/>
      <c r="BL1" s="3" t="s">
        <v>55</v>
      </c>
      <c r="BM1" s="3"/>
      <c r="BN1" s="3"/>
      <c r="BO1" s="3"/>
      <c r="BP1" s="3"/>
      <c r="BQ1" s="3"/>
      <c r="BR1" s="3"/>
      <c r="BS1" s="5" t="str">
        <f>$H$1</f>
        <v>　現物給付（  1月サービス分）</v>
      </c>
      <c r="BT1" s="6"/>
      <c r="BU1" s="3" t="s">
        <v>55</v>
      </c>
      <c r="BV1" s="3"/>
      <c r="BW1" s="3"/>
      <c r="BX1" s="3"/>
      <c r="BY1" s="3"/>
      <c r="BZ1" s="3"/>
      <c r="CA1" s="3"/>
      <c r="CB1" s="5" t="str">
        <f>$H$1</f>
        <v>　現物給付（  1月サービス分）</v>
      </c>
      <c r="CC1" s="6"/>
      <c r="CD1" s="3" t="s">
        <v>55</v>
      </c>
      <c r="CE1" s="3"/>
      <c r="CF1" s="3"/>
      <c r="CG1" s="3"/>
      <c r="CH1" s="3"/>
      <c r="CI1" s="3"/>
      <c r="CJ1" s="3"/>
      <c r="CK1" s="5" t="str">
        <f>$H$1</f>
        <v>　現物給付（  1月サービス分）</v>
      </c>
      <c r="CL1" s="6"/>
      <c r="CM1" s="3" t="s">
        <v>55</v>
      </c>
      <c r="CN1" s="3"/>
      <c r="CO1" s="3"/>
      <c r="CP1" s="3"/>
      <c r="CQ1" s="3"/>
      <c r="CR1" s="3"/>
      <c r="CS1" s="3"/>
      <c r="CT1" s="5" t="str">
        <f>$H$1</f>
        <v>　現物給付（  1月サービス分）</v>
      </c>
      <c r="CU1" s="6"/>
      <c r="CV1" s="3" t="s">
        <v>55</v>
      </c>
      <c r="CW1" s="3"/>
      <c r="CX1" s="3"/>
      <c r="CY1" s="3"/>
      <c r="CZ1" s="3"/>
      <c r="DA1" s="3"/>
      <c r="DB1" s="3"/>
      <c r="DC1" s="5" t="str">
        <f>$H$1</f>
        <v>　現物給付（  1月サービス分）</v>
      </c>
      <c r="DD1" s="6"/>
      <c r="DE1" s="3" t="s">
        <v>55</v>
      </c>
      <c r="DF1" s="3"/>
      <c r="DG1" s="3"/>
      <c r="DH1" s="3"/>
      <c r="DI1" s="3"/>
      <c r="DJ1" s="3"/>
      <c r="DK1" s="3"/>
      <c r="DL1" s="5" t="str">
        <f>$H$1</f>
        <v>　現物給付（  1月サービス分）</v>
      </c>
      <c r="DM1" s="6"/>
      <c r="DN1" s="3" t="s">
        <v>55</v>
      </c>
      <c r="DO1" s="3"/>
      <c r="DP1" s="3"/>
      <c r="DQ1" s="3"/>
      <c r="DR1" s="3"/>
      <c r="DS1" s="3"/>
      <c r="DT1" s="3"/>
      <c r="DU1" s="5" t="str">
        <f>$H$1</f>
        <v>　現物給付（  1月サービス分）</v>
      </c>
      <c r="DV1" s="6"/>
      <c r="DW1" s="3" t="s">
        <v>55</v>
      </c>
      <c r="DX1" s="3"/>
      <c r="DY1" s="3"/>
      <c r="DZ1" s="3"/>
      <c r="EA1" s="3"/>
      <c r="EB1" s="3"/>
      <c r="EC1" s="3"/>
      <c r="ED1" s="5" t="str">
        <f>$H$1</f>
        <v>　現物給付（  1月サービス分）</v>
      </c>
      <c r="EE1" s="6"/>
      <c r="EF1" s="3" t="s">
        <v>55</v>
      </c>
      <c r="EG1" s="3"/>
      <c r="EH1" s="3"/>
      <c r="EI1" s="3"/>
      <c r="EJ1" s="3"/>
      <c r="EK1" s="3"/>
      <c r="EL1" s="3"/>
      <c r="EM1" s="5" t="str">
        <f>$H$1</f>
        <v>　現物給付（  1月サービス分）</v>
      </c>
      <c r="EN1" s="6"/>
    </row>
    <row r="2" spans="1:144" ht="15" customHeight="1" thickBot="1" x14ac:dyDescent="0.2">
      <c r="A2" s="3"/>
      <c r="B2" s="3"/>
      <c r="C2" s="3"/>
      <c r="D2" s="3"/>
      <c r="E2" s="3"/>
      <c r="F2" s="71"/>
      <c r="G2" s="71"/>
      <c r="H2" s="8" t="s">
        <v>64</v>
      </c>
      <c r="I2" s="9"/>
      <c r="J2" s="3"/>
      <c r="K2" s="3"/>
      <c r="L2" s="3"/>
      <c r="M2" s="3"/>
      <c r="N2" s="3"/>
      <c r="O2" s="3"/>
      <c r="P2" s="3"/>
      <c r="Q2" s="8" t="str">
        <f>$H$2</f>
        <v>　償還給付（  2月支出決定分）</v>
      </c>
      <c r="R2" s="9"/>
      <c r="S2" s="3"/>
      <c r="T2" s="3"/>
      <c r="U2" s="3"/>
      <c r="V2" s="3"/>
      <c r="W2" s="3"/>
      <c r="X2" s="3"/>
      <c r="Y2" s="3"/>
      <c r="Z2" s="8" t="str">
        <f>$H$2</f>
        <v>　償還給付（  2月支出決定分）</v>
      </c>
      <c r="AA2" s="9"/>
      <c r="AB2" s="3"/>
      <c r="AC2" s="3"/>
      <c r="AD2" s="3"/>
      <c r="AE2" s="3"/>
      <c r="AF2" s="3"/>
      <c r="AG2" s="3"/>
      <c r="AH2" s="3"/>
      <c r="AI2" s="8" t="str">
        <f>$H$2</f>
        <v>　償還給付（  2月支出決定分）</v>
      </c>
      <c r="AJ2" s="9"/>
      <c r="AK2" s="3"/>
      <c r="AL2" s="3"/>
      <c r="AM2" s="3"/>
      <c r="AN2" s="3"/>
      <c r="AO2" s="3"/>
      <c r="AP2" s="3"/>
      <c r="AQ2" s="3"/>
      <c r="AR2" s="8" t="str">
        <f>$H$2</f>
        <v>　償還給付（  2月支出決定分）</v>
      </c>
      <c r="AS2" s="9"/>
      <c r="AT2" s="3"/>
      <c r="AU2" s="3"/>
      <c r="AV2" s="3"/>
      <c r="AW2" s="3"/>
      <c r="AX2" s="3"/>
      <c r="AY2" s="3"/>
      <c r="AZ2" s="3"/>
      <c r="BA2" s="8" t="str">
        <f>$H$2</f>
        <v>　償還給付（  2月支出決定分）</v>
      </c>
      <c r="BB2" s="9"/>
      <c r="BC2" s="3"/>
      <c r="BD2" s="3"/>
      <c r="BE2" s="3"/>
      <c r="BF2" s="3">
        <v>1000</v>
      </c>
      <c r="BG2" s="3"/>
      <c r="BH2" s="3"/>
      <c r="BI2" s="3"/>
      <c r="BJ2" s="8" t="str">
        <f>$H$2</f>
        <v>　償還給付（  2月支出決定分）</v>
      </c>
      <c r="BK2" s="9"/>
      <c r="BL2" s="3"/>
      <c r="BM2" s="3"/>
      <c r="BN2" s="3"/>
      <c r="BO2" s="3"/>
      <c r="BP2" s="3"/>
      <c r="BQ2" s="3"/>
      <c r="BR2" s="3"/>
      <c r="BS2" s="8" t="str">
        <f>$H$2</f>
        <v>　償還給付（  2月支出決定分）</v>
      </c>
      <c r="BT2" s="9"/>
      <c r="BU2" s="3"/>
      <c r="BV2" s="3"/>
      <c r="BW2" s="3"/>
      <c r="BX2" s="3"/>
      <c r="BY2" s="3"/>
      <c r="BZ2" s="3"/>
      <c r="CA2" s="3"/>
      <c r="CB2" s="8" t="str">
        <f>$H$2</f>
        <v>　償還給付（  2月支出決定分）</v>
      </c>
      <c r="CC2" s="9"/>
      <c r="CD2" s="3"/>
      <c r="CE2" s="3"/>
      <c r="CF2" s="3"/>
      <c r="CG2" s="3"/>
      <c r="CH2" s="3"/>
      <c r="CI2" s="3"/>
      <c r="CJ2" s="3"/>
      <c r="CK2" s="8" t="str">
        <f>$H$2</f>
        <v>　償還給付（  2月支出決定分）</v>
      </c>
      <c r="CL2" s="9"/>
      <c r="CM2" s="3"/>
      <c r="CN2" s="3"/>
      <c r="CO2" s="3"/>
      <c r="CP2" s="3"/>
      <c r="CQ2" s="3"/>
      <c r="CR2" s="3"/>
      <c r="CS2" s="3"/>
      <c r="CT2" s="8" t="str">
        <f>$H$2</f>
        <v>　償還給付（  2月支出決定分）</v>
      </c>
      <c r="CU2" s="9"/>
      <c r="CV2" s="3"/>
      <c r="CW2" s="3"/>
      <c r="CX2" s="3"/>
      <c r="CY2" s="3"/>
      <c r="CZ2" s="3"/>
      <c r="DA2" s="3"/>
      <c r="DB2" s="3"/>
      <c r="DC2" s="8" t="str">
        <f>$H$2</f>
        <v>　償還給付（  2月支出決定分）</v>
      </c>
      <c r="DD2" s="9"/>
      <c r="DE2" s="3"/>
      <c r="DF2" s="3"/>
      <c r="DG2" s="3"/>
      <c r="DH2" s="3"/>
      <c r="DI2" s="3"/>
      <c r="DJ2" s="3"/>
      <c r="DK2" s="3"/>
      <c r="DL2" s="8" t="str">
        <f>$H$2</f>
        <v>　償還給付（  2月支出決定分）</v>
      </c>
      <c r="DM2" s="9"/>
      <c r="DN2" s="3"/>
      <c r="DO2" s="3"/>
      <c r="DP2" s="3"/>
      <c r="DQ2" s="3"/>
      <c r="DR2" s="3"/>
      <c r="DS2" s="3"/>
      <c r="DT2" s="3"/>
      <c r="DU2" s="8" t="str">
        <f>$H$2</f>
        <v>　償還給付（  2月支出決定分）</v>
      </c>
      <c r="DV2" s="9"/>
      <c r="DW2" s="3"/>
      <c r="DX2" s="3"/>
      <c r="DY2" s="3"/>
      <c r="DZ2" s="3"/>
      <c r="EA2" s="3"/>
      <c r="EB2" s="3"/>
      <c r="EC2" s="3"/>
      <c r="ED2" s="8" t="str">
        <f>$H$2</f>
        <v>　償還給付（  2月支出決定分）</v>
      </c>
      <c r="EE2" s="9"/>
      <c r="EF2" s="3"/>
      <c r="EG2" s="3"/>
      <c r="EH2" s="3"/>
      <c r="EI2" s="3"/>
      <c r="EJ2" s="3"/>
      <c r="EK2" s="3"/>
      <c r="EL2" s="3"/>
      <c r="EM2" s="8" t="str">
        <f>$H$2</f>
        <v>　償還給付（  2月支出決定分）</v>
      </c>
      <c r="EN2" s="9"/>
    </row>
    <row r="3" spans="1:144" ht="15" customHeight="1" thickTop="1" thickBot="1" x14ac:dyDescent="0.2">
      <c r="A3" s="3"/>
      <c r="B3" s="3"/>
      <c r="C3" s="3"/>
      <c r="D3" s="3"/>
      <c r="E3" s="3"/>
      <c r="F3" s="3"/>
      <c r="G3" s="3"/>
      <c r="H3" s="3"/>
      <c r="I3" s="10" t="s">
        <v>56</v>
      </c>
      <c r="J3" s="3"/>
      <c r="K3" s="3"/>
      <c r="L3" s="3"/>
      <c r="M3" s="3"/>
      <c r="N3" s="3"/>
      <c r="O3" s="3"/>
      <c r="P3" s="3"/>
      <c r="Q3" s="3"/>
      <c r="R3" s="10" t="s">
        <v>56</v>
      </c>
      <c r="S3" s="3"/>
      <c r="T3" s="3"/>
      <c r="U3" s="3"/>
      <c r="V3" s="3"/>
      <c r="W3" s="3"/>
      <c r="X3" s="3"/>
      <c r="Y3" s="3"/>
      <c r="Z3" s="3"/>
      <c r="AA3" s="10" t="s">
        <v>56</v>
      </c>
      <c r="AB3" s="3"/>
      <c r="AC3" s="3"/>
      <c r="AD3" s="3"/>
      <c r="AE3" s="3"/>
      <c r="AF3" s="3"/>
      <c r="AG3" s="3"/>
      <c r="AH3" s="3"/>
      <c r="AI3" s="3"/>
      <c r="AJ3" s="10" t="s">
        <v>56</v>
      </c>
      <c r="AK3" s="3"/>
      <c r="AL3" s="3"/>
      <c r="AM3" s="3"/>
      <c r="AN3" s="3"/>
      <c r="AO3" s="3"/>
      <c r="AP3" s="3"/>
      <c r="AQ3" s="3"/>
      <c r="AR3" s="3"/>
      <c r="AS3" s="10" t="s">
        <v>56</v>
      </c>
      <c r="AT3" s="3"/>
      <c r="AU3" s="3"/>
      <c r="AV3" s="3"/>
      <c r="AW3" s="3"/>
      <c r="AX3" s="3"/>
      <c r="AY3" s="3"/>
      <c r="AZ3" s="3"/>
      <c r="BA3" s="3"/>
      <c r="BB3" s="10" t="s">
        <v>56</v>
      </c>
      <c r="BC3" s="3"/>
      <c r="BD3" s="3"/>
      <c r="BE3" s="3"/>
      <c r="BF3" s="3"/>
      <c r="BG3" s="3"/>
      <c r="BH3" s="3"/>
      <c r="BI3" s="3"/>
      <c r="BJ3" s="3"/>
      <c r="BK3" s="10" t="s">
        <v>56</v>
      </c>
      <c r="BL3" s="3"/>
      <c r="BM3" s="3"/>
      <c r="BN3" s="3"/>
      <c r="BO3" s="3"/>
      <c r="BP3" s="3"/>
      <c r="BQ3" s="3"/>
      <c r="BR3" s="3"/>
      <c r="BS3" s="3"/>
      <c r="BT3" s="10" t="s">
        <v>56</v>
      </c>
      <c r="BU3" s="3"/>
      <c r="BV3" s="3"/>
      <c r="BW3" s="3"/>
      <c r="BX3" s="3"/>
      <c r="BY3" s="3"/>
      <c r="BZ3" s="3"/>
      <c r="CA3" s="3"/>
      <c r="CB3" s="3"/>
      <c r="CC3" s="10" t="s">
        <v>56</v>
      </c>
      <c r="CD3" s="3"/>
      <c r="CE3" s="3"/>
      <c r="CF3" s="3"/>
      <c r="CG3" s="3"/>
      <c r="CH3" s="3"/>
      <c r="CI3" s="3"/>
      <c r="CJ3" s="3"/>
      <c r="CK3" s="3"/>
      <c r="CL3" s="10" t="s">
        <v>56</v>
      </c>
      <c r="CM3" s="3"/>
      <c r="CN3" s="3"/>
      <c r="CO3" s="3"/>
      <c r="CP3" s="3"/>
      <c r="CQ3" s="3"/>
      <c r="CR3" s="3"/>
      <c r="CS3" s="3"/>
      <c r="CT3" s="3"/>
      <c r="CU3" s="10" t="s">
        <v>56</v>
      </c>
      <c r="CV3" s="3"/>
      <c r="CW3" s="3"/>
      <c r="CX3" s="3"/>
      <c r="CY3" s="3"/>
      <c r="CZ3" s="3"/>
      <c r="DA3" s="3"/>
      <c r="DB3" s="3"/>
      <c r="DC3" s="3"/>
      <c r="DD3" s="10" t="s">
        <v>56</v>
      </c>
      <c r="DE3" s="3"/>
      <c r="DF3" s="3"/>
      <c r="DG3" s="3"/>
      <c r="DH3" s="3"/>
      <c r="DI3" s="3"/>
      <c r="DJ3" s="3"/>
      <c r="DK3" s="3"/>
      <c r="DL3" s="3"/>
      <c r="DM3" s="10" t="s">
        <v>56</v>
      </c>
      <c r="DN3" s="3"/>
      <c r="DO3" s="3"/>
      <c r="DP3" s="3"/>
      <c r="DQ3" s="3"/>
      <c r="DR3" s="3"/>
      <c r="DS3" s="3"/>
      <c r="DT3" s="3"/>
      <c r="DU3" s="3"/>
      <c r="DV3" s="10" t="s">
        <v>56</v>
      </c>
      <c r="DW3" s="3"/>
      <c r="DX3" s="3"/>
      <c r="DY3" s="3"/>
      <c r="DZ3" s="3"/>
      <c r="EA3" s="3"/>
      <c r="EB3" s="3"/>
      <c r="EC3" s="3"/>
      <c r="ED3" s="3"/>
      <c r="EE3" s="10" t="s">
        <v>56</v>
      </c>
      <c r="EF3" s="3"/>
      <c r="EG3" s="3"/>
      <c r="EH3" s="3"/>
      <c r="EI3" s="3"/>
      <c r="EJ3" s="3"/>
      <c r="EK3" s="3"/>
      <c r="EL3" s="3"/>
      <c r="EM3" s="3"/>
      <c r="EN3" s="10" t="s">
        <v>56</v>
      </c>
    </row>
    <row r="4" spans="1:144" ht="15" customHeight="1" x14ac:dyDescent="0.15">
      <c r="A4" s="11" t="s">
        <v>53</v>
      </c>
      <c r="B4" s="72" t="s">
        <v>0</v>
      </c>
      <c r="C4" s="72"/>
      <c r="D4" s="72"/>
      <c r="E4" s="72"/>
      <c r="F4" s="72"/>
      <c r="G4" s="72"/>
      <c r="H4" s="72"/>
      <c r="I4" s="73"/>
      <c r="J4" s="11" t="s">
        <v>53</v>
      </c>
      <c r="K4" s="74" t="s">
        <v>1</v>
      </c>
      <c r="L4" s="75"/>
      <c r="M4" s="75"/>
      <c r="N4" s="75"/>
      <c r="O4" s="75"/>
      <c r="P4" s="75"/>
      <c r="Q4" s="75"/>
      <c r="R4" s="76"/>
      <c r="S4" s="11" t="s">
        <v>53</v>
      </c>
      <c r="T4" s="74" t="s">
        <v>2</v>
      </c>
      <c r="U4" s="75"/>
      <c r="V4" s="75"/>
      <c r="W4" s="75"/>
      <c r="X4" s="75"/>
      <c r="Y4" s="75"/>
      <c r="Z4" s="75"/>
      <c r="AA4" s="76"/>
      <c r="AB4" s="11" t="s">
        <v>53</v>
      </c>
      <c r="AC4" s="74" t="s">
        <v>3</v>
      </c>
      <c r="AD4" s="75"/>
      <c r="AE4" s="75"/>
      <c r="AF4" s="75"/>
      <c r="AG4" s="75"/>
      <c r="AH4" s="75"/>
      <c r="AI4" s="75"/>
      <c r="AJ4" s="76"/>
      <c r="AK4" s="11" t="s">
        <v>53</v>
      </c>
      <c r="AL4" s="74" t="s">
        <v>4</v>
      </c>
      <c r="AM4" s="75"/>
      <c r="AN4" s="75"/>
      <c r="AO4" s="75"/>
      <c r="AP4" s="75"/>
      <c r="AQ4" s="75"/>
      <c r="AR4" s="75"/>
      <c r="AS4" s="76"/>
      <c r="AT4" s="11" t="s">
        <v>53</v>
      </c>
      <c r="AU4" s="74" t="s">
        <v>5</v>
      </c>
      <c r="AV4" s="75"/>
      <c r="AW4" s="75"/>
      <c r="AX4" s="75"/>
      <c r="AY4" s="75"/>
      <c r="AZ4" s="75"/>
      <c r="BA4" s="75"/>
      <c r="BB4" s="76"/>
      <c r="BC4" s="11" t="s">
        <v>53</v>
      </c>
      <c r="BD4" s="74" t="s">
        <v>6</v>
      </c>
      <c r="BE4" s="75"/>
      <c r="BF4" s="75"/>
      <c r="BG4" s="75"/>
      <c r="BH4" s="75"/>
      <c r="BI4" s="75"/>
      <c r="BJ4" s="75"/>
      <c r="BK4" s="76"/>
      <c r="BL4" s="11" t="s">
        <v>53</v>
      </c>
      <c r="BM4" s="74" t="s">
        <v>7</v>
      </c>
      <c r="BN4" s="75"/>
      <c r="BO4" s="75"/>
      <c r="BP4" s="75"/>
      <c r="BQ4" s="75"/>
      <c r="BR4" s="75"/>
      <c r="BS4" s="75"/>
      <c r="BT4" s="76"/>
      <c r="BU4" s="11" t="s">
        <v>53</v>
      </c>
      <c r="BV4" s="74" t="s">
        <v>8</v>
      </c>
      <c r="BW4" s="75"/>
      <c r="BX4" s="75"/>
      <c r="BY4" s="75"/>
      <c r="BZ4" s="75"/>
      <c r="CA4" s="75"/>
      <c r="CB4" s="75"/>
      <c r="CC4" s="76"/>
      <c r="CD4" s="11" t="s">
        <v>53</v>
      </c>
      <c r="CE4" s="74" t="s">
        <v>59</v>
      </c>
      <c r="CF4" s="75"/>
      <c r="CG4" s="75"/>
      <c r="CH4" s="75"/>
      <c r="CI4" s="75"/>
      <c r="CJ4" s="75"/>
      <c r="CK4" s="75"/>
      <c r="CL4" s="76"/>
      <c r="CM4" s="11" t="s">
        <v>53</v>
      </c>
      <c r="CN4" s="74" t="s">
        <v>58</v>
      </c>
      <c r="CO4" s="75"/>
      <c r="CP4" s="75"/>
      <c r="CQ4" s="75"/>
      <c r="CR4" s="75"/>
      <c r="CS4" s="75"/>
      <c r="CT4" s="75"/>
      <c r="CU4" s="76"/>
      <c r="CV4" s="77" t="s">
        <v>53</v>
      </c>
      <c r="CW4" s="74" t="s">
        <v>9</v>
      </c>
      <c r="CX4" s="75"/>
      <c r="CY4" s="75"/>
      <c r="CZ4" s="75"/>
      <c r="DA4" s="75"/>
      <c r="DB4" s="75"/>
      <c r="DC4" s="75"/>
      <c r="DD4" s="76"/>
      <c r="DE4" s="11" t="s">
        <v>53</v>
      </c>
      <c r="DF4" s="74" t="s">
        <v>60</v>
      </c>
      <c r="DG4" s="75"/>
      <c r="DH4" s="75"/>
      <c r="DI4" s="75"/>
      <c r="DJ4" s="75"/>
      <c r="DK4" s="75"/>
      <c r="DL4" s="75"/>
      <c r="DM4" s="76"/>
      <c r="DN4" s="11" t="s">
        <v>53</v>
      </c>
      <c r="DO4" s="74" t="s">
        <v>61</v>
      </c>
      <c r="DP4" s="75"/>
      <c r="DQ4" s="75"/>
      <c r="DR4" s="75"/>
      <c r="DS4" s="75"/>
      <c r="DT4" s="75"/>
      <c r="DU4" s="75"/>
      <c r="DV4" s="76"/>
      <c r="DW4" s="11" t="s">
        <v>53</v>
      </c>
      <c r="DX4" s="74" t="s">
        <v>62</v>
      </c>
      <c r="DY4" s="75"/>
      <c r="DZ4" s="75"/>
      <c r="EA4" s="75"/>
      <c r="EB4" s="75"/>
      <c r="EC4" s="75"/>
      <c r="ED4" s="75"/>
      <c r="EE4" s="76"/>
      <c r="EF4" s="11" t="s">
        <v>53</v>
      </c>
      <c r="EG4" s="74" t="s">
        <v>63</v>
      </c>
      <c r="EH4" s="75"/>
      <c r="EI4" s="75"/>
      <c r="EJ4" s="75"/>
      <c r="EK4" s="75"/>
      <c r="EL4" s="75"/>
      <c r="EM4" s="75"/>
      <c r="EN4" s="76"/>
    </row>
    <row r="5" spans="1:144" ht="15" customHeight="1" x14ac:dyDescent="0.15">
      <c r="A5" s="16"/>
      <c r="B5" s="78"/>
      <c r="C5" s="78"/>
      <c r="D5" s="78"/>
      <c r="E5" s="78"/>
      <c r="F5" s="78"/>
      <c r="G5" s="78"/>
      <c r="H5" s="78"/>
      <c r="I5" s="79"/>
      <c r="J5" s="16"/>
      <c r="K5" s="80"/>
      <c r="L5" s="81"/>
      <c r="M5" s="81"/>
      <c r="N5" s="81"/>
      <c r="O5" s="81"/>
      <c r="P5" s="81"/>
      <c r="Q5" s="81"/>
      <c r="R5" s="82"/>
      <c r="S5" s="16"/>
      <c r="T5" s="80"/>
      <c r="U5" s="81"/>
      <c r="V5" s="81"/>
      <c r="W5" s="81"/>
      <c r="X5" s="81"/>
      <c r="Y5" s="81"/>
      <c r="Z5" s="81"/>
      <c r="AA5" s="82"/>
      <c r="AB5" s="16"/>
      <c r="AC5" s="80"/>
      <c r="AD5" s="81"/>
      <c r="AE5" s="81"/>
      <c r="AF5" s="81"/>
      <c r="AG5" s="81"/>
      <c r="AH5" s="81"/>
      <c r="AI5" s="81"/>
      <c r="AJ5" s="82"/>
      <c r="AK5" s="16"/>
      <c r="AL5" s="80"/>
      <c r="AM5" s="81"/>
      <c r="AN5" s="81"/>
      <c r="AO5" s="81"/>
      <c r="AP5" s="81"/>
      <c r="AQ5" s="81"/>
      <c r="AR5" s="81"/>
      <c r="AS5" s="82"/>
      <c r="AT5" s="16"/>
      <c r="AU5" s="80"/>
      <c r="AV5" s="81"/>
      <c r="AW5" s="81"/>
      <c r="AX5" s="81"/>
      <c r="AY5" s="81"/>
      <c r="AZ5" s="81"/>
      <c r="BA5" s="81"/>
      <c r="BB5" s="82"/>
      <c r="BC5" s="16"/>
      <c r="BD5" s="80"/>
      <c r="BE5" s="81"/>
      <c r="BF5" s="81"/>
      <c r="BG5" s="81"/>
      <c r="BH5" s="81"/>
      <c r="BI5" s="81"/>
      <c r="BJ5" s="81"/>
      <c r="BK5" s="82"/>
      <c r="BL5" s="16"/>
      <c r="BM5" s="80"/>
      <c r="BN5" s="81"/>
      <c r="BO5" s="81"/>
      <c r="BP5" s="81"/>
      <c r="BQ5" s="81"/>
      <c r="BR5" s="81"/>
      <c r="BS5" s="81"/>
      <c r="BT5" s="82"/>
      <c r="BU5" s="16"/>
      <c r="BV5" s="80"/>
      <c r="BW5" s="81"/>
      <c r="BX5" s="81"/>
      <c r="BY5" s="81"/>
      <c r="BZ5" s="81"/>
      <c r="CA5" s="81"/>
      <c r="CB5" s="81"/>
      <c r="CC5" s="82"/>
      <c r="CD5" s="16"/>
      <c r="CE5" s="80"/>
      <c r="CF5" s="81"/>
      <c r="CG5" s="81"/>
      <c r="CH5" s="81"/>
      <c r="CI5" s="81"/>
      <c r="CJ5" s="81"/>
      <c r="CK5" s="81"/>
      <c r="CL5" s="82"/>
      <c r="CM5" s="16"/>
      <c r="CN5" s="80"/>
      <c r="CO5" s="81"/>
      <c r="CP5" s="81"/>
      <c r="CQ5" s="81"/>
      <c r="CR5" s="81"/>
      <c r="CS5" s="81"/>
      <c r="CT5" s="81"/>
      <c r="CU5" s="82"/>
      <c r="CV5" s="83"/>
      <c r="CW5" s="80"/>
      <c r="CX5" s="81"/>
      <c r="CY5" s="81"/>
      <c r="CZ5" s="81"/>
      <c r="DA5" s="81"/>
      <c r="DB5" s="81"/>
      <c r="DC5" s="81"/>
      <c r="DD5" s="82"/>
      <c r="DE5" s="16"/>
      <c r="DF5" s="80"/>
      <c r="DG5" s="81"/>
      <c r="DH5" s="81"/>
      <c r="DI5" s="81"/>
      <c r="DJ5" s="81"/>
      <c r="DK5" s="81"/>
      <c r="DL5" s="81"/>
      <c r="DM5" s="82"/>
      <c r="DN5" s="16"/>
      <c r="DO5" s="80"/>
      <c r="DP5" s="81"/>
      <c r="DQ5" s="81"/>
      <c r="DR5" s="81"/>
      <c r="DS5" s="81"/>
      <c r="DT5" s="81"/>
      <c r="DU5" s="81"/>
      <c r="DV5" s="82"/>
      <c r="DW5" s="16"/>
      <c r="DX5" s="80"/>
      <c r="DY5" s="81"/>
      <c r="DZ5" s="81"/>
      <c r="EA5" s="81"/>
      <c r="EB5" s="81"/>
      <c r="EC5" s="81"/>
      <c r="ED5" s="81"/>
      <c r="EE5" s="82"/>
      <c r="EF5" s="16"/>
      <c r="EG5" s="80"/>
      <c r="EH5" s="81"/>
      <c r="EI5" s="81"/>
      <c r="EJ5" s="81"/>
      <c r="EK5" s="81"/>
      <c r="EL5" s="81"/>
      <c r="EM5" s="81"/>
      <c r="EN5" s="82"/>
    </row>
    <row r="6" spans="1:144" ht="15" customHeight="1" thickBot="1" x14ac:dyDescent="0.2">
      <c r="A6" s="20"/>
      <c r="B6" s="21" t="s">
        <v>10</v>
      </c>
      <c r="C6" s="22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3" t="s">
        <v>16</v>
      </c>
      <c r="I6" s="24" t="s">
        <v>54</v>
      </c>
      <c r="J6" s="20"/>
      <c r="K6" s="21" t="s">
        <v>10</v>
      </c>
      <c r="L6" s="22" t="s">
        <v>11</v>
      </c>
      <c r="M6" s="22" t="s">
        <v>12</v>
      </c>
      <c r="N6" s="22" t="s">
        <v>13</v>
      </c>
      <c r="O6" s="22" t="s">
        <v>14</v>
      </c>
      <c r="P6" s="22" t="s">
        <v>15</v>
      </c>
      <c r="Q6" s="23" t="s">
        <v>16</v>
      </c>
      <c r="R6" s="24" t="s">
        <v>54</v>
      </c>
      <c r="S6" s="20"/>
      <c r="T6" s="21" t="s">
        <v>10</v>
      </c>
      <c r="U6" s="22" t="s">
        <v>11</v>
      </c>
      <c r="V6" s="22" t="s">
        <v>12</v>
      </c>
      <c r="W6" s="22" t="s">
        <v>13</v>
      </c>
      <c r="X6" s="22" t="s">
        <v>14</v>
      </c>
      <c r="Y6" s="22" t="s">
        <v>15</v>
      </c>
      <c r="Z6" s="23" t="s">
        <v>16</v>
      </c>
      <c r="AA6" s="24" t="s">
        <v>54</v>
      </c>
      <c r="AB6" s="20"/>
      <c r="AC6" s="21" t="s">
        <v>10</v>
      </c>
      <c r="AD6" s="22" t="s">
        <v>11</v>
      </c>
      <c r="AE6" s="22" t="s">
        <v>12</v>
      </c>
      <c r="AF6" s="22" t="s">
        <v>13</v>
      </c>
      <c r="AG6" s="22" t="s">
        <v>14</v>
      </c>
      <c r="AH6" s="22" t="s">
        <v>15</v>
      </c>
      <c r="AI6" s="23" t="s">
        <v>16</v>
      </c>
      <c r="AJ6" s="24" t="s">
        <v>54</v>
      </c>
      <c r="AK6" s="20"/>
      <c r="AL6" s="21" t="s">
        <v>10</v>
      </c>
      <c r="AM6" s="22" t="s">
        <v>11</v>
      </c>
      <c r="AN6" s="22" t="s">
        <v>12</v>
      </c>
      <c r="AO6" s="22" t="s">
        <v>13</v>
      </c>
      <c r="AP6" s="22" t="s">
        <v>14</v>
      </c>
      <c r="AQ6" s="22" t="s">
        <v>15</v>
      </c>
      <c r="AR6" s="23" t="s">
        <v>16</v>
      </c>
      <c r="AS6" s="24" t="s">
        <v>54</v>
      </c>
      <c r="AT6" s="20"/>
      <c r="AU6" s="21" t="s">
        <v>10</v>
      </c>
      <c r="AV6" s="22" t="s">
        <v>11</v>
      </c>
      <c r="AW6" s="22" t="s">
        <v>12</v>
      </c>
      <c r="AX6" s="22" t="s">
        <v>13</v>
      </c>
      <c r="AY6" s="22" t="s">
        <v>14</v>
      </c>
      <c r="AZ6" s="22" t="s">
        <v>15</v>
      </c>
      <c r="BA6" s="23" t="s">
        <v>16</v>
      </c>
      <c r="BB6" s="24" t="s">
        <v>54</v>
      </c>
      <c r="BC6" s="20"/>
      <c r="BD6" s="21" t="s">
        <v>10</v>
      </c>
      <c r="BE6" s="22" t="s">
        <v>11</v>
      </c>
      <c r="BF6" s="22" t="s">
        <v>12</v>
      </c>
      <c r="BG6" s="22" t="s">
        <v>13</v>
      </c>
      <c r="BH6" s="22" t="s">
        <v>14</v>
      </c>
      <c r="BI6" s="22" t="s">
        <v>15</v>
      </c>
      <c r="BJ6" s="23" t="s">
        <v>16</v>
      </c>
      <c r="BK6" s="24" t="s">
        <v>54</v>
      </c>
      <c r="BL6" s="20"/>
      <c r="BM6" s="21" t="s">
        <v>10</v>
      </c>
      <c r="BN6" s="22" t="s">
        <v>11</v>
      </c>
      <c r="BO6" s="22" t="s">
        <v>12</v>
      </c>
      <c r="BP6" s="22" t="s">
        <v>13</v>
      </c>
      <c r="BQ6" s="22" t="s">
        <v>14</v>
      </c>
      <c r="BR6" s="22" t="s">
        <v>15</v>
      </c>
      <c r="BS6" s="23" t="s">
        <v>16</v>
      </c>
      <c r="BT6" s="24" t="s">
        <v>54</v>
      </c>
      <c r="BU6" s="20"/>
      <c r="BV6" s="21" t="s">
        <v>10</v>
      </c>
      <c r="BW6" s="22" t="s">
        <v>11</v>
      </c>
      <c r="BX6" s="22" t="s">
        <v>12</v>
      </c>
      <c r="BY6" s="22" t="s">
        <v>13</v>
      </c>
      <c r="BZ6" s="22" t="s">
        <v>14</v>
      </c>
      <c r="CA6" s="22" t="s">
        <v>15</v>
      </c>
      <c r="CB6" s="23" t="s">
        <v>16</v>
      </c>
      <c r="CC6" s="24" t="s">
        <v>54</v>
      </c>
      <c r="CD6" s="20"/>
      <c r="CE6" s="21" t="s">
        <v>10</v>
      </c>
      <c r="CF6" s="22" t="s">
        <v>11</v>
      </c>
      <c r="CG6" s="22" t="s">
        <v>12</v>
      </c>
      <c r="CH6" s="22" t="s">
        <v>13</v>
      </c>
      <c r="CI6" s="22" t="s">
        <v>14</v>
      </c>
      <c r="CJ6" s="22" t="s">
        <v>15</v>
      </c>
      <c r="CK6" s="23" t="s">
        <v>16</v>
      </c>
      <c r="CL6" s="24" t="s">
        <v>54</v>
      </c>
      <c r="CM6" s="20"/>
      <c r="CN6" s="21" t="s">
        <v>10</v>
      </c>
      <c r="CO6" s="22" t="s">
        <v>11</v>
      </c>
      <c r="CP6" s="22" t="s">
        <v>12</v>
      </c>
      <c r="CQ6" s="22" t="s">
        <v>13</v>
      </c>
      <c r="CR6" s="22" t="s">
        <v>14</v>
      </c>
      <c r="CS6" s="22" t="s">
        <v>15</v>
      </c>
      <c r="CT6" s="23" t="s">
        <v>16</v>
      </c>
      <c r="CU6" s="24" t="s">
        <v>54</v>
      </c>
      <c r="CV6" s="84"/>
      <c r="CW6" s="21" t="s">
        <v>10</v>
      </c>
      <c r="CX6" s="22" t="s">
        <v>11</v>
      </c>
      <c r="CY6" s="22" t="s">
        <v>12</v>
      </c>
      <c r="CZ6" s="22" t="s">
        <v>13</v>
      </c>
      <c r="DA6" s="22" t="s">
        <v>14</v>
      </c>
      <c r="DB6" s="22" t="s">
        <v>15</v>
      </c>
      <c r="DC6" s="23" t="s">
        <v>16</v>
      </c>
      <c r="DD6" s="24" t="s">
        <v>54</v>
      </c>
      <c r="DE6" s="20"/>
      <c r="DF6" s="21" t="s">
        <v>10</v>
      </c>
      <c r="DG6" s="22" t="s">
        <v>11</v>
      </c>
      <c r="DH6" s="22" t="s">
        <v>12</v>
      </c>
      <c r="DI6" s="22" t="s">
        <v>13</v>
      </c>
      <c r="DJ6" s="22" t="s">
        <v>14</v>
      </c>
      <c r="DK6" s="22" t="s">
        <v>15</v>
      </c>
      <c r="DL6" s="23" t="s">
        <v>16</v>
      </c>
      <c r="DM6" s="24" t="s">
        <v>54</v>
      </c>
      <c r="DN6" s="20"/>
      <c r="DO6" s="21" t="s">
        <v>10</v>
      </c>
      <c r="DP6" s="22" t="s">
        <v>11</v>
      </c>
      <c r="DQ6" s="22" t="s">
        <v>12</v>
      </c>
      <c r="DR6" s="22" t="s">
        <v>13</v>
      </c>
      <c r="DS6" s="22" t="s">
        <v>14</v>
      </c>
      <c r="DT6" s="22" t="s">
        <v>15</v>
      </c>
      <c r="DU6" s="23" t="s">
        <v>16</v>
      </c>
      <c r="DV6" s="24" t="s">
        <v>54</v>
      </c>
      <c r="DW6" s="20"/>
      <c r="DX6" s="21" t="s">
        <v>10</v>
      </c>
      <c r="DY6" s="22" t="s">
        <v>11</v>
      </c>
      <c r="DZ6" s="22" t="s">
        <v>12</v>
      </c>
      <c r="EA6" s="22" t="s">
        <v>13</v>
      </c>
      <c r="EB6" s="22" t="s">
        <v>14</v>
      </c>
      <c r="EC6" s="22" t="s">
        <v>15</v>
      </c>
      <c r="ED6" s="23" t="s">
        <v>16</v>
      </c>
      <c r="EE6" s="24" t="s">
        <v>54</v>
      </c>
      <c r="EF6" s="20"/>
      <c r="EG6" s="21" t="s">
        <v>10</v>
      </c>
      <c r="EH6" s="22" t="s">
        <v>11</v>
      </c>
      <c r="EI6" s="22" t="s">
        <v>12</v>
      </c>
      <c r="EJ6" s="22" t="s">
        <v>13</v>
      </c>
      <c r="EK6" s="22" t="s">
        <v>14</v>
      </c>
      <c r="EL6" s="22" t="s">
        <v>15</v>
      </c>
      <c r="EM6" s="23" t="s">
        <v>16</v>
      </c>
      <c r="EN6" s="24" t="s">
        <v>54</v>
      </c>
    </row>
    <row r="7" spans="1:144" s="2" customFormat="1" ht="15" customHeight="1" thickBot="1" x14ac:dyDescent="0.2">
      <c r="A7" s="85" t="s">
        <v>47</v>
      </c>
      <c r="B7" s="86">
        <f t="shared" ref="B7:H7" si="0">SUM(B8:B37)</f>
        <v>0</v>
      </c>
      <c r="C7" s="87">
        <f t="shared" si="0"/>
        <v>0</v>
      </c>
      <c r="D7" s="87">
        <f t="shared" si="0"/>
        <v>189257914</v>
      </c>
      <c r="E7" s="87">
        <f t="shared" si="0"/>
        <v>232349050</v>
      </c>
      <c r="F7" s="87">
        <f t="shared" si="0"/>
        <v>251145362</v>
      </c>
      <c r="G7" s="87">
        <f t="shared" si="0"/>
        <v>362706742</v>
      </c>
      <c r="H7" s="88">
        <f t="shared" si="0"/>
        <v>322978733</v>
      </c>
      <c r="I7" s="89">
        <f>SUM(B7:H7)</f>
        <v>1358437801</v>
      </c>
      <c r="J7" s="85" t="s">
        <v>47</v>
      </c>
      <c r="K7" s="86">
        <f t="shared" ref="K7:Q7" si="1">SUM(K8:K37)</f>
        <v>0</v>
      </c>
      <c r="L7" s="87">
        <f t="shared" si="1"/>
        <v>0</v>
      </c>
      <c r="M7" s="87">
        <f t="shared" si="1"/>
        <v>502286</v>
      </c>
      <c r="N7" s="87">
        <f t="shared" si="1"/>
        <v>1595092</v>
      </c>
      <c r="O7" s="87">
        <f t="shared" si="1"/>
        <v>1900453</v>
      </c>
      <c r="P7" s="87">
        <f t="shared" si="1"/>
        <v>5304171</v>
      </c>
      <c r="Q7" s="88">
        <f t="shared" si="1"/>
        <v>13016830</v>
      </c>
      <c r="R7" s="89">
        <f>SUM(K7:Q7)</f>
        <v>22318832</v>
      </c>
      <c r="S7" s="85" t="s">
        <v>47</v>
      </c>
      <c r="T7" s="86">
        <f t="shared" ref="T7:Z7" si="2">SUM(T8:T37)</f>
        <v>13486017</v>
      </c>
      <c r="U7" s="87">
        <f t="shared" si="2"/>
        <v>29169304</v>
      </c>
      <c r="V7" s="87">
        <f t="shared" si="2"/>
        <v>61667781</v>
      </c>
      <c r="W7" s="87">
        <f t="shared" si="2"/>
        <v>72594853</v>
      </c>
      <c r="X7" s="87">
        <f t="shared" si="2"/>
        <v>53238753</v>
      </c>
      <c r="Y7" s="87">
        <f t="shared" si="2"/>
        <v>57405489</v>
      </c>
      <c r="Z7" s="88">
        <f t="shared" si="2"/>
        <v>59539342</v>
      </c>
      <c r="AA7" s="89">
        <f>SUM(T7:Z7)</f>
        <v>347101539</v>
      </c>
      <c r="AB7" s="85" t="s">
        <v>47</v>
      </c>
      <c r="AC7" s="86">
        <f t="shared" ref="AC7:AI7" si="3">SUM(AC8:AC37)</f>
        <v>2941010</v>
      </c>
      <c r="AD7" s="87">
        <f t="shared" si="3"/>
        <v>6430142</v>
      </c>
      <c r="AE7" s="87">
        <f t="shared" si="3"/>
        <v>8784521</v>
      </c>
      <c r="AF7" s="87">
        <f t="shared" si="3"/>
        <v>11327892</v>
      </c>
      <c r="AG7" s="87">
        <f t="shared" si="3"/>
        <v>7890548</v>
      </c>
      <c r="AH7" s="87">
        <f t="shared" si="3"/>
        <v>7637049</v>
      </c>
      <c r="AI7" s="88">
        <f t="shared" si="3"/>
        <v>6619379</v>
      </c>
      <c r="AJ7" s="89">
        <f>SUM(AC7:AI7)</f>
        <v>51630541</v>
      </c>
      <c r="AK7" s="85" t="s">
        <v>47</v>
      </c>
      <c r="AL7" s="86">
        <f t="shared" ref="AL7:AR7" si="4">SUM(AL8:AL37)</f>
        <v>1931899</v>
      </c>
      <c r="AM7" s="87">
        <f t="shared" si="4"/>
        <v>2888828</v>
      </c>
      <c r="AN7" s="87">
        <f t="shared" si="4"/>
        <v>15586596</v>
      </c>
      <c r="AO7" s="87">
        <f t="shared" si="4"/>
        <v>15157455</v>
      </c>
      <c r="AP7" s="87">
        <f t="shared" si="4"/>
        <v>14699408</v>
      </c>
      <c r="AQ7" s="87">
        <f t="shared" si="4"/>
        <v>19083294</v>
      </c>
      <c r="AR7" s="88">
        <f t="shared" si="4"/>
        <v>15670046</v>
      </c>
      <c r="AS7" s="89">
        <f>SUM(AL7:AR7)</f>
        <v>85017526</v>
      </c>
      <c r="AT7" s="85" t="s">
        <v>47</v>
      </c>
      <c r="AU7" s="86">
        <f t="shared" ref="AU7:BA7" si="5">SUM(AU8:AU37)</f>
        <v>0</v>
      </c>
      <c r="AV7" s="87">
        <f t="shared" si="5"/>
        <v>0</v>
      </c>
      <c r="AW7" s="87">
        <f t="shared" si="5"/>
        <v>210058922</v>
      </c>
      <c r="AX7" s="87">
        <f t="shared" si="5"/>
        <v>203976562</v>
      </c>
      <c r="AY7" s="87">
        <f t="shared" si="5"/>
        <v>162601910</v>
      </c>
      <c r="AZ7" s="87">
        <f t="shared" si="5"/>
        <v>147472839</v>
      </c>
      <c r="BA7" s="88">
        <f t="shared" si="5"/>
        <v>83067898</v>
      </c>
      <c r="BB7" s="89">
        <f>SUM(AU7:BA7)</f>
        <v>807178131</v>
      </c>
      <c r="BC7" s="85" t="s">
        <v>47</v>
      </c>
      <c r="BD7" s="86">
        <f t="shared" ref="BD7:BJ7" si="6">SUM(BD8:BD37)</f>
        <v>23569752</v>
      </c>
      <c r="BE7" s="87">
        <f t="shared" si="6"/>
        <v>55452456</v>
      </c>
      <c r="BF7" s="87">
        <f t="shared" si="6"/>
        <v>66615476</v>
      </c>
      <c r="BG7" s="87">
        <f t="shared" si="6"/>
        <v>61548309</v>
      </c>
      <c r="BH7" s="87">
        <f t="shared" si="6"/>
        <v>44405033</v>
      </c>
      <c r="BI7" s="87">
        <f t="shared" si="6"/>
        <v>33276472</v>
      </c>
      <c r="BJ7" s="88">
        <f t="shared" si="6"/>
        <v>15514723</v>
      </c>
      <c r="BK7" s="89">
        <f>SUM(BD7:BJ7)</f>
        <v>300382221</v>
      </c>
      <c r="BL7" s="85" t="s">
        <v>47</v>
      </c>
      <c r="BM7" s="86">
        <f t="shared" ref="BM7:BS7" si="7">SUM(BM8:BM37)</f>
        <v>320167</v>
      </c>
      <c r="BN7" s="87">
        <f t="shared" si="7"/>
        <v>2677227</v>
      </c>
      <c r="BO7" s="87">
        <f t="shared" si="7"/>
        <v>23915138</v>
      </c>
      <c r="BP7" s="87">
        <f t="shared" si="7"/>
        <v>50665276</v>
      </c>
      <c r="BQ7" s="87">
        <f t="shared" si="7"/>
        <v>86883630</v>
      </c>
      <c r="BR7" s="87">
        <f t="shared" si="7"/>
        <v>82568908</v>
      </c>
      <c r="BS7" s="88">
        <f t="shared" si="7"/>
        <v>41530843</v>
      </c>
      <c r="BT7" s="89">
        <f>SUM(BM7:BS7)</f>
        <v>288561189</v>
      </c>
      <c r="BU7" s="85" t="s">
        <v>47</v>
      </c>
      <c r="BV7" s="86">
        <f t="shared" ref="BV7:CB7" si="8">SUM(BV8:BV37)</f>
        <v>19659</v>
      </c>
      <c r="BW7" s="87">
        <f t="shared" si="8"/>
        <v>602116</v>
      </c>
      <c r="BX7" s="87">
        <f t="shared" si="8"/>
        <v>5615172</v>
      </c>
      <c r="BY7" s="87">
        <f t="shared" si="8"/>
        <v>8236684</v>
      </c>
      <c r="BZ7" s="87">
        <f t="shared" si="8"/>
        <v>5923503</v>
      </c>
      <c r="CA7" s="87">
        <f t="shared" si="8"/>
        <v>9780664</v>
      </c>
      <c r="CB7" s="88">
        <f t="shared" si="8"/>
        <v>4864397</v>
      </c>
      <c r="CC7" s="89">
        <f>SUM(BV7:CB7)</f>
        <v>35042195</v>
      </c>
      <c r="CD7" s="85" t="s">
        <v>47</v>
      </c>
      <c r="CE7" s="86">
        <f t="shared" ref="CE7:CK7" si="9">SUM(CE8:CE37)</f>
        <v>0</v>
      </c>
      <c r="CF7" s="87">
        <f t="shared" si="9"/>
        <v>12533</v>
      </c>
      <c r="CG7" s="87">
        <f t="shared" si="9"/>
        <v>58644</v>
      </c>
      <c r="CH7" s="87">
        <f t="shared" si="9"/>
        <v>269610</v>
      </c>
      <c r="CI7" s="87">
        <f t="shared" si="9"/>
        <v>153157</v>
      </c>
      <c r="CJ7" s="87">
        <f t="shared" si="9"/>
        <v>159462</v>
      </c>
      <c r="CK7" s="88">
        <f t="shared" si="9"/>
        <v>0</v>
      </c>
      <c r="CL7" s="89">
        <f>SUM(CE7:CK7)</f>
        <v>653406</v>
      </c>
      <c r="CM7" s="85" t="s">
        <v>47</v>
      </c>
      <c r="CN7" s="86">
        <f t="shared" ref="CN7:CT7" si="10">SUM(CN8:CN37)</f>
        <v>0</v>
      </c>
      <c r="CO7" s="87">
        <f t="shared" si="10"/>
        <v>0</v>
      </c>
      <c r="CP7" s="87">
        <f t="shared" si="10"/>
        <v>46719</v>
      </c>
      <c r="CQ7" s="87">
        <f t="shared" si="10"/>
        <v>0</v>
      </c>
      <c r="CR7" s="87">
        <f t="shared" si="10"/>
        <v>148411</v>
      </c>
      <c r="CS7" s="87">
        <f t="shared" si="10"/>
        <v>0</v>
      </c>
      <c r="CT7" s="88">
        <f t="shared" si="10"/>
        <v>887530</v>
      </c>
      <c r="CU7" s="89">
        <f>SUM(CN7:CT7)</f>
        <v>1082660</v>
      </c>
      <c r="CV7" s="85" t="s">
        <v>47</v>
      </c>
      <c r="CW7" s="86">
        <f t="shared" ref="CW7:DC7" si="11">SUM(CW8:CW37)</f>
        <v>18754546</v>
      </c>
      <c r="CX7" s="87">
        <f t="shared" si="11"/>
        <v>29993108</v>
      </c>
      <c r="CY7" s="87">
        <f t="shared" si="11"/>
        <v>33932467</v>
      </c>
      <c r="CZ7" s="87">
        <f t="shared" si="11"/>
        <v>65969917</v>
      </c>
      <c r="DA7" s="87">
        <f t="shared" si="11"/>
        <v>54159372</v>
      </c>
      <c r="DB7" s="87">
        <f t="shared" si="11"/>
        <v>57472410</v>
      </c>
      <c r="DC7" s="88">
        <f t="shared" si="11"/>
        <v>44753141</v>
      </c>
      <c r="DD7" s="89">
        <f>SUM(CW7:DC7)</f>
        <v>305034961</v>
      </c>
      <c r="DE7" s="85" t="s">
        <v>47</v>
      </c>
      <c r="DF7" s="86">
        <f t="shared" ref="DF7:DL7" si="12">SUM(DF8:DF37)</f>
        <v>1831279</v>
      </c>
      <c r="DG7" s="87">
        <f t="shared" si="12"/>
        <v>2383093</v>
      </c>
      <c r="DH7" s="87">
        <f t="shared" si="12"/>
        <v>3196247</v>
      </c>
      <c r="DI7" s="87">
        <f t="shared" si="12"/>
        <v>2096996</v>
      </c>
      <c r="DJ7" s="87">
        <f t="shared" si="12"/>
        <v>2342362</v>
      </c>
      <c r="DK7" s="87">
        <f t="shared" si="12"/>
        <v>2131287</v>
      </c>
      <c r="DL7" s="88">
        <f t="shared" si="12"/>
        <v>707110</v>
      </c>
      <c r="DM7" s="89">
        <f>SUM(DF7:DL7)</f>
        <v>14688374</v>
      </c>
      <c r="DN7" s="85" t="s">
        <v>47</v>
      </c>
      <c r="DO7" s="86">
        <f t="shared" ref="DO7:DU7" si="13">SUM(DO8:DO37)</f>
        <v>6197833</v>
      </c>
      <c r="DP7" s="87">
        <f t="shared" si="13"/>
        <v>6584617</v>
      </c>
      <c r="DQ7" s="87">
        <f t="shared" si="13"/>
        <v>5801755</v>
      </c>
      <c r="DR7" s="87">
        <f t="shared" si="13"/>
        <v>5261761</v>
      </c>
      <c r="DS7" s="87">
        <f t="shared" si="13"/>
        <v>2533556</v>
      </c>
      <c r="DT7" s="87">
        <f t="shared" si="13"/>
        <v>1705795</v>
      </c>
      <c r="DU7" s="88">
        <f t="shared" si="13"/>
        <v>222903</v>
      </c>
      <c r="DV7" s="89">
        <f>SUM(DO7:DU7)</f>
        <v>28308220</v>
      </c>
      <c r="DW7" s="85" t="s">
        <v>47</v>
      </c>
      <c r="DX7" s="86">
        <f t="shared" ref="DX7:ED7" si="14">SUM(DX8:DX37)</f>
        <v>5412366</v>
      </c>
      <c r="DY7" s="87">
        <f t="shared" si="14"/>
        <v>11534146</v>
      </c>
      <c r="DZ7" s="87">
        <f t="shared" si="14"/>
        <v>70807291</v>
      </c>
      <c r="EA7" s="87">
        <f t="shared" si="14"/>
        <v>58497133</v>
      </c>
      <c r="EB7" s="87">
        <f t="shared" si="14"/>
        <v>42894357</v>
      </c>
      <c r="EC7" s="87">
        <f t="shared" si="14"/>
        <v>54057574</v>
      </c>
      <c r="ED7" s="88">
        <f t="shared" si="14"/>
        <v>32475190</v>
      </c>
      <c r="EE7" s="89">
        <f>SUM(DX7:ED7)</f>
        <v>275678057</v>
      </c>
      <c r="EF7" s="85" t="s">
        <v>47</v>
      </c>
      <c r="EG7" s="86">
        <f t="shared" ref="EG7:EM7" si="15">SUM(EG8:EG37)</f>
        <v>0</v>
      </c>
      <c r="EH7" s="87">
        <f t="shared" si="15"/>
        <v>0</v>
      </c>
      <c r="EI7" s="87">
        <f t="shared" si="15"/>
        <v>176755</v>
      </c>
      <c r="EJ7" s="87">
        <f t="shared" si="15"/>
        <v>53385</v>
      </c>
      <c r="EK7" s="87">
        <f t="shared" si="15"/>
        <v>426881</v>
      </c>
      <c r="EL7" s="87">
        <f t="shared" si="15"/>
        <v>244112</v>
      </c>
      <c r="EM7" s="88">
        <f t="shared" si="15"/>
        <v>87732</v>
      </c>
      <c r="EN7" s="89">
        <f>SUM(EG7:EM7)</f>
        <v>988865</v>
      </c>
    </row>
    <row r="8" spans="1:144" s="2" customFormat="1" ht="15" customHeight="1" x14ac:dyDescent="0.15">
      <c r="A8" s="90" t="s">
        <v>17</v>
      </c>
      <c r="B8" s="91">
        <v>0</v>
      </c>
      <c r="C8" s="92">
        <v>0</v>
      </c>
      <c r="D8" s="92">
        <v>92211239</v>
      </c>
      <c r="E8" s="92">
        <v>98823180</v>
      </c>
      <c r="F8" s="92">
        <v>125944302</v>
      </c>
      <c r="G8" s="92">
        <v>187496003</v>
      </c>
      <c r="H8" s="93">
        <v>187470314</v>
      </c>
      <c r="I8" s="94">
        <f t="shared" ref="I8:I37" si="16">SUM(B8:H8)</f>
        <v>691945038</v>
      </c>
      <c r="J8" s="90" t="s">
        <v>17</v>
      </c>
      <c r="K8" s="91">
        <v>0</v>
      </c>
      <c r="L8" s="92">
        <v>0</v>
      </c>
      <c r="M8" s="92">
        <v>200791</v>
      </c>
      <c r="N8" s="92">
        <v>309932</v>
      </c>
      <c r="O8" s="92">
        <v>1359588</v>
      </c>
      <c r="P8" s="92">
        <v>2864081</v>
      </c>
      <c r="Q8" s="95">
        <v>6315647</v>
      </c>
      <c r="R8" s="96">
        <f t="shared" ref="R8:R37" si="17">SUM(K8:Q8)</f>
        <v>11050039</v>
      </c>
      <c r="S8" s="90" t="s">
        <v>17</v>
      </c>
      <c r="T8" s="91">
        <v>3640333</v>
      </c>
      <c r="U8" s="92">
        <v>6539873</v>
      </c>
      <c r="V8" s="92">
        <v>30077254</v>
      </c>
      <c r="W8" s="92">
        <v>25843333</v>
      </c>
      <c r="X8" s="92">
        <v>19210677</v>
      </c>
      <c r="Y8" s="92">
        <v>23372826</v>
      </c>
      <c r="Z8" s="95">
        <v>25332121</v>
      </c>
      <c r="AA8" s="96">
        <f t="shared" ref="AA8:AA37" si="18">SUM(T8:Z8)</f>
        <v>134016417</v>
      </c>
      <c r="AB8" s="90" t="s">
        <v>17</v>
      </c>
      <c r="AC8" s="91">
        <v>666433</v>
      </c>
      <c r="AD8" s="92">
        <v>2195199</v>
      </c>
      <c r="AE8" s="92">
        <v>4858806</v>
      </c>
      <c r="AF8" s="92">
        <v>5026553</v>
      </c>
      <c r="AG8" s="92">
        <v>3447703</v>
      </c>
      <c r="AH8" s="92">
        <v>3605012</v>
      </c>
      <c r="AI8" s="95">
        <v>3867519</v>
      </c>
      <c r="AJ8" s="96">
        <f t="shared" ref="AJ8:AJ37" si="19">SUM(AC8:AI8)</f>
        <v>23667225</v>
      </c>
      <c r="AK8" s="90" t="s">
        <v>17</v>
      </c>
      <c r="AL8" s="91">
        <v>1011370</v>
      </c>
      <c r="AM8" s="92">
        <v>1440789</v>
      </c>
      <c r="AN8" s="92">
        <v>9845862</v>
      </c>
      <c r="AO8" s="92">
        <v>8687735</v>
      </c>
      <c r="AP8" s="92">
        <v>9356286</v>
      </c>
      <c r="AQ8" s="92">
        <v>12237568</v>
      </c>
      <c r="AR8" s="95">
        <v>10703253</v>
      </c>
      <c r="AS8" s="96">
        <f t="shared" ref="AS8:AS37" si="20">SUM(AL8:AR8)</f>
        <v>53282863</v>
      </c>
      <c r="AT8" s="90" t="s">
        <v>17</v>
      </c>
      <c r="AU8" s="91">
        <v>0</v>
      </c>
      <c r="AV8" s="92">
        <v>0</v>
      </c>
      <c r="AW8" s="92">
        <v>90260068</v>
      </c>
      <c r="AX8" s="92">
        <v>71176894</v>
      </c>
      <c r="AY8" s="92">
        <v>63813222</v>
      </c>
      <c r="AZ8" s="92">
        <v>67853816</v>
      </c>
      <c r="BA8" s="95">
        <v>40333599</v>
      </c>
      <c r="BB8" s="96">
        <f t="shared" ref="BB8:BB37" si="21">SUM(AU8:BA8)</f>
        <v>333437599</v>
      </c>
      <c r="BC8" s="90" t="s">
        <v>17</v>
      </c>
      <c r="BD8" s="91">
        <v>11910543</v>
      </c>
      <c r="BE8" s="92">
        <v>22166242</v>
      </c>
      <c r="BF8" s="92">
        <v>26742017</v>
      </c>
      <c r="BG8" s="92">
        <v>18745492</v>
      </c>
      <c r="BH8" s="92">
        <v>13558983</v>
      </c>
      <c r="BI8" s="92">
        <v>10768008</v>
      </c>
      <c r="BJ8" s="95">
        <v>4695205</v>
      </c>
      <c r="BK8" s="96">
        <f t="shared" ref="BK8:BK37" si="22">SUM(BD8:BJ8)</f>
        <v>108586490</v>
      </c>
      <c r="BL8" s="90" t="s">
        <v>17</v>
      </c>
      <c r="BM8" s="91">
        <v>118981</v>
      </c>
      <c r="BN8" s="92">
        <v>238247</v>
      </c>
      <c r="BO8" s="92">
        <v>6501388</v>
      </c>
      <c r="BP8" s="92">
        <v>13880424</v>
      </c>
      <c r="BQ8" s="92">
        <v>21532143</v>
      </c>
      <c r="BR8" s="92">
        <v>22097424</v>
      </c>
      <c r="BS8" s="95">
        <v>10959692</v>
      </c>
      <c r="BT8" s="96">
        <f t="shared" ref="BT8:BT37" si="23">SUM(BM8:BS8)</f>
        <v>75328299</v>
      </c>
      <c r="BU8" s="90" t="s">
        <v>17</v>
      </c>
      <c r="BV8" s="91">
        <v>0</v>
      </c>
      <c r="BW8" s="92">
        <v>0</v>
      </c>
      <c r="BX8" s="92">
        <v>1547497</v>
      </c>
      <c r="BY8" s="92">
        <v>1107372</v>
      </c>
      <c r="BZ8" s="92">
        <v>1163740</v>
      </c>
      <c r="CA8" s="92">
        <v>2361604</v>
      </c>
      <c r="CB8" s="95">
        <v>1717229</v>
      </c>
      <c r="CC8" s="96">
        <f t="shared" ref="CC8:CC37" si="24">SUM(BV8:CB8)</f>
        <v>7897442</v>
      </c>
      <c r="CD8" s="90" t="s">
        <v>17</v>
      </c>
      <c r="CE8" s="91">
        <v>0</v>
      </c>
      <c r="CF8" s="92">
        <v>12533</v>
      </c>
      <c r="CG8" s="92">
        <v>0</v>
      </c>
      <c r="CH8" s="92">
        <v>212469</v>
      </c>
      <c r="CI8" s="92">
        <v>67981</v>
      </c>
      <c r="CJ8" s="92">
        <v>0</v>
      </c>
      <c r="CK8" s="95">
        <v>0</v>
      </c>
      <c r="CL8" s="96">
        <f t="shared" ref="CL8:CL37" si="25">SUM(CE8:CK8)</f>
        <v>292983</v>
      </c>
      <c r="CM8" s="90" t="s">
        <v>17</v>
      </c>
      <c r="CN8" s="91">
        <v>0</v>
      </c>
      <c r="CO8" s="92">
        <v>0</v>
      </c>
      <c r="CP8" s="92">
        <v>0</v>
      </c>
      <c r="CQ8" s="92">
        <v>0</v>
      </c>
      <c r="CR8" s="92">
        <v>0</v>
      </c>
      <c r="CS8" s="92">
        <v>0</v>
      </c>
      <c r="CT8" s="95">
        <v>0</v>
      </c>
      <c r="CU8" s="96">
        <f t="shared" ref="CU8:CU37" si="26">SUM(CN8:CT8)</f>
        <v>0</v>
      </c>
      <c r="CV8" s="90" t="s">
        <v>17</v>
      </c>
      <c r="CW8" s="91">
        <v>8899125</v>
      </c>
      <c r="CX8" s="92">
        <v>12284257</v>
      </c>
      <c r="CY8" s="92">
        <v>18862323</v>
      </c>
      <c r="CZ8" s="92">
        <v>27498751</v>
      </c>
      <c r="DA8" s="92">
        <v>23369635</v>
      </c>
      <c r="DB8" s="92">
        <v>25581426</v>
      </c>
      <c r="DC8" s="95">
        <v>21182168</v>
      </c>
      <c r="DD8" s="96">
        <f t="shared" ref="DD8:DD37" si="27">SUM(CW8:DC8)</f>
        <v>137677685</v>
      </c>
      <c r="DE8" s="90" t="s">
        <v>17</v>
      </c>
      <c r="DF8" s="91">
        <v>717354</v>
      </c>
      <c r="DG8" s="92">
        <v>661071</v>
      </c>
      <c r="DH8" s="92">
        <v>1521047</v>
      </c>
      <c r="DI8" s="92">
        <v>1090148</v>
      </c>
      <c r="DJ8" s="92">
        <v>942999</v>
      </c>
      <c r="DK8" s="92">
        <v>673884</v>
      </c>
      <c r="DL8" s="95">
        <v>227400</v>
      </c>
      <c r="DM8" s="96">
        <f t="shared" ref="DM8:DM37" si="28">SUM(DF8:DL8)</f>
        <v>5833903</v>
      </c>
      <c r="DN8" s="90" t="s">
        <v>17</v>
      </c>
      <c r="DO8" s="91">
        <v>2491611</v>
      </c>
      <c r="DP8" s="92">
        <v>2660916</v>
      </c>
      <c r="DQ8" s="92">
        <v>2772764</v>
      </c>
      <c r="DR8" s="92">
        <v>1947194</v>
      </c>
      <c r="DS8" s="92">
        <v>785828</v>
      </c>
      <c r="DT8" s="92">
        <v>386280</v>
      </c>
      <c r="DU8" s="95">
        <v>0</v>
      </c>
      <c r="DV8" s="96">
        <f t="shared" ref="DV8:DV37" si="29">SUM(DO8:DU8)</f>
        <v>11044593</v>
      </c>
      <c r="DW8" s="90" t="s">
        <v>17</v>
      </c>
      <c r="DX8" s="91">
        <v>2810690</v>
      </c>
      <c r="DY8" s="92">
        <v>3987393</v>
      </c>
      <c r="DZ8" s="92">
        <v>35298997</v>
      </c>
      <c r="EA8" s="92">
        <v>23131855</v>
      </c>
      <c r="EB8" s="92">
        <v>19288473</v>
      </c>
      <c r="EC8" s="92">
        <v>26370636</v>
      </c>
      <c r="ED8" s="95">
        <v>17689583</v>
      </c>
      <c r="EE8" s="96">
        <f t="shared" ref="EE8:EE37" si="30">SUM(DX8:ED8)</f>
        <v>128577627</v>
      </c>
      <c r="EF8" s="90" t="s">
        <v>17</v>
      </c>
      <c r="EG8" s="91">
        <v>0</v>
      </c>
      <c r="EH8" s="92">
        <v>0</v>
      </c>
      <c r="EI8" s="92">
        <v>176755</v>
      </c>
      <c r="EJ8" s="92">
        <v>40039</v>
      </c>
      <c r="EK8" s="92">
        <v>426881</v>
      </c>
      <c r="EL8" s="92">
        <v>244112</v>
      </c>
      <c r="EM8" s="95">
        <v>87732</v>
      </c>
      <c r="EN8" s="96">
        <f t="shared" ref="EN8:EN37" si="31">SUM(EG8:EM8)</f>
        <v>975519</v>
      </c>
    </row>
    <row r="9" spans="1:144" s="2" customFormat="1" ht="15" customHeight="1" x14ac:dyDescent="0.15">
      <c r="A9" s="97" t="s">
        <v>18</v>
      </c>
      <c r="B9" s="98">
        <v>0</v>
      </c>
      <c r="C9" s="99">
        <v>0</v>
      </c>
      <c r="D9" s="99">
        <v>8554606</v>
      </c>
      <c r="E9" s="99">
        <v>14335900</v>
      </c>
      <c r="F9" s="99">
        <v>10897725</v>
      </c>
      <c r="G9" s="99">
        <v>15740848</v>
      </c>
      <c r="H9" s="100">
        <v>12152818</v>
      </c>
      <c r="I9" s="101">
        <f t="shared" si="16"/>
        <v>61681897</v>
      </c>
      <c r="J9" s="97" t="s">
        <v>18</v>
      </c>
      <c r="K9" s="98">
        <v>0</v>
      </c>
      <c r="L9" s="99">
        <v>0</v>
      </c>
      <c r="M9" s="99">
        <v>0</v>
      </c>
      <c r="N9" s="99">
        <v>194825</v>
      </c>
      <c r="O9" s="99">
        <v>26220</v>
      </c>
      <c r="P9" s="99">
        <v>349823</v>
      </c>
      <c r="Q9" s="102">
        <v>1106323</v>
      </c>
      <c r="R9" s="103">
        <f t="shared" si="17"/>
        <v>1677191</v>
      </c>
      <c r="S9" s="97" t="s">
        <v>18</v>
      </c>
      <c r="T9" s="98">
        <v>298815</v>
      </c>
      <c r="U9" s="99">
        <v>1189125</v>
      </c>
      <c r="V9" s="99">
        <v>1504023</v>
      </c>
      <c r="W9" s="99">
        <v>2430412</v>
      </c>
      <c r="X9" s="99">
        <v>1572601</v>
      </c>
      <c r="Y9" s="99">
        <v>1808452</v>
      </c>
      <c r="Z9" s="102">
        <v>1946268</v>
      </c>
      <c r="AA9" s="103">
        <f t="shared" si="18"/>
        <v>10749696</v>
      </c>
      <c r="AB9" s="97" t="s">
        <v>18</v>
      </c>
      <c r="AC9" s="98">
        <v>102888</v>
      </c>
      <c r="AD9" s="99">
        <v>508241</v>
      </c>
      <c r="AE9" s="99">
        <v>477430</v>
      </c>
      <c r="AF9" s="99">
        <v>915372</v>
      </c>
      <c r="AG9" s="99">
        <v>835132</v>
      </c>
      <c r="AH9" s="99">
        <v>509005</v>
      </c>
      <c r="AI9" s="102">
        <v>604885</v>
      </c>
      <c r="AJ9" s="103">
        <f t="shared" si="19"/>
        <v>3952953</v>
      </c>
      <c r="AK9" s="97" t="s">
        <v>18</v>
      </c>
      <c r="AL9" s="98">
        <v>125982</v>
      </c>
      <c r="AM9" s="99">
        <v>313350</v>
      </c>
      <c r="AN9" s="99">
        <v>801116</v>
      </c>
      <c r="AO9" s="99">
        <v>980908</v>
      </c>
      <c r="AP9" s="99">
        <v>633199</v>
      </c>
      <c r="AQ9" s="99">
        <v>994537</v>
      </c>
      <c r="AR9" s="102">
        <v>655138</v>
      </c>
      <c r="AS9" s="103">
        <f t="shared" si="20"/>
        <v>4504230</v>
      </c>
      <c r="AT9" s="97" t="s">
        <v>18</v>
      </c>
      <c r="AU9" s="98">
        <v>0</v>
      </c>
      <c r="AV9" s="99">
        <v>0</v>
      </c>
      <c r="AW9" s="99">
        <v>10816698</v>
      </c>
      <c r="AX9" s="99">
        <v>14460557</v>
      </c>
      <c r="AY9" s="99">
        <v>7691274</v>
      </c>
      <c r="AZ9" s="99">
        <v>6488779</v>
      </c>
      <c r="BA9" s="102">
        <v>4399538</v>
      </c>
      <c r="BB9" s="103">
        <f t="shared" si="21"/>
        <v>43856846</v>
      </c>
      <c r="BC9" s="97" t="s">
        <v>18</v>
      </c>
      <c r="BD9" s="98">
        <v>2270422</v>
      </c>
      <c r="BE9" s="99">
        <v>8595967</v>
      </c>
      <c r="BF9" s="99">
        <v>4042554</v>
      </c>
      <c r="BG9" s="99">
        <v>6978379</v>
      </c>
      <c r="BH9" s="99">
        <v>3746241</v>
      </c>
      <c r="BI9" s="99">
        <v>2868630</v>
      </c>
      <c r="BJ9" s="102">
        <v>2425702</v>
      </c>
      <c r="BK9" s="103">
        <f t="shared" si="22"/>
        <v>30927895</v>
      </c>
      <c r="BL9" s="97" t="s">
        <v>18</v>
      </c>
      <c r="BM9" s="98">
        <v>0</v>
      </c>
      <c r="BN9" s="99">
        <v>97767</v>
      </c>
      <c r="BO9" s="99">
        <v>1015793</v>
      </c>
      <c r="BP9" s="99">
        <v>3512097</v>
      </c>
      <c r="BQ9" s="99">
        <v>2200222</v>
      </c>
      <c r="BR9" s="99">
        <v>2726294</v>
      </c>
      <c r="BS9" s="102">
        <v>1709147</v>
      </c>
      <c r="BT9" s="103">
        <f t="shared" si="23"/>
        <v>11261320</v>
      </c>
      <c r="BU9" s="97" t="s">
        <v>18</v>
      </c>
      <c r="BV9" s="98">
        <v>0</v>
      </c>
      <c r="BW9" s="99">
        <v>217203</v>
      </c>
      <c r="BX9" s="99">
        <v>451350</v>
      </c>
      <c r="BY9" s="99">
        <v>858960</v>
      </c>
      <c r="BZ9" s="99">
        <v>495810</v>
      </c>
      <c r="CA9" s="99">
        <v>896940</v>
      </c>
      <c r="CB9" s="102">
        <v>652503</v>
      </c>
      <c r="CC9" s="103">
        <f t="shared" si="24"/>
        <v>3572766</v>
      </c>
      <c r="CD9" s="97" t="s">
        <v>18</v>
      </c>
      <c r="CE9" s="98">
        <v>0</v>
      </c>
      <c r="CF9" s="99">
        <v>0</v>
      </c>
      <c r="CG9" s="99">
        <v>0</v>
      </c>
      <c r="CH9" s="99">
        <v>0</v>
      </c>
      <c r="CI9" s="99">
        <v>0</v>
      </c>
      <c r="CJ9" s="99">
        <v>0</v>
      </c>
      <c r="CK9" s="102">
        <v>0</v>
      </c>
      <c r="CL9" s="103">
        <f t="shared" si="25"/>
        <v>0</v>
      </c>
      <c r="CM9" s="97" t="s">
        <v>18</v>
      </c>
      <c r="CN9" s="98">
        <v>0</v>
      </c>
      <c r="CO9" s="99">
        <v>0</v>
      </c>
      <c r="CP9" s="99">
        <v>0</v>
      </c>
      <c r="CQ9" s="99">
        <v>0</v>
      </c>
      <c r="CR9" s="99">
        <v>0</v>
      </c>
      <c r="CS9" s="99">
        <v>0</v>
      </c>
      <c r="CT9" s="102">
        <v>0</v>
      </c>
      <c r="CU9" s="103">
        <f t="shared" si="26"/>
        <v>0</v>
      </c>
      <c r="CV9" s="97" t="s">
        <v>18</v>
      </c>
      <c r="CW9" s="98">
        <v>734959</v>
      </c>
      <c r="CX9" s="99">
        <v>2421859</v>
      </c>
      <c r="CY9" s="99">
        <v>955660</v>
      </c>
      <c r="CZ9" s="99">
        <v>4048761</v>
      </c>
      <c r="DA9" s="99">
        <v>2877025</v>
      </c>
      <c r="DB9" s="99">
        <v>2860114</v>
      </c>
      <c r="DC9" s="102">
        <v>2330940</v>
      </c>
      <c r="DD9" s="103">
        <f t="shared" si="27"/>
        <v>16229318</v>
      </c>
      <c r="DE9" s="97" t="s">
        <v>18</v>
      </c>
      <c r="DF9" s="98">
        <v>60860</v>
      </c>
      <c r="DG9" s="99">
        <v>267300</v>
      </c>
      <c r="DH9" s="99">
        <v>55704</v>
      </c>
      <c r="DI9" s="99">
        <v>60480</v>
      </c>
      <c r="DJ9" s="99">
        <v>46780</v>
      </c>
      <c r="DK9" s="99">
        <v>105804</v>
      </c>
      <c r="DL9" s="102">
        <v>47700</v>
      </c>
      <c r="DM9" s="103">
        <f t="shared" si="28"/>
        <v>644628</v>
      </c>
      <c r="DN9" s="97" t="s">
        <v>18</v>
      </c>
      <c r="DO9" s="98">
        <v>201420</v>
      </c>
      <c r="DP9" s="99">
        <v>470828</v>
      </c>
      <c r="DQ9" s="99">
        <v>63000</v>
      </c>
      <c r="DR9" s="99">
        <v>405720</v>
      </c>
      <c r="DS9" s="99">
        <v>12177</v>
      </c>
      <c r="DT9" s="99">
        <v>140000</v>
      </c>
      <c r="DU9" s="102">
        <v>180000</v>
      </c>
      <c r="DV9" s="103">
        <f t="shared" si="29"/>
        <v>1473145</v>
      </c>
      <c r="DW9" s="97" t="s">
        <v>18</v>
      </c>
      <c r="DX9" s="98">
        <v>246392</v>
      </c>
      <c r="DY9" s="99">
        <v>639278</v>
      </c>
      <c r="DZ9" s="99">
        <v>694192</v>
      </c>
      <c r="EA9" s="99">
        <v>1566389</v>
      </c>
      <c r="EB9" s="99">
        <v>902899</v>
      </c>
      <c r="EC9" s="99">
        <v>1231450</v>
      </c>
      <c r="ED9" s="102">
        <v>1110203</v>
      </c>
      <c r="EE9" s="103">
        <f t="shared" si="30"/>
        <v>6390803</v>
      </c>
      <c r="EF9" s="97" t="s">
        <v>18</v>
      </c>
      <c r="EG9" s="98">
        <v>0</v>
      </c>
      <c r="EH9" s="99">
        <v>0</v>
      </c>
      <c r="EI9" s="99">
        <v>0</v>
      </c>
      <c r="EJ9" s="99">
        <v>0</v>
      </c>
      <c r="EK9" s="99">
        <v>0</v>
      </c>
      <c r="EL9" s="99">
        <v>0</v>
      </c>
      <c r="EM9" s="102">
        <v>0</v>
      </c>
      <c r="EN9" s="103">
        <f t="shared" si="31"/>
        <v>0</v>
      </c>
    </row>
    <row r="10" spans="1:144" s="2" customFormat="1" ht="15" customHeight="1" x14ac:dyDescent="0.15">
      <c r="A10" s="97" t="s">
        <v>19</v>
      </c>
      <c r="B10" s="98">
        <v>0</v>
      </c>
      <c r="C10" s="99">
        <v>0</v>
      </c>
      <c r="D10" s="99">
        <v>12936639</v>
      </c>
      <c r="E10" s="99">
        <v>6887315</v>
      </c>
      <c r="F10" s="99">
        <v>7127758</v>
      </c>
      <c r="G10" s="99">
        <v>10241342</v>
      </c>
      <c r="H10" s="100">
        <v>9867791</v>
      </c>
      <c r="I10" s="101">
        <f t="shared" si="16"/>
        <v>47060845</v>
      </c>
      <c r="J10" s="97" t="s">
        <v>19</v>
      </c>
      <c r="K10" s="98">
        <v>0</v>
      </c>
      <c r="L10" s="99">
        <v>0</v>
      </c>
      <c r="M10" s="99">
        <v>243574</v>
      </c>
      <c r="N10" s="99">
        <v>250750</v>
      </c>
      <c r="O10" s="99">
        <v>135135</v>
      </c>
      <c r="P10" s="99">
        <v>428260</v>
      </c>
      <c r="Q10" s="102">
        <v>1353150</v>
      </c>
      <c r="R10" s="103">
        <f t="shared" si="17"/>
        <v>2410869</v>
      </c>
      <c r="S10" s="97" t="s">
        <v>19</v>
      </c>
      <c r="T10" s="98">
        <v>831201</v>
      </c>
      <c r="U10" s="99">
        <v>904824</v>
      </c>
      <c r="V10" s="99">
        <v>4462327</v>
      </c>
      <c r="W10" s="99">
        <v>2780136</v>
      </c>
      <c r="X10" s="99">
        <v>2670679</v>
      </c>
      <c r="Y10" s="99">
        <v>1976006</v>
      </c>
      <c r="Z10" s="102">
        <v>2636187</v>
      </c>
      <c r="AA10" s="103">
        <f t="shared" si="18"/>
        <v>16261360</v>
      </c>
      <c r="AB10" s="97" t="s">
        <v>19</v>
      </c>
      <c r="AC10" s="98">
        <v>65316.999999999993</v>
      </c>
      <c r="AD10" s="99">
        <v>62176</v>
      </c>
      <c r="AE10" s="99">
        <v>657150</v>
      </c>
      <c r="AF10" s="99">
        <v>149610</v>
      </c>
      <c r="AG10" s="99">
        <v>165139</v>
      </c>
      <c r="AH10" s="99">
        <v>367730</v>
      </c>
      <c r="AI10" s="102">
        <v>172434</v>
      </c>
      <c r="AJ10" s="103">
        <f t="shared" si="19"/>
        <v>1639556</v>
      </c>
      <c r="AK10" s="97" t="s">
        <v>19</v>
      </c>
      <c r="AL10" s="98">
        <v>185416</v>
      </c>
      <c r="AM10" s="99">
        <v>187585</v>
      </c>
      <c r="AN10" s="99">
        <v>1077733</v>
      </c>
      <c r="AO10" s="99">
        <v>596579</v>
      </c>
      <c r="AP10" s="99">
        <v>461205</v>
      </c>
      <c r="AQ10" s="99">
        <v>777052</v>
      </c>
      <c r="AR10" s="102">
        <v>737214</v>
      </c>
      <c r="AS10" s="103">
        <f t="shared" si="20"/>
        <v>4022784</v>
      </c>
      <c r="AT10" s="97" t="s">
        <v>19</v>
      </c>
      <c r="AU10" s="98">
        <v>0</v>
      </c>
      <c r="AV10" s="99">
        <v>0</v>
      </c>
      <c r="AW10" s="99">
        <v>15850662</v>
      </c>
      <c r="AX10" s="99">
        <v>8254540.9999999991</v>
      </c>
      <c r="AY10" s="99">
        <v>6733704</v>
      </c>
      <c r="AZ10" s="99">
        <v>3363949</v>
      </c>
      <c r="BA10" s="102">
        <v>2446230</v>
      </c>
      <c r="BB10" s="103">
        <f t="shared" si="21"/>
        <v>36649086</v>
      </c>
      <c r="BC10" s="97" t="s">
        <v>19</v>
      </c>
      <c r="BD10" s="98">
        <v>3235320</v>
      </c>
      <c r="BE10" s="99">
        <v>5847387</v>
      </c>
      <c r="BF10" s="99">
        <v>9328513</v>
      </c>
      <c r="BG10" s="99">
        <v>4522399</v>
      </c>
      <c r="BH10" s="99">
        <v>3558868</v>
      </c>
      <c r="BI10" s="99">
        <v>857477</v>
      </c>
      <c r="BJ10" s="102">
        <v>400819</v>
      </c>
      <c r="BK10" s="103">
        <f t="shared" si="22"/>
        <v>27750783</v>
      </c>
      <c r="BL10" s="97" t="s">
        <v>19</v>
      </c>
      <c r="BM10" s="98">
        <v>35163</v>
      </c>
      <c r="BN10" s="99">
        <v>146779</v>
      </c>
      <c r="BO10" s="99">
        <v>1946206</v>
      </c>
      <c r="BP10" s="99">
        <v>2120329</v>
      </c>
      <c r="BQ10" s="99">
        <v>3244744</v>
      </c>
      <c r="BR10" s="99">
        <v>1531653</v>
      </c>
      <c r="BS10" s="102">
        <v>927365</v>
      </c>
      <c r="BT10" s="103">
        <f t="shared" si="23"/>
        <v>9952239</v>
      </c>
      <c r="BU10" s="97" t="s">
        <v>19</v>
      </c>
      <c r="BV10" s="98">
        <v>19659</v>
      </c>
      <c r="BW10" s="99">
        <v>0</v>
      </c>
      <c r="BX10" s="99">
        <v>854909</v>
      </c>
      <c r="BY10" s="99">
        <v>531054</v>
      </c>
      <c r="BZ10" s="99">
        <v>603682</v>
      </c>
      <c r="CA10" s="99">
        <v>292931</v>
      </c>
      <c r="CB10" s="102">
        <v>129622.99999999999</v>
      </c>
      <c r="CC10" s="103">
        <f t="shared" si="24"/>
        <v>2431858</v>
      </c>
      <c r="CD10" s="97" t="s">
        <v>19</v>
      </c>
      <c r="CE10" s="98">
        <v>0</v>
      </c>
      <c r="CF10" s="99">
        <v>0</v>
      </c>
      <c r="CG10" s="99">
        <v>0</v>
      </c>
      <c r="CH10" s="99">
        <v>0</v>
      </c>
      <c r="CI10" s="99">
        <v>0</v>
      </c>
      <c r="CJ10" s="99">
        <v>0</v>
      </c>
      <c r="CK10" s="102">
        <v>0</v>
      </c>
      <c r="CL10" s="103">
        <f t="shared" si="25"/>
        <v>0</v>
      </c>
      <c r="CM10" s="97" t="s">
        <v>19</v>
      </c>
      <c r="CN10" s="98">
        <v>0</v>
      </c>
      <c r="CO10" s="99">
        <v>0</v>
      </c>
      <c r="CP10" s="99">
        <v>0</v>
      </c>
      <c r="CQ10" s="99">
        <v>0</v>
      </c>
      <c r="CR10" s="99">
        <v>0</v>
      </c>
      <c r="CS10" s="99">
        <v>0</v>
      </c>
      <c r="CT10" s="102">
        <v>0</v>
      </c>
      <c r="CU10" s="103">
        <f t="shared" si="26"/>
        <v>0</v>
      </c>
      <c r="CV10" s="97" t="s">
        <v>19</v>
      </c>
      <c r="CW10" s="98">
        <v>756664</v>
      </c>
      <c r="CX10" s="99">
        <v>1316383</v>
      </c>
      <c r="CY10" s="99">
        <v>3927921</v>
      </c>
      <c r="CZ10" s="99">
        <v>2955611</v>
      </c>
      <c r="DA10" s="99">
        <v>2766466</v>
      </c>
      <c r="DB10" s="99">
        <v>2147318</v>
      </c>
      <c r="DC10" s="102">
        <v>1899294</v>
      </c>
      <c r="DD10" s="103">
        <f t="shared" si="27"/>
        <v>15769657</v>
      </c>
      <c r="DE10" s="97" t="s">
        <v>19</v>
      </c>
      <c r="DF10" s="98">
        <v>117720</v>
      </c>
      <c r="DG10" s="99">
        <v>95400</v>
      </c>
      <c r="DH10" s="99">
        <v>356808</v>
      </c>
      <c r="DI10" s="99">
        <v>20592</v>
      </c>
      <c r="DJ10" s="99">
        <v>99411</v>
      </c>
      <c r="DK10" s="99">
        <v>70000</v>
      </c>
      <c r="DL10" s="102">
        <v>82800</v>
      </c>
      <c r="DM10" s="103">
        <f t="shared" si="28"/>
        <v>842731</v>
      </c>
      <c r="DN10" s="97" t="s">
        <v>19</v>
      </c>
      <c r="DO10" s="98">
        <v>679953</v>
      </c>
      <c r="DP10" s="99">
        <v>213534</v>
      </c>
      <c r="DQ10" s="99">
        <v>478316</v>
      </c>
      <c r="DR10" s="99">
        <v>109207</v>
      </c>
      <c r="DS10" s="99">
        <v>13761</v>
      </c>
      <c r="DT10" s="99">
        <v>0</v>
      </c>
      <c r="DU10" s="102">
        <v>0</v>
      </c>
      <c r="DV10" s="103">
        <f t="shared" si="29"/>
        <v>1494771</v>
      </c>
      <c r="DW10" s="97" t="s">
        <v>19</v>
      </c>
      <c r="DX10" s="98">
        <v>236080</v>
      </c>
      <c r="DY10" s="99">
        <v>0</v>
      </c>
      <c r="DZ10" s="99">
        <v>4591924</v>
      </c>
      <c r="EA10" s="99">
        <v>3181099</v>
      </c>
      <c r="EB10" s="99">
        <v>1370075</v>
      </c>
      <c r="EC10" s="99">
        <v>1338836</v>
      </c>
      <c r="ED10" s="102">
        <v>517368.00000000006</v>
      </c>
      <c r="EE10" s="103">
        <f t="shared" si="30"/>
        <v>11235382</v>
      </c>
      <c r="EF10" s="97" t="s">
        <v>19</v>
      </c>
      <c r="EG10" s="98">
        <v>0</v>
      </c>
      <c r="EH10" s="99">
        <v>0</v>
      </c>
      <c r="EI10" s="99">
        <v>0</v>
      </c>
      <c r="EJ10" s="99">
        <v>0</v>
      </c>
      <c r="EK10" s="99">
        <v>0</v>
      </c>
      <c r="EL10" s="99">
        <v>0</v>
      </c>
      <c r="EM10" s="102">
        <v>0</v>
      </c>
      <c r="EN10" s="103">
        <f t="shared" si="31"/>
        <v>0</v>
      </c>
    </row>
    <row r="11" spans="1:144" s="2" customFormat="1" ht="15" customHeight="1" x14ac:dyDescent="0.15">
      <c r="A11" s="97" t="s">
        <v>20</v>
      </c>
      <c r="B11" s="98">
        <v>0</v>
      </c>
      <c r="C11" s="99">
        <v>0</v>
      </c>
      <c r="D11" s="99">
        <v>2358206</v>
      </c>
      <c r="E11" s="99">
        <v>4756133</v>
      </c>
      <c r="F11" s="99">
        <v>3994008</v>
      </c>
      <c r="G11" s="99">
        <v>4884592</v>
      </c>
      <c r="H11" s="100">
        <v>5169234</v>
      </c>
      <c r="I11" s="101">
        <f t="shared" si="16"/>
        <v>21162173</v>
      </c>
      <c r="J11" s="97" t="s">
        <v>20</v>
      </c>
      <c r="K11" s="98">
        <v>0</v>
      </c>
      <c r="L11" s="99">
        <v>0</v>
      </c>
      <c r="M11" s="99">
        <v>0</v>
      </c>
      <c r="N11" s="99">
        <v>0</v>
      </c>
      <c r="O11" s="99">
        <v>0</v>
      </c>
      <c r="P11" s="99">
        <v>52821</v>
      </c>
      <c r="Q11" s="102">
        <v>0</v>
      </c>
      <c r="R11" s="103">
        <f t="shared" si="17"/>
        <v>52821</v>
      </c>
      <c r="S11" s="97" t="s">
        <v>20</v>
      </c>
      <c r="T11" s="98">
        <v>84188</v>
      </c>
      <c r="U11" s="99">
        <v>1081681</v>
      </c>
      <c r="V11" s="99">
        <v>364345</v>
      </c>
      <c r="W11" s="99">
        <v>2021598</v>
      </c>
      <c r="X11" s="99">
        <v>1288293</v>
      </c>
      <c r="Y11" s="99">
        <v>1432195</v>
      </c>
      <c r="Z11" s="102">
        <v>802299</v>
      </c>
      <c r="AA11" s="103">
        <f t="shared" si="18"/>
        <v>7074599</v>
      </c>
      <c r="AB11" s="97" t="s">
        <v>20</v>
      </c>
      <c r="AC11" s="98">
        <v>153216</v>
      </c>
      <c r="AD11" s="99">
        <v>844796</v>
      </c>
      <c r="AE11" s="99">
        <v>76518</v>
      </c>
      <c r="AF11" s="99">
        <v>580798</v>
      </c>
      <c r="AG11" s="99">
        <v>409788</v>
      </c>
      <c r="AH11" s="99">
        <v>466261</v>
      </c>
      <c r="AI11" s="102">
        <v>62172</v>
      </c>
      <c r="AJ11" s="103">
        <f t="shared" si="19"/>
        <v>2593549</v>
      </c>
      <c r="AK11" s="97" t="s">
        <v>20</v>
      </c>
      <c r="AL11" s="98">
        <v>23130</v>
      </c>
      <c r="AM11" s="99">
        <v>152064</v>
      </c>
      <c r="AN11" s="99">
        <v>350604</v>
      </c>
      <c r="AO11" s="99">
        <v>420318</v>
      </c>
      <c r="AP11" s="99">
        <v>283221</v>
      </c>
      <c r="AQ11" s="99">
        <v>434412</v>
      </c>
      <c r="AR11" s="102">
        <v>225675</v>
      </c>
      <c r="AS11" s="103">
        <f t="shared" si="20"/>
        <v>1889424</v>
      </c>
      <c r="AT11" s="97" t="s">
        <v>20</v>
      </c>
      <c r="AU11" s="98">
        <v>0</v>
      </c>
      <c r="AV11" s="99">
        <v>0</v>
      </c>
      <c r="AW11" s="99">
        <v>4663128</v>
      </c>
      <c r="AX11" s="99">
        <v>8735387</v>
      </c>
      <c r="AY11" s="99">
        <v>7496485</v>
      </c>
      <c r="AZ11" s="99">
        <v>4696145</v>
      </c>
      <c r="BA11" s="102">
        <v>1876599</v>
      </c>
      <c r="BB11" s="103">
        <f t="shared" si="21"/>
        <v>27467744</v>
      </c>
      <c r="BC11" s="97" t="s">
        <v>20</v>
      </c>
      <c r="BD11" s="98">
        <v>63612</v>
      </c>
      <c r="BE11" s="99">
        <v>384327</v>
      </c>
      <c r="BF11" s="99">
        <v>269676</v>
      </c>
      <c r="BG11" s="99">
        <v>525683</v>
      </c>
      <c r="BH11" s="99">
        <v>110457</v>
      </c>
      <c r="BI11" s="99">
        <v>141732</v>
      </c>
      <c r="BJ11" s="102">
        <v>0</v>
      </c>
      <c r="BK11" s="103">
        <f t="shared" si="22"/>
        <v>1495487</v>
      </c>
      <c r="BL11" s="97" t="s">
        <v>20</v>
      </c>
      <c r="BM11" s="98">
        <v>0</v>
      </c>
      <c r="BN11" s="99">
        <v>52470</v>
      </c>
      <c r="BO11" s="99">
        <v>438502</v>
      </c>
      <c r="BP11" s="99">
        <v>1253980</v>
      </c>
      <c r="BQ11" s="99">
        <v>2212272</v>
      </c>
      <c r="BR11" s="99">
        <v>4011485</v>
      </c>
      <c r="BS11" s="102">
        <v>1008783</v>
      </c>
      <c r="BT11" s="103">
        <f t="shared" si="23"/>
        <v>8977492</v>
      </c>
      <c r="BU11" s="97" t="s">
        <v>20</v>
      </c>
      <c r="BV11" s="98">
        <v>0</v>
      </c>
      <c r="BW11" s="99">
        <v>0</v>
      </c>
      <c r="BX11" s="99">
        <v>0</v>
      </c>
      <c r="BY11" s="99">
        <v>121392</v>
      </c>
      <c r="BZ11" s="99">
        <v>0</v>
      </c>
      <c r="CA11" s="99">
        <v>0</v>
      </c>
      <c r="CB11" s="102">
        <v>0</v>
      </c>
      <c r="CC11" s="103">
        <f t="shared" si="24"/>
        <v>121392</v>
      </c>
      <c r="CD11" s="97" t="s">
        <v>20</v>
      </c>
      <c r="CE11" s="98">
        <v>0</v>
      </c>
      <c r="CF11" s="99">
        <v>0</v>
      </c>
      <c r="CG11" s="99">
        <v>0</v>
      </c>
      <c r="CH11" s="99">
        <v>0</v>
      </c>
      <c r="CI11" s="99">
        <v>0</v>
      </c>
      <c r="CJ11" s="99">
        <v>0</v>
      </c>
      <c r="CK11" s="102">
        <v>0</v>
      </c>
      <c r="CL11" s="103">
        <f t="shared" si="25"/>
        <v>0</v>
      </c>
      <c r="CM11" s="97" t="s">
        <v>20</v>
      </c>
      <c r="CN11" s="98">
        <v>0</v>
      </c>
      <c r="CO11" s="99">
        <v>0</v>
      </c>
      <c r="CP11" s="99">
        <v>0</v>
      </c>
      <c r="CQ11" s="99">
        <v>0</v>
      </c>
      <c r="CR11" s="99">
        <v>0</v>
      </c>
      <c r="CS11" s="99">
        <v>0</v>
      </c>
      <c r="CT11" s="102">
        <v>0</v>
      </c>
      <c r="CU11" s="103">
        <f t="shared" si="26"/>
        <v>0</v>
      </c>
      <c r="CV11" s="97" t="s">
        <v>20</v>
      </c>
      <c r="CW11" s="98">
        <v>192248</v>
      </c>
      <c r="CX11" s="99">
        <v>1343835</v>
      </c>
      <c r="CY11" s="99">
        <v>331808</v>
      </c>
      <c r="CZ11" s="99">
        <v>1945683</v>
      </c>
      <c r="DA11" s="99">
        <v>1308631</v>
      </c>
      <c r="DB11" s="99">
        <v>1129785</v>
      </c>
      <c r="DC11" s="102">
        <v>840079</v>
      </c>
      <c r="DD11" s="103">
        <f t="shared" si="27"/>
        <v>7092069</v>
      </c>
      <c r="DE11" s="97" t="s">
        <v>20</v>
      </c>
      <c r="DF11" s="98">
        <v>11070</v>
      </c>
      <c r="DG11" s="99">
        <v>55620</v>
      </c>
      <c r="DH11" s="99">
        <v>47520</v>
      </c>
      <c r="DI11" s="99">
        <v>63720</v>
      </c>
      <c r="DJ11" s="99">
        <v>67644</v>
      </c>
      <c r="DK11" s="99">
        <v>81225</v>
      </c>
      <c r="DL11" s="102">
        <v>0</v>
      </c>
      <c r="DM11" s="103">
        <f t="shared" si="28"/>
        <v>326799</v>
      </c>
      <c r="DN11" s="97" t="s">
        <v>20</v>
      </c>
      <c r="DO11" s="98">
        <v>67590</v>
      </c>
      <c r="DP11" s="99">
        <v>162918</v>
      </c>
      <c r="DQ11" s="99">
        <v>236430</v>
      </c>
      <c r="DR11" s="99">
        <v>0</v>
      </c>
      <c r="DS11" s="99">
        <v>102600</v>
      </c>
      <c r="DT11" s="99">
        <v>110781</v>
      </c>
      <c r="DU11" s="102">
        <v>0</v>
      </c>
      <c r="DV11" s="103">
        <f t="shared" si="29"/>
        <v>680319</v>
      </c>
      <c r="DW11" s="97" t="s">
        <v>20</v>
      </c>
      <c r="DX11" s="98">
        <v>241218</v>
      </c>
      <c r="DY11" s="99">
        <v>1029071.9999999999</v>
      </c>
      <c r="DZ11" s="99">
        <v>2848313</v>
      </c>
      <c r="EA11" s="99">
        <v>2518983</v>
      </c>
      <c r="EB11" s="99">
        <v>1548572</v>
      </c>
      <c r="EC11" s="99">
        <v>1219944</v>
      </c>
      <c r="ED11" s="102">
        <v>796787</v>
      </c>
      <c r="EE11" s="103">
        <f t="shared" si="30"/>
        <v>10202889</v>
      </c>
      <c r="EF11" s="97" t="s">
        <v>20</v>
      </c>
      <c r="EG11" s="98">
        <v>0</v>
      </c>
      <c r="EH11" s="99">
        <v>0</v>
      </c>
      <c r="EI11" s="99">
        <v>0</v>
      </c>
      <c r="EJ11" s="99">
        <v>0</v>
      </c>
      <c r="EK11" s="99">
        <v>0</v>
      </c>
      <c r="EL11" s="99">
        <v>0</v>
      </c>
      <c r="EM11" s="102">
        <v>0</v>
      </c>
      <c r="EN11" s="103">
        <f t="shared" si="31"/>
        <v>0</v>
      </c>
    </row>
    <row r="12" spans="1:144" s="2" customFormat="1" ht="15" customHeight="1" x14ac:dyDescent="0.15">
      <c r="A12" s="97" t="s">
        <v>21</v>
      </c>
      <c r="B12" s="98">
        <v>0</v>
      </c>
      <c r="C12" s="99">
        <v>0</v>
      </c>
      <c r="D12" s="99">
        <v>3086197</v>
      </c>
      <c r="E12" s="99">
        <v>3368458</v>
      </c>
      <c r="F12" s="99">
        <v>5956820</v>
      </c>
      <c r="G12" s="99">
        <v>4534663</v>
      </c>
      <c r="H12" s="100">
        <v>3558786</v>
      </c>
      <c r="I12" s="101">
        <f t="shared" si="16"/>
        <v>20504924</v>
      </c>
      <c r="J12" s="97" t="s">
        <v>21</v>
      </c>
      <c r="K12" s="98">
        <v>0</v>
      </c>
      <c r="L12" s="99">
        <v>0</v>
      </c>
      <c r="M12" s="99">
        <v>0</v>
      </c>
      <c r="N12" s="99">
        <v>0</v>
      </c>
      <c r="O12" s="99">
        <v>0</v>
      </c>
      <c r="P12" s="99">
        <v>194535</v>
      </c>
      <c r="Q12" s="102">
        <v>77814</v>
      </c>
      <c r="R12" s="103">
        <f t="shared" si="17"/>
        <v>272349</v>
      </c>
      <c r="S12" s="97" t="s">
        <v>21</v>
      </c>
      <c r="T12" s="98">
        <v>263858</v>
      </c>
      <c r="U12" s="99">
        <v>797611</v>
      </c>
      <c r="V12" s="99">
        <v>1319397</v>
      </c>
      <c r="W12" s="99">
        <v>1375897</v>
      </c>
      <c r="X12" s="99">
        <v>1435852</v>
      </c>
      <c r="Y12" s="99">
        <v>903555</v>
      </c>
      <c r="Z12" s="102">
        <v>2010363</v>
      </c>
      <c r="AA12" s="103">
        <f t="shared" si="18"/>
        <v>8106533</v>
      </c>
      <c r="AB12" s="97" t="s">
        <v>21</v>
      </c>
      <c r="AC12" s="98">
        <v>554892</v>
      </c>
      <c r="AD12" s="99">
        <v>429854</v>
      </c>
      <c r="AE12" s="99">
        <v>471078</v>
      </c>
      <c r="AF12" s="99">
        <v>322808</v>
      </c>
      <c r="AG12" s="99">
        <v>283869</v>
      </c>
      <c r="AH12" s="99">
        <v>182004</v>
      </c>
      <c r="AI12" s="102">
        <v>84613</v>
      </c>
      <c r="AJ12" s="103">
        <f t="shared" si="19"/>
        <v>2329118</v>
      </c>
      <c r="AK12" s="97" t="s">
        <v>21</v>
      </c>
      <c r="AL12" s="98">
        <v>46194</v>
      </c>
      <c r="AM12" s="99">
        <v>57468</v>
      </c>
      <c r="AN12" s="99">
        <v>368116</v>
      </c>
      <c r="AO12" s="99">
        <v>228169</v>
      </c>
      <c r="AP12" s="99">
        <v>251786</v>
      </c>
      <c r="AQ12" s="99">
        <v>198431</v>
      </c>
      <c r="AR12" s="102">
        <v>179973</v>
      </c>
      <c r="AS12" s="103">
        <f t="shared" si="20"/>
        <v>1330137</v>
      </c>
      <c r="AT12" s="97" t="s">
        <v>21</v>
      </c>
      <c r="AU12" s="98">
        <v>0</v>
      </c>
      <c r="AV12" s="99">
        <v>0</v>
      </c>
      <c r="AW12" s="99">
        <v>5575194</v>
      </c>
      <c r="AX12" s="99">
        <v>5487496</v>
      </c>
      <c r="AY12" s="99">
        <v>3806146</v>
      </c>
      <c r="AZ12" s="99">
        <v>2796273</v>
      </c>
      <c r="BA12" s="102">
        <v>2230530</v>
      </c>
      <c r="BB12" s="103">
        <f t="shared" si="21"/>
        <v>19895639</v>
      </c>
      <c r="BC12" s="97" t="s">
        <v>21</v>
      </c>
      <c r="BD12" s="98">
        <v>622067</v>
      </c>
      <c r="BE12" s="99">
        <v>1074841</v>
      </c>
      <c r="BF12" s="99">
        <v>1692961</v>
      </c>
      <c r="BG12" s="99">
        <v>1657929</v>
      </c>
      <c r="BH12" s="99">
        <v>1460340</v>
      </c>
      <c r="BI12" s="99">
        <v>1877468</v>
      </c>
      <c r="BJ12" s="102">
        <v>816165</v>
      </c>
      <c r="BK12" s="103">
        <f t="shared" si="22"/>
        <v>9201771</v>
      </c>
      <c r="BL12" s="97" t="s">
        <v>21</v>
      </c>
      <c r="BM12" s="98">
        <v>0</v>
      </c>
      <c r="BN12" s="99">
        <v>80811</v>
      </c>
      <c r="BO12" s="99">
        <v>1010148</v>
      </c>
      <c r="BP12" s="99">
        <v>1301018</v>
      </c>
      <c r="BQ12" s="99">
        <v>2606488</v>
      </c>
      <c r="BR12" s="99">
        <v>3348261</v>
      </c>
      <c r="BS12" s="102">
        <v>3633932</v>
      </c>
      <c r="BT12" s="103">
        <f t="shared" si="23"/>
        <v>11980658</v>
      </c>
      <c r="BU12" s="97" t="s">
        <v>21</v>
      </c>
      <c r="BV12" s="98">
        <v>0</v>
      </c>
      <c r="BW12" s="99">
        <v>0</v>
      </c>
      <c r="BX12" s="99">
        <v>164187</v>
      </c>
      <c r="BY12" s="99">
        <v>0</v>
      </c>
      <c r="BZ12" s="99">
        <v>115276</v>
      </c>
      <c r="CA12" s="99">
        <v>49185</v>
      </c>
      <c r="CB12" s="102">
        <v>24435</v>
      </c>
      <c r="CC12" s="103">
        <f t="shared" si="24"/>
        <v>353083</v>
      </c>
      <c r="CD12" s="97" t="s">
        <v>21</v>
      </c>
      <c r="CE12" s="98">
        <v>0</v>
      </c>
      <c r="CF12" s="99">
        <v>0</v>
      </c>
      <c r="CG12" s="99">
        <v>0</v>
      </c>
      <c r="CH12" s="99">
        <v>0</v>
      </c>
      <c r="CI12" s="99">
        <v>0</v>
      </c>
      <c r="CJ12" s="99">
        <v>0</v>
      </c>
      <c r="CK12" s="102">
        <v>0</v>
      </c>
      <c r="CL12" s="103">
        <f t="shared" si="25"/>
        <v>0</v>
      </c>
      <c r="CM12" s="97" t="s">
        <v>21</v>
      </c>
      <c r="CN12" s="98">
        <v>0</v>
      </c>
      <c r="CO12" s="99">
        <v>0</v>
      </c>
      <c r="CP12" s="99">
        <v>0</v>
      </c>
      <c r="CQ12" s="99">
        <v>0</v>
      </c>
      <c r="CR12" s="99">
        <v>0</v>
      </c>
      <c r="CS12" s="99">
        <v>0</v>
      </c>
      <c r="CT12" s="102">
        <v>0</v>
      </c>
      <c r="CU12" s="103">
        <f t="shared" si="26"/>
        <v>0</v>
      </c>
      <c r="CV12" s="97" t="s">
        <v>21</v>
      </c>
      <c r="CW12" s="98">
        <v>632554</v>
      </c>
      <c r="CX12" s="99">
        <v>737516</v>
      </c>
      <c r="CY12" s="99">
        <v>527311</v>
      </c>
      <c r="CZ12" s="99">
        <v>1158304</v>
      </c>
      <c r="DA12" s="99">
        <v>1491686</v>
      </c>
      <c r="DB12" s="99">
        <v>1293382</v>
      </c>
      <c r="DC12" s="102">
        <v>1080309</v>
      </c>
      <c r="DD12" s="103">
        <f t="shared" si="27"/>
        <v>6921062</v>
      </c>
      <c r="DE12" s="97" t="s">
        <v>21</v>
      </c>
      <c r="DF12" s="98">
        <v>0</v>
      </c>
      <c r="DG12" s="99">
        <v>27720</v>
      </c>
      <c r="DH12" s="99">
        <v>22770</v>
      </c>
      <c r="DI12" s="99">
        <v>0</v>
      </c>
      <c r="DJ12" s="99">
        <v>0</v>
      </c>
      <c r="DK12" s="99">
        <v>209940</v>
      </c>
      <c r="DL12" s="102">
        <v>93700</v>
      </c>
      <c r="DM12" s="103">
        <f t="shared" si="28"/>
        <v>354130</v>
      </c>
      <c r="DN12" s="97" t="s">
        <v>21</v>
      </c>
      <c r="DO12" s="98">
        <v>27000</v>
      </c>
      <c r="DP12" s="99">
        <v>84546</v>
      </c>
      <c r="DQ12" s="99">
        <v>0</v>
      </c>
      <c r="DR12" s="99">
        <v>45600</v>
      </c>
      <c r="DS12" s="99">
        <v>180000</v>
      </c>
      <c r="DT12" s="99">
        <v>0</v>
      </c>
      <c r="DU12" s="102">
        <v>30096</v>
      </c>
      <c r="DV12" s="103">
        <f t="shared" si="29"/>
        <v>367242</v>
      </c>
      <c r="DW12" s="97" t="s">
        <v>21</v>
      </c>
      <c r="DX12" s="98">
        <v>198261</v>
      </c>
      <c r="DY12" s="99">
        <v>328959</v>
      </c>
      <c r="DZ12" s="99">
        <v>731610</v>
      </c>
      <c r="EA12" s="99">
        <v>2181564</v>
      </c>
      <c r="EB12" s="99">
        <v>683010</v>
      </c>
      <c r="EC12" s="99">
        <v>498906</v>
      </c>
      <c r="ED12" s="102">
        <v>537804</v>
      </c>
      <c r="EE12" s="103">
        <f t="shared" si="30"/>
        <v>5160114</v>
      </c>
      <c r="EF12" s="97" t="s">
        <v>21</v>
      </c>
      <c r="EG12" s="98">
        <v>0</v>
      </c>
      <c r="EH12" s="99">
        <v>0</v>
      </c>
      <c r="EI12" s="99">
        <v>0</v>
      </c>
      <c r="EJ12" s="99">
        <v>0</v>
      </c>
      <c r="EK12" s="99">
        <v>0</v>
      </c>
      <c r="EL12" s="99">
        <v>0</v>
      </c>
      <c r="EM12" s="102">
        <v>0</v>
      </c>
      <c r="EN12" s="103">
        <f t="shared" si="31"/>
        <v>0</v>
      </c>
    </row>
    <row r="13" spans="1:144" s="2" customFormat="1" ht="15" customHeight="1" x14ac:dyDescent="0.15">
      <c r="A13" s="97" t="s">
        <v>22</v>
      </c>
      <c r="B13" s="98">
        <v>0</v>
      </c>
      <c r="C13" s="99">
        <v>0</v>
      </c>
      <c r="D13" s="99">
        <v>17086443</v>
      </c>
      <c r="E13" s="99">
        <v>23117378</v>
      </c>
      <c r="F13" s="99">
        <v>19620921</v>
      </c>
      <c r="G13" s="99">
        <v>29339261</v>
      </c>
      <c r="H13" s="100">
        <v>24071578</v>
      </c>
      <c r="I13" s="101">
        <f t="shared" si="16"/>
        <v>113235581</v>
      </c>
      <c r="J13" s="97" t="s">
        <v>22</v>
      </c>
      <c r="K13" s="98">
        <v>0</v>
      </c>
      <c r="L13" s="99">
        <v>0</v>
      </c>
      <c r="M13" s="99">
        <v>0</v>
      </c>
      <c r="N13" s="99">
        <v>96894</v>
      </c>
      <c r="O13" s="99">
        <v>24228</v>
      </c>
      <c r="P13" s="99">
        <v>228010</v>
      </c>
      <c r="Q13" s="102">
        <v>739523</v>
      </c>
      <c r="R13" s="103">
        <f t="shared" si="17"/>
        <v>1088655</v>
      </c>
      <c r="S13" s="97" t="s">
        <v>22</v>
      </c>
      <c r="T13" s="98">
        <v>1942676</v>
      </c>
      <c r="U13" s="99">
        <v>5554660</v>
      </c>
      <c r="V13" s="99">
        <v>4964220</v>
      </c>
      <c r="W13" s="99">
        <v>9993313</v>
      </c>
      <c r="X13" s="99">
        <v>6209588</v>
      </c>
      <c r="Y13" s="99">
        <v>6756270</v>
      </c>
      <c r="Z13" s="102">
        <v>6504613</v>
      </c>
      <c r="AA13" s="103">
        <f t="shared" si="18"/>
        <v>41925340</v>
      </c>
      <c r="AB13" s="97" t="s">
        <v>22</v>
      </c>
      <c r="AC13" s="98">
        <v>36144</v>
      </c>
      <c r="AD13" s="99">
        <v>278528</v>
      </c>
      <c r="AE13" s="99">
        <v>45216</v>
      </c>
      <c r="AF13" s="99">
        <v>202524</v>
      </c>
      <c r="AG13" s="99">
        <v>206352</v>
      </c>
      <c r="AH13" s="99">
        <v>198948</v>
      </c>
      <c r="AI13" s="102">
        <v>54801</v>
      </c>
      <c r="AJ13" s="103">
        <f t="shared" si="19"/>
        <v>1022513</v>
      </c>
      <c r="AK13" s="97" t="s">
        <v>22</v>
      </c>
      <c r="AL13" s="98">
        <v>53348</v>
      </c>
      <c r="AM13" s="99">
        <v>147051</v>
      </c>
      <c r="AN13" s="99">
        <v>307955</v>
      </c>
      <c r="AO13" s="99">
        <v>611028</v>
      </c>
      <c r="AP13" s="99">
        <v>512578</v>
      </c>
      <c r="AQ13" s="99">
        <v>754072</v>
      </c>
      <c r="AR13" s="102">
        <v>560429</v>
      </c>
      <c r="AS13" s="103">
        <f t="shared" si="20"/>
        <v>2946461</v>
      </c>
      <c r="AT13" s="97" t="s">
        <v>22</v>
      </c>
      <c r="AU13" s="98">
        <v>0</v>
      </c>
      <c r="AV13" s="99">
        <v>0</v>
      </c>
      <c r="AW13" s="99">
        <v>9208883</v>
      </c>
      <c r="AX13" s="99">
        <v>11621468</v>
      </c>
      <c r="AY13" s="99">
        <v>5015522</v>
      </c>
      <c r="AZ13" s="99">
        <v>5672564</v>
      </c>
      <c r="BA13" s="102">
        <v>3201212</v>
      </c>
      <c r="BB13" s="103">
        <f t="shared" si="21"/>
        <v>34719649</v>
      </c>
      <c r="BC13" s="97" t="s">
        <v>22</v>
      </c>
      <c r="BD13" s="98">
        <v>453564</v>
      </c>
      <c r="BE13" s="99">
        <v>1636929</v>
      </c>
      <c r="BF13" s="99">
        <v>2192179</v>
      </c>
      <c r="BG13" s="99">
        <v>3005325</v>
      </c>
      <c r="BH13" s="99">
        <v>3171171</v>
      </c>
      <c r="BI13" s="99">
        <v>3098817</v>
      </c>
      <c r="BJ13" s="102">
        <v>733261</v>
      </c>
      <c r="BK13" s="103">
        <f t="shared" si="22"/>
        <v>14291246</v>
      </c>
      <c r="BL13" s="97" t="s">
        <v>22</v>
      </c>
      <c r="BM13" s="98">
        <v>0</v>
      </c>
      <c r="BN13" s="99">
        <v>500409</v>
      </c>
      <c r="BO13" s="99">
        <v>1391766</v>
      </c>
      <c r="BP13" s="99">
        <v>4122886.0000000005</v>
      </c>
      <c r="BQ13" s="99">
        <v>4264478</v>
      </c>
      <c r="BR13" s="99">
        <v>5628153</v>
      </c>
      <c r="BS13" s="102">
        <v>2715102</v>
      </c>
      <c r="BT13" s="103">
        <f t="shared" si="23"/>
        <v>18622794</v>
      </c>
      <c r="BU13" s="97" t="s">
        <v>22</v>
      </c>
      <c r="BV13" s="98">
        <v>0</v>
      </c>
      <c r="BW13" s="99">
        <v>55360</v>
      </c>
      <c r="BX13" s="99">
        <v>277168</v>
      </c>
      <c r="BY13" s="99">
        <v>1328717</v>
      </c>
      <c r="BZ13" s="99">
        <v>1240143</v>
      </c>
      <c r="CA13" s="99">
        <v>1232470</v>
      </c>
      <c r="CB13" s="102">
        <v>479493</v>
      </c>
      <c r="CC13" s="103">
        <f t="shared" si="24"/>
        <v>4613351</v>
      </c>
      <c r="CD13" s="97" t="s">
        <v>22</v>
      </c>
      <c r="CE13" s="98">
        <v>0</v>
      </c>
      <c r="CF13" s="99">
        <v>0</v>
      </c>
      <c r="CG13" s="99">
        <v>0</v>
      </c>
      <c r="CH13" s="99">
        <v>0</v>
      </c>
      <c r="CI13" s="99">
        <v>0</v>
      </c>
      <c r="CJ13" s="99">
        <v>0</v>
      </c>
      <c r="CK13" s="102">
        <v>0</v>
      </c>
      <c r="CL13" s="103">
        <f t="shared" si="25"/>
        <v>0</v>
      </c>
      <c r="CM13" s="97" t="s">
        <v>22</v>
      </c>
      <c r="CN13" s="98">
        <v>0</v>
      </c>
      <c r="CO13" s="99">
        <v>0</v>
      </c>
      <c r="CP13" s="99">
        <v>0</v>
      </c>
      <c r="CQ13" s="99">
        <v>0</v>
      </c>
      <c r="CR13" s="99">
        <v>0</v>
      </c>
      <c r="CS13" s="99">
        <v>0</v>
      </c>
      <c r="CT13" s="102">
        <v>258930</v>
      </c>
      <c r="CU13" s="103">
        <f t="shared" si="26"/>
        <v>258930</v>
      </c>
      <c r="CV13" s="97" t="s">
        <v>22</v>
      </c>
      <c r="CW13" s="98">
        <v>1665225</v>
      </c>
      <c r="CX13" s="99">
        <v>2268565</v>
      </c>
      <c r="CY13" s="99">
        <v>1347345</v>
      </c>
      <c r="CZ13" s="99">
        <v>5645195</v>
      </c>
      <c r="DA13" s="99">
        <v>3888377</v>
      </c>
      <c r="DB13" s="99">
        <v>4795145</v>
      </c>
      <c r="DC13" s="102">
        <v>3771163</v>
      </c>
      <c r="DD13" s="103">
        <f t="shared" si="27"/>
        <v>23381015</v>
      </c>
      <c r="DE13" s="97" t="s">
        <v>22</v>
      </c>
      <c r="DF13" s="98">
        <v>180368</v>
      </c>
      <c r="DG13" s="99">
        <v>271258</v>
      </c>
      <c r="DH13" s="99">
        <v>194706</v>
      </c>
      <c r="DI13" s="99">
        <v>178695</v>
      </c>
      <c r="DJ13" s="99">
        <v>163080</v>
      </c>
      <c r="DK13" s="99">
        <v>216540</v>
      </c>
      <c r="DL13" s="102">
        <v>21600</v>
      </c>
      <c r="DM13" s="103">
        <f t="shared" si="28"/>
        <v>1226247</v>
      </c>
      <c r="DN13" s="97" t="s">
        <v>22</v>
      </c>
      <c r="DO13" s="98">
        <v>372477</v>
      </c>
      <c r="DP13" s="99">
        <v>453379</v>
      </c>
      <c r="DQ13" s="99">
        <v>276804</v>
      </c>
      <c r="DR13" s="99">
        <v>194733</v>
      </c>
      <c r="DS13" s="99">
        <v>122228</v>
      </c>
      <c r="DT13" s="99">
        <v>124047</v>
      </c>
      <c r="DU13" s="102">
        <v>0</v>
      </c>
      <c r="DV13" s="103">
        <f t="shared" si="29"/>
        <v>1543668</v>
      </c>
      <c r="DW13" s="97" t="s">
        <v>22</v>
      </c>
      <c r="DX13" s="98">
        <v>256685.99999999997</v>
      </c>
      <c r="DY13" s="99">
        <v>1407338</v>
      </c>
      <c r="DZ13" s="99">
        <v>6963161</v>
      </c>
      <c r="EA13" s="99">
        <v>5964757</v>
      </c>
      <c r="EB13" s="99">
        <v>4179259</v>
      </c>
      <c r="EC13" s="99">
        <v>6346788</v>
      </c>
      <c r="ED13" s="102">
        <v>3047964</v>
      </c>
      <c r="EE13" s="103">
        <f t="shared" si="30"/>
        <v>28165953</v>
      </c>
      <c r="EF13" s="97" t="s">
        <v>22</v>
      </c>
      <c r="EG13" s="98">
        <v>0</v>
      </c>
      <c r="EH13" s="99">
        <v>0</v>
      </c>
      <c r="EI13" s="99">
        <v>0</v>
      </c>
      <c r="EJ13" s="99">
        <v>0</v>
      </c>
      <c r="EK13" s="99">
        <v>0</v>
      </c>
      <c r="EL13" s="99">
        <v>0</v>
      </c>
      <c r="EM13" s="102">
        <v>0</v>
      </c>
      <c r="EN13" s="103">
        <f t="shared" si="31"/>
        <v>0</v>
      </c>
    </row>
    <row r="14" spans="1:144" s="2" customFormat="1" ht="15" customHeight="1" x14ac:dyDescent="0.15">
      <c r="A14" s="97" t="s">
        <v>23</v>
      </c>
      <c r="B14" s="98">
        <v>0</v>
      </c>
      <c r="C14" s="99">
        <v>0</v>
      </c>
      <c r="D14" s="99">
        <v>8909679</v>
      </c>
      <c r="E14" s="99">
        <v>13287671</v>
      </c>
      <c r="F14" s="99">
        <v>11127530</v>
      </c>
      <c r="G14" s="99">
        <v>15604282</v>
      </c>
      <c r="H14" s="100">
        <v>13902304</v>
      </c>
      <c r="I14" s="101">
        <f t="shared" si="16"/>
        <v>62831466</v>
      </c>
      <c r="J14" s="97" t="s">
        <v>23</v>
      </c>
      <c r="K14" s="98">
        <v>0</v>
      </c>
      <c r="L14" s="99">
        <v>0</v>
      </c>
      <c r="M14" s="99">
        <v>0</v>
      </c>
      <c r="N14" s="99">
        <v>0</v>
      </c>
      <c r="O14" s="99">
        <v>0</v>
      </c>
      <c r="P14" s="99">
        <v>159822</v>
      </c>
      <c r="Q14" s="102">
        <v>204986</v>
      </c>
      <c r="R14" s="103">
        <f t="shared" si="17"/>
        <v>364808</v>
      </c>
      <c r="S14" s="97" t="s">
        <v>23</v>
      </c>
      <c r="T14" s="98">
        <v>352356</v>
      </c>
      <c r="U14" s="99">
        <v>858319</v>
      </c>
      <c r="V14" s="99">
        <v>1459179</v>
      </c>
      <c r="W14" s="99">
        <v>2246449</v>
      </c>
      <c r="X14" s="99">
        <v>1598103</v>
      </c>
      <c r="Y14" s="99">
        <v>1801664</v>
      </c>
      <c r="Z14" s="102">
        <v>2517926</v>
      </c>
      <c r="AA14" s="103">
        <f t="shared" si="18"/>
        <v>10833996</v>
      </c>
      <c r="AB14" s="97" t="s">
        <v>23</v>
      </c>
      <c r="AC14" s="98">
        <v>222238</v>
      </c>
      <c r="AD14" s="99">
        <v>286182</v>
      </c>
      <c r="AE14" s="99">
        <v>240615</v>
      </c>
      <c r="AF14" s="99">
        <v>159570</v>
      </c>
      <c r="AG14" s="99">
        <v>381350</v>
      </c>
      <c r="AH14" s="99">
        <v>137076</v>
      </c>
      <c r="AI14" s="102">
        <v>286412</v>
      </c>
      <c r="AJ14" s="103">
        <f t="shared" si="19"/>
        <v>1713443</v>
      </c>
      <c r="AK14" s="97" t="s">
        <v>23</v>
      </c>
      <c r="AL14" s="98">
        <v>36252</v>
      </c>
      <c r="AM14" s="99">
        <v>21672</v>
      </c>
      <c r="AN14" s="99">
        <v>101970</v>
      </c>
      <c r="AO14" s="99">
        <v>155270</v>
      </c>
      <c r="AP14" s="99">
        <v>204237</v>
      </c>
      <c r="AQ14" s="99">
        <v>84762</v>
      </c>
      <c r="AR14" s="102">
        <v>129443.00000000001</v>
      </c>
      <c r="AS14" s="103">
        <f t="shared" si="20"/>
        <v>733606</v>
      </c>
      <c r="AT14" s="97" t="s">
        <v>23</v>
      </c>
      <c r="AU14" s="98">
        <v>0</v>
      </c>
      <c r="AV14" s="99">
        <v>0</v>
      </c>
      <c r="AW14" s="99">
        <v>4130946</v>
      </c>
      <c r="AX14" s="99">
        <v>7538994</v>
      </c>
      <c r="AY14" s="99">
        <v>7280026</v>
      </c>
      <c r="AZ14" s="99">
        <v>11277467</v>
      </c>
      <c r="BA14" s="102">
        <v>7230208</v>
      </c>
      <c r="BB14" s="103">
        <f t="shared" si="21"/>
        <v>37457641</v>
      </c>
      <c r="BC14" s="97" t="s">
        <v>23</v>
      </c>
      <c r="BD14" s="98">
        <v>297990</v>
      </c>
      <c r="BE14" s="99">
        <v>954706</v>
      </c>
      <c r="BF14" s="99">
        <v>2325158</v>
      </c>
      <c r="BG14" s="99">
        <v>3221901</v>
      </c>
      <c r="BH14" s="99">
        <v>1348983</v>
      </c>
      <c r="BI14" s="99">
        <v>1733801</v>
      </c>
      <c r="BJ14" s="102">
        <v>971107</v>
      </c>
      <c r="BK14" s="103">
        <f t="shared" si="22"/>
        <v>10853646</v>
      </c>
      <c r="BL14" s="97" t="s">
        <v>23</v>
      </c>
      <c r="BM14" s="98">
        <v>0</v>
      </c>
      <c r="BN14" s="99">
        <v>22410</v>
      </c>
      <c r="BO14" s="99">
        <v>925299</v>
      </c>
      <c r="BP14" s="99">
        <v>2592757</v>
      </c>
      <c r="BQ14" s="99">
        <v>5943478</v>
      </c>
      <c r="BR14" s="99">
        <v>6184800</v>
      </c>
      <c r="BS14" s="102">
        <v>2957265</v>
      </c>
      <c r="BT14" s="103">
        <f t="shared" si="23"/>
        <v>18626009</v>
      </c>
      <c r="BU14" s="97" t="s">
        <v>23</v>
      </c>
      <c r="BV14" s="98">
        <v>0</v>
      </c>
      <c r="BW14" s="99">
        <v>66114</v>
      </c>
      <c r="BX14" s="99">
        <v>393147</v>
      </c>
      <c r="BY14" s="99">
        <v>397088</v>
      </c>
      <c r="BZ14" s="99">
        <v>357315</v>
      </c>
      <c r="CA14" s="99">
        <v>936837</v>
      </c>
      <c r="CB14" s="102">
        <v>46944</v>
      </c>
      <c r="CC14" s="103">
        <f t="shared" si="24"/>
        <v>2197445</v>
      </c>
      <c r="CD14" s="97" t="s">
        <v>23</v>
      </c>
      <c r="CE14" s="98">
        <v>0</v>
      </c>
      <c r="CF14" s="99">
        <v>0</v>
      </c>
      <c r="CG14" s="99">
        <v>0</v>
      </c>
      <c r="CH14" s="99">
        <v>0</v>
      </c>
      <c r="CI14" s="99">
        <v>0</v>
      </c>
      <c r="CJ14" s="99">
        <v>0</v>
      </c>
      <c r="CK14" s="102">
        <v>0</v>
      </c>
      <c r="CL14" s="103">
        <f t="shared" si="25"/>
        <v>0</v>
      </c>
      <c r="CM14" s="97" t="s">
        <v>23</v>
      </c>
      <c r="CN14" s="98">
        <v>0</v>
      </c>
      <c r="CO14" s="99">
        <v>0</v>
      </c>
      <c r="CP14" s="99">
        <v>0</v>
      </c>
      <c r="CQ14" s="99">
        <v>0</v>
      </c>
      <c r="CR14" s="99">
        <v>0</v>
      </c>
      <c r="CS14" s="99">
        <v>0</v>
      </c>
      <c r="CT14" s="102">
        <v>0</v>
      </c>
      <c r="CU14" s="103">
        <f t="shared" si="26"/>
        <v>0</v>
      </c>
      <c r="CV14" s="97" t="s">
        <v>23</v>
      </c>
      <c r="CW14" s="98">
        <v>353148</v>
      </c>
      <c r="CX14" s="99">
        <v>682694</v>
      </c>
      <c r="CY14" s="99">
        <v>698586</v>
      </c>
      <c r="CZ14" s="99">
        <v>2302996</v>
      </c>
      <c r="DA14" s="99">
        <v>1670069</v>
      </c>
      <c r="DB14" s="99">
        <v>2150578</v>
      </c>
      <c r="DC14" s="102">
        <v>1947507</v>
      </c>
      <c r="DD14" s="103">
        <f t="shared" si="27"/>
        <v>9805578</v>
      </c>
      <c r="DE14" s="97" t="s">
        <v>23</v>
      </c>
      <c r="DF14" s="98">
        <v>63936</v>
      </c>
      <c r="DG14" s="99">
        <v>105210</v>
      </c>
      <c r="DH14" s="99">
        <v>91908</v>
      </c>
      <c r="DI14" s="99">
        <v>92502</v>
      </c>
      <c r="DJ14" s="99">
        <v>27720</v>
      </c>
      <c r="DK14" s="99">
        <v>25740</v>
      </c>
      <c r="DL14" s="102">
        <v>0</v>
      </c>
      <c r="DM14" s="103">
        <f t="shared" si="28"/>
        <v>407016</v>
      </c>
      <c r="DN14" s="97" t="s">
        <v>23</v>
      </c>
      <c r="DO14" s="98">
        <v>196020</v>
      </c>
      <c r="DP14" s="99">
        <v>149490</v>
      </c>
      <c r="DQ14" s="99">
        <v>365310</v>
      </c>
      <c r="DR14" s="99">
        <v>44330</v>
      </c>
      <c r="DS14" s="99">
        <v>294840</v>
      </c>
      <c r="DT14" s="99">
        <v>0</v>
      </c>
      <c r="DU14" s="102">
        <v>0</v>
      </c>
      <c r="DV14" s="103">
        <f t="shared" si="29"/>
        <v>1049990</v>
      </c>
      <c r="DW14" s="97" t="s">
        <v>23</v>
      </c>
      <c r="DX14" s="98">
        <v>0</v>
      </c>
      <c r="DY14" s="99">
        <v>109041</v>
      </c>
      <c r="DZ14" s="99">
        <v>691214</v>
      </c>
      <c r="EA14" s="99">
        <v>392544</v>
      </c>
      <c r="EB14" s="99">
        <v>760904</v>
      </c>
      <c r="EC14" s="99">
        <v>1718703</v>
      </c>
      <c r="ED14" s="102">
        <v>0</v>
      </c>
      <c r="EE14" s="103">
        <f t="shared" si="30"/>
        <v>3672406</v>
      </c>
      <c r="EF14" s="97" t="s">
        <v>23</v>
      </c>
      <c r="EG14" s="98">
        <v>0</v>
      </c>
      <c r="EH14" s="99">
        <v>0</v>
      </c>
      <c r="EI14" s="99">
        <v>0</v>
      </c>
      <c r="EJ14" s="99">
        <v>0</v>
      </c>
      <c r="EK14" s="99">
        <v>0</v>
      </c>
      <c r="EL14" s="99">
        <v>0</v>
      </c>
      <c r="EM14" s="102">
        <v>0</v>
      </c>
      <c r="EN14" s="103">
        <f t="shared" si="31"/>
        <v>0</v>
      </c>
    </row>
    <row r="15" spans="1:144" s="2" customFormat="1" ht="15" customHeight="1" x14ac:dyDescent="0.15">
      <c r="A15" s="97" t="s">
        <v>24</v>
      </c>
      <c r="B15" s="98">
        <v>0</v>
      </c>
      <c r="C15" s="99">
        <v>0</v>
      </c>
      <c r="D15" s="99">
        <v>7595032</v>
      </c>
      <c r="E15" s="99">
        <v>12069959</v>
      </c>
      <c r="F15" s="99">
        <v>14359020</v>
      </c>
      <c r="G15" s="99">
        <v>24829522</v>
      </c>
      <c r="H15" s="100">
        <v>15714211</v>
      </c>
      <c r="I15" s="101">
        <f t="shared" si="16"/>
        <v>74567744</v>
      </c>
      <c r="J15" s="97" t="s">
        <v>24</v>
      </c>
      <c r="K15" s="98">
        <v>0</v>
      </c>
      <c r="L15" s="99">
        <v>0</v>
      </c>
      <c r="M15" s="99">
        <v>0</v>
      </c>
      <c r="N15" s="99">
        <v>94696</v>
      </c>
      <c r="O15" s="99">
        <v>41384</v>
      </c>
      <c r="P15" s="99">
        <v>262245</v>
      </c>
      <c r="Q15" s="102">
        <v>1282250</v>
      </c>
      <c r="R15" s="103">
        <f t="shared" si="17"/>
        <v>1680575</v>
      </c>
      <c r="S15" s="97" t="s">
        <v>24</v>
      </c>
      <c r="T15" s="98">
        <v>299619</v>
      </c>
      <c r="U15" s="99">
        <v>1411922</v>
      </c>
      <c r="V15" s="99">
        <v>2842892</v>
      </c>
      <c r="W15" s="99">
        <v>5204930</v>
      </c>
      <c r="X15" s="99">
        <v>4368474</v>
      </c>
      <c r="Y15" s="99">
        <v>3748444</v>
      </c>
      <c r="Z15" s="102">
        <v>3671190</v>
      </c>
      <c r="AA15" s="103">
        <f t="shared" si="18"/>
        <v>21547471</v>
      </c>
      <c r="AB15" s="97" t="s">
        <v>24</v>
      </c>
      <c r="AC15" s="98">
        <v>100728</v>
      </c>
      <c r="AD15" s="99">
        <v>383043</v>
      </c>
      <c r="AE15" s="99">
        <v>256716.99999999997</v>
      </c>
      <c r="AF15" s="99">
        <v>1376207</v>
      </c>
      <c r="AG15" s="99">
        <v>874475</v>
      </c>
      <c r="AH15" s="99">
        <v>521433</v>
      </c>
      <c r="AI15" s="102">
        <v>698629</v>
      </c>
      <c r="AJ15" s="103">
        <f t="shared" si="19"/>
        <v>4211232</v>
      </c>
      <c r="AK15" s="97" t="s">
        <v>24</v>
      </c>
      <c r="AL15" s="98">
        <v>78345</v>
      </c>
      <c r="AM15" s="99">
        <v>147496</v>
      </c>
      <c r="AN15" s="99">
        <v>621667</v>
      </c>
      <c r="AO15" s="99">
        <v>771570</v>
      </c>
      <c r="AP15" s="99">
        <v>1048972</v>
      </c>
      <c r="AQ15" s="99">
        <v>1239631</v>
      </c>
      <c r="AR15" s="102">
        <v>648548</v>
      </c>
      <c r="AS15" s="103">
        <f t="shared" si="20"/>
        <v>4556229</v>
      </c>
      <c r="AT15" s="97" t="s">
        <v>24</v>
      </c>
      <c r="AU15" s="98">
        <v>0</v>
      </c>
      <c r="AV15" s="99">
        <v>0</v>
      </c>
      <c r="AW15" s="99">
        <v>13790380</v>
      </c>
      <c r="AX15" s="99">
        <v>16105758</v>
      </c>
      <c r="AY15" s="99">
        <v>13372934</v>
      </c>
      <c r="AZ15" s="99">
        <v>11458570</v>
      </c>
      <c r="BA15" s="102">
        <v>5282797</v>
      </c>
      <c r="BB15" s="103">
        <f t="shared" si="21"/>
        <v>60010439</v>
      </c>
      <c r="BC15" s="97" t="s">
        <v>24</v>
      </c>
      <c r="BD15" s="98">
        <v>1106234</v>
      </c>
      <c r="BE15" s="99">
        <v>5085328</v>
      </c>
      <c r="BF15" s="99">
        <v>6160105</v>
      </c>
      <c r="BG15" s="99">
        <v>6912826</v>
      </c>
      <c r="BH15" s="99">
        <v>5996775</v>
      </c>
      <c r="BI15" s="99">
        <v>3324762</v>
      </c>
      <c r="BJ15" s="102">
        <v>1998072</v>
      </c>
      <c r="BK15" s="103">
        <f t="shared" si="22"/>
        <v>30584102</v>
      </c>
      <c r="BL15" s="97" t="s">
        <v>24</v>
      </c>
      <c r="BM15" s="98">
        <v>0</v>
      </c>
      <c r="BN15" s="99">
        <v>83745</v>
      </c>
      <c r="BO15" s="99">
        <v>564763</v>
      </c>
      <c r="BP15" s="99">
        <v>3589700</v>
      </c>
      <c r="BQ15" s="99">
        <v>9752635</v>
      </c>
      <c r="BR15" s="99">
        <v>8259129.9999999991</v>
      </c>
      <c r="BS15" s="102">
        <v>4450521</v>
      </c>
      <c r="BT15" s="103">
        <f t="shared" si="23"/>
        <v>26700494</v>
      </c>
      <c r="BU15" s="97" t="s">
        <v>24</v>
      </c>
      <c r="BV15" s="98">
        <v>0</v>
      </c>
      <c r="BW15" s="99">
        <v>0</v>
      </c>
      <c r="BX15" s="99">
        <v>176334</v>
      </c>
      <c r="BY15" s="99">
        <v>275283</v>
      </c>
      <c r="BZ15" s="99">
        <v>602726</v>
      </c>
      <c r="CA15" s="99">
        <v>740376</v>
      </c>
      <c r="CB15" s="102">
        <v>179554</v>
      </c>
      <c r="CC15" s="103">
        <f t="shared" si="24"/>
        <v>1974273</v>
      </c>
      <c r="CD15" s="97" t="s">
        <v>24</v>
      </c>
      <c r="CE15" s="98">
        <v>0</v>
      </c>
      <c r="CF15" s="99">
        <v>0</v>
      </c>
      <c r="CG15" s="99">
        <v>0</v>
      </c>
      <c r="CH15" s="99">
        <v>0</v>
      </c>
      <c r="CI15" s="99">
        <v>0</v>
      </c>
      <c r="CJ15" s="99">
        <v>0</v>
      </c>
      <c r="CK15" s="102">
        <v>0</v>
      </c>
      <c r="CL15" s="103">
        <f t="shared" si="25"/>
        <v>0</v>
      </c>
      <c r="CM15" s="97" t="s">
        <v>24</v>
      </c>
      <c r="CN15" s="98">
        <v>0</v>
      </c>
      <c r="CO15" s="99">
        <v>0</v>
      </c>
      <c r="CP15" s="99">
        <v>0</v>
      </c>
      <c r="CQ15" s="99">
        <v>0</v>
      </c>
      <c r="CR15" s="99">
        <v>55287</v>
      </c>
      <c r="CS15" s="99">
        <v>0</v>
      </c>
      <c r="CT15" s="102">
        <v>0</v>
      </c>
      <c r="CU15" s="103">
        <f t="shared" si="26"/>
        <v>55287</v>
      </c>
      <c r="CV15" s="97" t="s">
        <v>24</v>
      </c>
      <c r="CW15" s="98">
        <v>415684</v>
      </c>
      <c r="CX15" s="99">
        <v>1368207</v>
      </c>
      <c r="CY15" s="99">
        <v>1016409</v>
      </c>
      <c r="CZ15" s="99">
        <v>4073574</v>
      </c>
      <c r="DA15" s="99">
        <v>3547906</v>
      </c>
      <c r="DB15" s="99">
        <v>3698078</v>
      </c>
      <c r="DC15" s="102">
        <v>2779617</v>
      </c>
      <c r="DD15" s="103">
        <f t="shared" si="27"/>
        <v>16899475</v>
      </c>
      <c r="DE15" s="97" t="s">
        <v>24</v>
      </c>
      <c r="DF15" s="98">
        <v>113817</v>
      </c>
      <c r="DG15" s="99">
        <v>234702</v>
      </c>
      <c r="DH15" s="99">
        <v>122135</v>
      </c>
      <c r="DI15" s="99">
        <v>81621</v>
      </c>
      <c r="DJ15" s="99">
        <v>245665</v>
      </c>
      <c r="DK15" s="99">
        <v>95390</v>
      </c>
      <c r="DL15" s="102">
        <v>25290</v>
      </c>
      <c r="DM15" s="103">
        <f t="shared" si="28"/>
        <v>918620</v>
      </c>
      <c r="DN15" s="97" t="s">
        <v>24</v>
      </c>
      <c r="DO15" s="98">
        <v>447615</v>
      </c>
      <c r="DP15" s="99">
        <v>573245</v>
      </c>
      <c r="DQ15" s="99">
        <v>317538</v>
      </c>
      <c r="DR15" s="99">
        <v>638784</v>
      </c>
      <c r="DS15" s="99">
        <v>99333</v>
      </c>
      <c r="DT15" s="99">
        <v>26730</v>
      </c>
      <c r="DU15" s="102">
        <v>12807</v>
      </c>
      <c r="DV15" s="103">
        <f t="shared" si="29"/>
        <v>2116052</v>
      </c>
      <c r="DW15" s="97" t="s">
        <v>24</v>
      </c>
      <c r="DX15" s="98">
        <v>0</v>
      </c>
      <c r="DY15" s="99">
        <v>212801</v>
      </c>
      <c r="DZ15" s="99">
        <v>1832249</v>
      </c>
      <c r="EA15" s="99">
        <v>1417644</v>
      </c>
      <c r="EB15" s="99">
        <v>1075942</v>
      </c>
      <c r="EC15" s="99">
        <v>1134913</v>
      </c>
      <c r="ED15" s="102">
        <v>1010818</v>
      </c>
      <c r="EE15" s="103">
        <f t="shared" si="30"/>
        <v>6684367</v>
      </c>
      <c r="EF15" s="97" t="s">
        <v>24</v>
      </c>
      <c r="EG15" s="98">
        <v>0</v>
      </c>
      <c r="EH15" s="99">
        <v>0</v>
      </c>
      <c r="EI15" s="99">
        <v>0</v>
      </c>
      <c r="EJ15" s="99">
        <v>0</v>
      </c>
      <c r="EK15" s="99">
        <v>0</v>
      </c>
      <c r="EL15" s="99">
        <v>0</v>
      </c>
      <c r="EM15" s="102">
        <v>0</v>
      </c>
      <c r="EN15" s="103">
        <f t="shared" si="31"/>
        <v>0</v>
      </c>
    </row>
    <row r="16" spans="1:144" s="2" customFormat="1" ht="15" customHeight="1" x14ac:dyDescent="0.15">
      <c r="A16" s="97" t="s">
        <v>25</v>
      </c>
      <c r="B16" s="98">
        <v>0</v>
      </c>
      <c r="C16" s="99">
        <v>0</v>
      </c>
      <c r="D16" s="99">
        <v>7305493</v>
      </c>
      <c r="E16" s="99">
        <v>14247553</v>
      </c>
      <c r="F16" s="99">
        <v>11806808</v>
      </c>
      <c r="G16" s="99">
        <v>20640978</v>
      </c>
      <c r="H16" s="100">
        <v>14704265</v>
      </c>
      <c r="I16" s="101">
        <f t="shared" si="16"/>
        <v>68705097</v>
      </c>
      <c r="J16" s="97" t="s">
        <v>25</v>
      </c>
      <c r="K16" s="98">
        <v>0</v>
      </c>
      <c r="L16" s="99">
        <v>0</v>
      </c>
      <c r="M16" s="99">
        <v>0</v>
      </c>
      <c r="N16" s="99">
        <v>224203</v>
      </c>
      <c r="O16" s="99">
        <v>93835</v>
      </c>
      <c r="P16" s="99">
        <v>296374</v>
      </c>
      <c r="Q16" s="102">
        <v>497761</v>
      </c>
      <c r="R16" s="103">
        <f t="shared" si="17"/>
        <v>1112173</v>
      </c>
      <c r="S16" s="97" t="s">
        <v>25</v>
      </c>
      <c r="T16" s="98">
        <v>563393</v>
      </c>
      <c r="U16" s="99">
        <v>1054677</v>
      </c>
      <c r="V16" s="99">
        <v>1612711</v>
      </c>
      <c r="W16" s="99">
        <v>2942249</v>
      </c>
      <c r="X16" s="99">
        <v>1715135</v>
      </c>
      <c r="Y16" s="99">
        <v>2553275</v>
      </c>
      <c r="Z16" s="102">
        <v>3385124</v>
      </c>
      <c r="AA16" s="103">
        <f t="shared" si="18"/>
        <v>13826564</v>
      </c>
      <c r="AB16" s="97" t="s">
        <v>25</v>
      </c>
      <c r="AC16" s="98">
        <v>38304</v>
      </c>
      <c r="AD16" s="99">
        <v>283242</v>
      </c>
      <c r="AE16" s="99">
        <v>403326</v>
      </c>
      <c r="AF16" s="99">
        <v>617576</v>
      </c>
      <c r="AG16" s="99">
        <v>155970</v>
      </c>
      <c r="AH16" s="99">
        <v>327492</v>
      </c>
      <c r="AI16" s="102">
        <v>341049</v>
      </c>
      <c r="AJ16" s="103">
        <f t="shared" si="19"/>
        <v>2166959</v>
      </c>
      <c r="AK16" s="97" t="s">
        <v>25</v>
      </c>
      <c r="AL16" s="98">
        <v>52038</v>
      </c>
      <c r="AM16" s="99">
        <v>112257</v>
      </c>
      <c r="AN16" s="99">
        <v>709514</v>
      </c>
      <c r="AO16" s="99">
        <v>884690</v>
      </c>
      <c r="AP16" s="99">
        <v>678700</v>
      </c>
      <c r="AQ16" s="99">
        <v>892926</v>
      </c>
      <c r="AR16" s="102">
        <v>621412</v>
      </c>
      <c r="AS16" s="103">
        <f t="shared" si="20"/>
        <v>3951537</v>
      </c>
      <c r="AT16" s="97" t="s">
        <v>25</v>
      </c>
      <c r="AU16" s="98">
        <v>0</v>
      </c>
      <c r="AV16" s="99">
        <v>0</v>
      </c>
      <c r="AW16" s="99">
        <v>7978017</v>
      </c>
      <c r="AX16" s="99">
        <v>7405983</v>
      </c>
      <c r="AY16" s="99">
        <v>4210000</v>
      </c>
      <c r="AZ16" s="99">
        <v>3083210</v>
      </c>
      <c r="BA16" s="102">
        <v>2161795</v>
      </c>
      <c r="BB16" s="103">
        <f t="shared" si="21"/>
        <v>24839005</v>
      </c>
      <c r="BC16" s="97" t="s">
        <v>25</v>
      </c>
      <c r="BD16" s="98">
        <v>731361</v>
      </c>
      <c r="BE16" s="99">
        <v>1549455</v>
      </c>
      <c r="BF16" s="99">
        <v>1935189</v>
      </c>
      <c r="BG16" s="99">
        <v>2593094</v>
      </c>
      <c r="BH16" s="99">
        <v>3080009</v>
      </c>
      <c r="BI16" s="99">
        <v>1773587</v>
      </c>
      <c r="BJ16" s="102">
        <v>935761</v>
      </c>
      <c r="BK16" s="103">
        <f t="shared" si="22"/>
        <v>12598456</v>
      </c>
      <c r="BL16" s="97" t="s">
        <v>25</v>
      </c>
      <c r="BM16" s="98">
        <v>0</v>
      </c>
      <c r="BN16" s="99">
        <v>79650</v>
      </c>
      <c r="BO16" s="99">
        <v>555599</v>
      </c>
      <c r="BP16" s="99">
        <v>796675</v>
      </c>
      <c r="BQ16" s="99">
        <v>266739</v>
      </c>
      <c r="BR16" s="99">
        <v>1641177</v>
      </c>
      <c r="BS16" s="102">
        <v>714773</v>
      </c>
      <c r="BT16" s="103">
        <f t="shared" si="23"/>
        <v>4054613</v>
      </c>
      <c r="BU16" s="97" t="s">
        <v>25</v>
      </c>
      <c r="BV16" s="98">
        <v>0</v>
      </c>
      <c r="BW16" s="99">
        <v>96831</v>
      </c>
      <c r="BX16" s="99">
        <v>161856</v>
      </c>
      <c r="BY16" s="99">
        <v>523899</v>
      </c>
      <c r="BZ16" s="99">
        <v>373023</v>
      </c>
      <c r="CA16" s="99">
        <v>607392</v>
      </c>
      <c r="CB16" s="102">
        <v>0</v>
      </c>
      <c r="CC16" s="103">
        <f t="shared" si="24"/>
        <v>1763001</v>
      </c>
      <c r="CD16" s="97" t="s">
        <v>25</v>
      </c>
      <c r="CE16" s="98">
        <v>0</v>
      </c>
      <c r="CF16" s="99">
        <v>0</v>
      </c>
      <c r="CG16" s="99">
        <v>0</v>
      </c>
      <c r="CH16" s="99">
        <v>0</v>
      </c>
      <c r="CI16" s="99">
        <v>0</v>
      </c>
      <c r="CJ16" s="99">
        <v>0</v>
      </c>
      <c r="CK16" s="102">
        <v>0</v>
      </c>
      <c r="CL16" s="103">
        <f t="shared" si="25"/>
        <v>0</v>
      </c>
      <c r="CM16" s="97" t="s">
        <v>25</v>
      </c>
      <c r="CN16" s="98">
        <v>0</v>
      </c>
      <c r="CO16" s="99">
        <v>0</v>
      </c>
      <c r="CP16" s="99">
        <v>46719</v>
      </c>
      <c r="CQ16" s="99">
        <v>0</v>
      </c>
      <c r="CR16" s="99">
        <v>0</v>
      </c>
      <c r="CS16" s="99">
        <v>0</v>
      </c>
      <c r="CT16" s="102">
        <v>161865</v>
      </c>
      <c r="CU16" s="103">
        <f t="shared" si="26"/>
        <v>208584</v>
      </c>
      <c r="CV16" s="97" t="s">
        <v>25</v>
      </c>
      <c r="CW16" s="98">
        <v>858292</v>
      </c>
      <c r="CX16" s="99">
        <v>1118234</v>
      </c>
      <c r="CY16" s="99">
        <v>838127</v>
      </c>
      <c r="CZ16" s="99">
        <v>2650036</v>
      </c>
      <c r="DA16" s="99">
        <v>1807909</v>
      </c>
      <c r="DB16" s="99">
        <v>2584240</v>
      </c>
      <c r="DC16" s="102">
        <v>2087360.0000000002</v>
      </c>
      <c r="DD16" s="103">
        <f t="shared" si="27"/>
        <v>11944198</v>
      </c>
      <c r="DE16" s="97" t="s">
        <v>25</v>
      </c>
      <c r="DF16" s="98">
        <v>49320</v>
      </c>
      <c r="DG16" s="99">
        <v>176814</v>
      </c>
      <c r="DH16" s="99">
        <v>68400</v>
      </c>
      <c r="DI16" s="99">
        <v>62100</v>
      </c>
      <c r="DJ16" s="99">
        <v>48816</v>
      </c>
      <c r="DK16" s="99">
        <v>122594</v>
      </c>
      <c r="DL16" s="102">
        <v>62100</v>
      </c>
      <c r="DM16" s="103">
        <f t="shared" si="28"/>
        <v>590144</v>
      </c>
      <c r="DN16" s="97" t="s">
        <v>25</v>
      </c>
      <c r="DO16" s="98">
        <v>457900</v>
      </c>
      <c r="DP16" s="99">
        <v>316800</v>
      </c>
      <c r="DQ16" s="99">
        <v>357081</v>
      </c>
      <c r="DR16" s="99">
        <v>325960</v>
      </c>
      <c r="DS16" s="99">
        <v>0</v>
      </c>
      <c r="DT16" s="99">
        <v>22275</v>
      </c>
      <c r="DU16" s="102">
        <v>0</v>
      </c>
      <c r="DV16" s="103">
        <f t="shared" si="29"/>
        <v>1480016</v>
      </c>
      <c r="DW16" s="97" t="s">
        <v>25</v>
      </c>
      <c r="DX16" s="98">
        <v>67297</v>
      </c>
      <c r="DY16" s="99">
        <v>220957</v>
      </c>
      <c r="DZ16" s="99">
        <v>733667</v>
      </c>
      <c r="EA16" s="99">
        <v>753706</v>
      </c>
      <c r="EB16" s="99">
        <v>218291</v>
      </c>
      <c r="EC16" s="99">
        <v>1234850</v>
      </c>
      <c r="ED16" s="102">
        <v>261373</v>
      </c>
      <c r="EE16" s="103">
        <f t="shared" si="30"/>
        <v>3490141</v>
      </c>
      <c r="EF16" s="97" t="s">
        <v>25</v>
      </c>
      <c r="EG16" s="98">
        <v>0</v>
      </c>
      <c r="EH16" s="99">
        <v>0</v>
      </c>
      <c r="EI16" s="99">
        <v>0</v>
      </c>
      <c r="EJ16" s="99">
        <v>0</v>
      </c>
      <c r="EK16" s="99">
        <v>0</v>
      </c>
      <c r="EL16" s="99">
        <v>0</v>
      </c>
      <c r="EM16" s="102">
        <v>0</v>
      </c>
      <c r="EN16" s="103">
        <f t="shared" si="31"/>
        <v>0</v>
      </c>
    </row>
    <row r="17" spans="1:144" s="2" customFormat="1" ht="15" customHeight="1" x14ac:dyDescent="0.15">
      <c r="A17" s="97" t="s">
        <v>26</v>
      </c>
      <c r="B17" s="98">
        <v>0</v>
      </c>
      <c r="C17" s="99">
        <v>0</v>
      </c>
      <c r="D17" s="99">
        <v>1082177</v>
      </c>
      <c r="E17" s="99">
        <v>2472826</v>
      </c>
      <c r="F17" s="99">
        <v>1451987</v>
      </c>
      <c r="G17" s="99">
        <v>2685514</v>
      </c>
      <c r="H17" s="100">
        <v>1043688.0000000001</v>
      </c>
      <c r="I17" s="101">
        <f t="shared" si="16"/>
        <v>8736192</v>
      </c>
      <c r="J17" s="97" t="s">
        <v>26</v>
      </c>
      <c r="K17" s="98">
        <v>0</v>
      </c>
      <c r="L17" s="99">
        <v>0</v>
      </c>
      <c r="M17" s="99">
        <v>0</v>
      </c>
      <c r="N17" s="99">
        <v>40408</v>
      </c>
      <c r="O17" s="99">
        <v>64940</v>
      </c>
      <c r="P17" s="99">
        <v>144923</v>
      </c>
      <c r="Q17" s="102">
        <v>156845</v>
      </c>
      <c r="R17" s="103">
        <f t="shared" si="17"/>
        <v>407116</v>
      </c>
      <c r="S17" s="97" t="s">
        <v>26</v>
      </c>
      <c r="T17" s="98">
        <v>271380</v>
      </c>
      <c r="U17" s="99">
        <v>226440</v>
      </c>
      <c r="V17" s="99">
        <v>437454</v>
      </c>
      <c r="W17" s="99">
        <v>697542</v>
      </c>
      <c r="X17" s="99">
        <v>744914</v>
      </c>
      <c r="Y17" s="99">
        <v>590928</v>
      </c>
      <c r="Z17" s="102">
        <v>383894</v>
      </c>
      <c r="AA17" s="103">
        <f t="shared" si="18"/>
        <v>3352552</v>
      </c>
      <c r="AB17" s="97" t="s">
        <v>26</v>
      </c>
      <c r="AC17" s="98">
        <v>232578</v>
      </c>
      <c r="AD17" s="99">
        <v>398762</v>
      </c>
      <c r="AE17" s="99">
        <v>417700</v>
      </c>
      <c r="AF17" s="99">
        <v>839483</v>
      </c>
      <c r="AG17" s="99">
        <v>487207</v>
      </c>
      <c r="AH17" s="99">
        <v>731996</v>
      </c>
      <c r="AI17" s="102">
        <v>113797</v>
      </c>
      <c r="AJ17" s="103">
        <f t="shared" si="19"/>
        <v>3221523</v>
      </c>
      <c r="AK17" s="97" t="s">
        <v>26</v>
      </c>
      <c r="AL17" s="98">
        <v>24273</v>
      </c>
      <c r="AM17" s="99">
        <v>14490</v>
      </c>
      <c r="AN17" s="99">
        <v>84348</v>
      </c>
      <c r="AO17" s="99">
        <v>190737</v>
      </c>
      <c r="AP17" s="99">
        <v>21870</v>
      </c>
      <c r="AQ17" s="99">
        <v>90855</v>
      </c>
      <c r="AR17" s="102">
        <v>40366</v>
      </c>
      <c r="AS17" s="103">
        <f t="shared" si="20"/>
        <v>466939</v>
      </c>
      <c r="AT17" s="97" t="s">
        <v>26</v>
      </c>
      <c r="AU17" s="98">
        <v>0</v>
      </c>
      <c r="AV17" s="99">
        <v>0</v>
      </c>
      <c r="AW17" s="99">
        <v>2841185</v>
      </c>
      <c r="AX17" s="99">
        <v>3223769</v>
      </c>
      <c r="AY17" s="99">
        <v>2802053</v>
      </c>
      <c r="AZ17" s="99">
        <v>2250326</v>
      </c>
      <c r="BA17" s="102">
        <v>421974</v>
      </c>
      <c r="BB17" s="103">
        <f t="shared" si="21"/>
        <v>11539307</v>
      </c>
      <c r="BC17" s="97" t="s">
        <v>26</v>
      </c>
      <c r="BD17" s="98">
        <v>496232</v>
      </c>
      <c r="BE17" s="99">
        <v>574302</v>
      </c>
      <c r="BF17" s="99">
        <v>695965</v>
      </c>
      <c r="BG17" s="99">
        <v>938354</v>
      </c>
      <c r="BH17" s="99">
        <v>96867</v>
      </c>
      <c r="BI17" s="99">
        <v>403485</v>
      </c>
      <c r="BJ17" s="102">
        <v>107016</v>
      </c>
      <c r="BK17" s="103">
        <f t="shared" si="22"/>
        <v>3312221</v>
      </c>
      <c r="BL17" s="97" t="s">
        <v>26</v>
      </c>
      <c r="BM17" s="98">
        <v>0</v>
      </c>
      <c r="BN17" s="99">
        <v>87147</v>
      </c>
      <c r="BO17" s="99">
        <v>842678</v>
      </c>
      <c r="BP17" s="99">
        <v>1394451</v>
      </c>
      <c r="BQ17" s="99">
        <v>2994878</v>
      </c>
      <c r="BR17" s="99">
        <v>1364472</v>
      </c>
      <c r="BS17" s="102">
        <v>151191</v>
      </c>
      <c r="BT17" s="103">
        <f t="shared" si="23"/>
        <v>6834817</v>
      </c>
      <c r="BU17" s="97" t="s">
        <v>26</v>
      </c>
      <c r="BV17" s="98">
        <v>0</v>
      </c>
      <c r="BW17" s="99">
        <v>0</v>
      </c>
      <c r="BX17" s="99">
        <v>186084</v>
      </c>
      <c r="BY17" s="99">
        <v>104211</v>
      </c>
      <c r="BZ17" s="99">
        <v>0</v>
      </c>
      <c r="CA17" s="99">
        <v>0</v>
      </c>
      <c r="CB17" s="102">
        <v>0</v>
      </c>
      <c r="CC17" s="103">
        <f t="shared" si="24"/>
        <v>290295</v>
      </c>
      <c r="CD17" s="97" t="s">
        <v>26</v>
      </c>
      <c r="CE17" s="98">
        <v>0</v>
      </c>
      <c r="CF17" s="99">
        <v>0</v>
      </c>
      <c r="CG17" s="99">
        <v>0</v>
      </c>
      <c r="CH17" s="99">
        <v>0</v>
      </c>
      <c r="CI17" s="99">
        <v>0</v>
      </c>
      <c r="CJ17" s="99">
        <v>0</v>
      </c>
      <c r="CK17" s="102">
        <v>0</v>
      </c>
      <c r="CL17" s="103">
        <f t="shared" si="25"/>
        <v>0</v>
      </c>
      <c r="CM17" s="97" t="s">
        <v>26</v>
      </c>
      <c r="CN17" s="98">
        <v>0</v>
      </c>
      <c r="CO17" s="99">
        <v>0</v>
      </c>
      <c r="CP17" s="99">
        <v>0</v>
      </c>
      <c r="CQ17" s="99">
        <v>0</v>
      </c>
      <c r="CR17" s="99">
        <v>0</v>
      </c>
      <c r="CS17" s="99">
        <v>0</v>
      </c>
      <c r="CT17" s="102">
        <v>0</v>
      </c>
      <c r="CU17" s="103">
        <f t="shared" si="26"/>
        <v>0</v>
      </c>
      <c r="CV17" s="97" t="s">
        <v>26</v>
      </c>
      <c r="CW17" s="98">
        <v>571393</v>
      </c>
      <c r="CX17" s="99">
        <v>413391</v>
      </c>
      <c r="CY17" s="99">
        <v>415735</v>
      </c>
      <c r="CZ17" s="99">
        <v>937192</v>
      </c>
      <c r="DA17" s="99">
        <v>620141</v>
      </c>
      <c r="DB17" s="99">
        <v>1037809</v>
      </c>
      <c r="DC17" s="102">
        <v>300143</v>
      </c>
      <c r="DD17" s="103">
        <f t="shared" si="27"/>
        <v>4295804</v>
      </c>
      <c r="DE17" s="97" t="s">
        <v>26</v>
      </c>
      <c r="DF17" s="98">
        <v>41382</v>
      </c>
      <c r="DG17" s="99">
        <v>0</v>
      </c>
      <c r="DH17" s="99">
        <v>63720</v>
      </c>
      <c r="DI17" s="99">
        <v>71145</v>
      </c>
      <c r="DJ17" s="99">
        <v>80982</v>
      </c>
      <c r="DK17" s="99">
        <v>52290</v>
      </c>
      <c r="DL17" s="102">
        <v>37620</v>
      </c>
      <c r="DM17" s="103">
        <f t="shared" si="28"/>
        <v>347139</v>
      </c>
      <c r="DN17" s="97" t="s">
        <v>26</v>
      </c>
      <c r="DO17" s="98">
        <v>0</v>
      </c>
      <c r="DP17" s="99">
        <v>178695</v>
      </c>
      <c r="DQ17" s="99">
        <v>180000</v>
      </c>
      <c r="DR17" s="99">
        <v>127800</v>
      </c>
      <c r="DS17" s="99">
        <v>185328</v>
      </c>
      <c r="DT17" s="99">
        <v>178596</v>
      </c>
      <c r="DU17" s="102">
        <v>0</v>
      </c>
      <c r="DV17" s="103">
        <f t="shared" si="29"/>
        <v>850419</v>
      </c>
      <c r="DW17" s="97" t="s">
        <v>26</v>
      </c>
      <c r="DX17" s="98">
        <v>0</v>
      </c>
      <c r="DY17" s="99">
        <v>0</v>
      </c>
      <c r="DZ17" s="99">
        <v>0</v>
      </c>
      <c r="EA17" s="99">
        <v>607286</v>
      </c>
      <c r="EB17" s="99">
        <v>240696</v>
      </c>
      <c r="EC17" s="99">
        <v>0</v>
      </c>
      <c r="ED17" s="102">
        <v>0</v>
      </c>
      <c r="EE17" s="103">
        <f t="shared" si="30"/>
        <v>847982</v>
      </c>
      <c r="EF17" s="97" t="s">
        <v>26</v>
      </c>
      <c r="EG17" s="98">
        <v>0</v>
      </c>
      <c r="EH17" s="99">
        <v>0</v>
      </c>
      <c r="EI17" s="99">
        <v>0</v>
      </c>
      <c r="EJ17" s="99">
        <v>13346</v>
      </c>
      <c r="EK17" s="99">
        <v>0</v>
      </c>
      <c r="EL17" s="99">
        <v>0</v>
      </c>
      <c r="EM17" s="102">
        <v>0</v>
      </c>
      <c r="EN17" s="103">
        <f t="shared" si="31"/>
        <v>13346</v>
      </c>
    </row>
    <row r="18" spans="1:144" s="2" customFormat="1" ht="15" customHeight="1" x14ac:dyDescent="0.15">
      <c r="A18" s="97" t="s">
        <v>27</v>
      </c>
      <c r="B18" s="98">
        <v>0</v>
      </c>
      <c r="C18" s="99">
        <v>0</v>
      </c>
      <c r="D18" s="99">
        <v>1391304</v>
      </c>
      <c r="E18" s="99">
        <v>2010292</v>
      </c>
      <c r="F18" s="99">
        <v>2986649</v>
      </c>
      <c r="G18" s="99">
        <v>2248430</v>
      </c>
      <c r="H18" s="100">
        <v>1570109</v>
      </c>
      <c r="I18" s="101">
        <f t="shared" si="16"/>
        <v>10206784</v>
      </c>
      <c r="J18" s="97" t="s">
        <v>27</v>
      </c>
      <c r="K18" s="98">
        <v>0</v>
      </c>
      <c r="L18" s="99">
        <v>0</v>
      </c>
      <c r="M18" s="99">
        <v>13479</v>
      </c>
      <c r="N18" s="99">
        <v>113332</v>
      </c>
      <c r="O18" s="99">
        <v>0</v>
      </c>
      <c r="P18" s="99">
        <v>28340</v>
      </c>
      <c r="Q18" s="102">
        <v>354155</v>
      </c>
      <c r="R18" s="103">
        <f t="shared" si="17"/>
        <v>509306</v>
      </c>
      <c r="S18" s="97" t="s">
        <v>27</v>
      </c>
      <c r="T18" s="98">
        <v>100278</v>
      </c>
      <c r="U18" s="99">
        <v>146894</v>
      </c>
      <c r="V18" s="99">
        <v>816138</v>
      </c>
      <c r="W18" s="99">
        <v>1547577</v>
      </c>
      <c r="X18" s="99">
        <v>1201150</v>
      </c>
      <c r="Y18" s="99">
        <v>769160</v>
      </c>
      <c r="Z18" s="102">
        <v>1146737</v>
      </c>
      <c r="AA18" s="103">
        <f t="shared" si="18"/>
        <v>5727934</v>
      </c>
      <c r="AB18" s="97" t="s">
        <v>27</v>
      </c>
      <c r="AC18" s="98">
        <v>22959</v>
      </c>
      <c r="AD18" s="99">
        <v>0</v>
      </c>
      <c r="AE18" s="99">
        <v>0</v>
      </c>
      <c r="AF18" s="99">
        <v>0</v>
      </c>
      <c r="AG18" s="99">
        <v>5838</v>
      </c>
      <c r="AH18" s="99">
        <v>22608</v>
      </c>
      <c r="AI18" s="102">
        <v>63527</v>
      </c>
      <c r="AJ18" s="103">
        <f t="shared" si="19"/>
        <v>114932</v>
      </c>
      <c r="AK18" s="97" t="s">
        <v>27</v>
      </c>
      <c r="AL18" s="98">
        <v>6156</v>
      </c>
      <c r="AM18" s="99">
        <v>24804</v>
      </c>
      <c r="AN18" s="99">
        <v>43308</v>
      </c>
      <c r="AO18" s="99">
        <v>109249</v>
      </c>
      <c r="AP18" s="99">
        <v>62127</v>
      </c>
      <c r="AQ18" s="99">
        <v>113022</v>
      </c>
      <c r="AR18" s="102">
        <v>93501</v>
      </c>
      <c r="AS18" s="103">
        <f t="shared" si="20"/>
        <v>452167</v>
      </c>
      <c r="AT18" s="97" t="s">
        <v>27</v>
      </c>
      <c r="AU18" s="98">
        <v>0</v>
      </c>
      <c r="AV18" s="99">
        <v>0</v>
      </c>
      <c r="AW18" s="99">
        <v>4701466</v>
      </c>
      <c r="AX18" s="99">
        <v>4410502</v>
      </c>
      <c r="AY18" s="99">
        <v>5551866</v>
      </c>
      <c r="AZ18" s="99">
        <v>2351872</v>
      </c>
      <c r="BA18" s="102">
        <v>580473</v>
      </c>
      <c r="BB18" s="103">
        <f t="shared" si="21"/>
        <v>17596179</v>
      </c>
      <c r="BC18" s="97" t="s">
        <v>27</v>
      </c>
      <c r="BD18" s="98">
        <v>228364</v>
      </c>
      <c r="BE18" s="99">
        <v>376272</v>
      </c>
      <c r="BF18" s="99">
        <v>784420</v>
      </c>
      <c r="BG18" s="99">
        <v>1585423</v>
      </c>
      <c r="BH18" s="99">
        <v>1746667</v>
      </c>
      <c r="BI18" s="99">
        <v>859033</v>
      </c>
      <c r="BJ18" s="102">
        <v>264631</v>
      </c>
      <c r="BK18" s="103">
        <f t="shared" si="22"/>
        <v>5844810</v>
      </c>
      <c r="BL18" s="97" t="s">
        <v>27</v>
      </c>
      <c r="BM18" s="98">
        <v>59994</v>
      </c>
      <c r="BN18" s="99">
        <v>0</v>
      </c>
      <c r="BO18" s="99">
        <v>556571</v>
      </c>
      <c r="BP18" s="99">
        <v>1247915</v>
      </c>
      <c r="BQ18" s="99">
        <v>4902264</v>
      </c>
      <c r="BR18" s="99">
        <v>3439293</v>
      </c>
      <c r="BS18" s="102">
        <v>1300248</v>
      </c>
      <c r="BT18" s="103">
        <f t="shared" si="23"/>
        <v>11506285</v>
      </c>
      <c r="BU18" s="97" t="s">
        <v>27</v>
      </c>
      <c r="BV18" s="98">
        <v>0</v>
      </c>
      <c r="BW18" s="99">
        <v>0</v>
      </c>
      <c r="BX18" s="99">
        <v>108783</v>
      </c>
      <c r="BY18" s="99">
        <v>35964</v>
      </c>
      <c r="BZ18" s="99">
        <v>105885</v>
      </c>
      <c r="CA18" s="99">
        <v>0</v>
      </c>
      <c r="CB18" s="102">
        <v>0</v>
      </c>
      <c r="CC18" s="103">
        <f t="shared" si="24"/>
        <v>250632</v>
      </c>
      <c r="CD18" s="97" t="s">
        <v>27</v>
      </c>
      <c r="CE18" s="98">
        <v>0</v>
      </c>
      <c r="CF18" s="99">
        <v>0</v>
      </c>
      <c r="CG18" s="99">
        <v>0</v>
      </c>
      <c r="CH18" s="99">
        <v>0</v>
      </c>
      <c r="CI18" s="99">
        <v>0</v>
      </c>
      <c r="CJ18" s="99">
        <v>0</v>
      </c>
      <c r="CK18" s="102">
        <v>0</v>
      </c>
      <c r="CL18" s="103">
        <f t="shared" si="25"/>
        <v>0</v>
      </c>
      <c r="CM18" s="97" t="s">
        <v>27</v>
      </c>
      <c r="CN18" s="98">
        <v>0</v>
      </c>
      <c r="CO18" s="99">
        <v>0</v>
      </c>
      <c r="CP18" s="99">
        <v>0</v>
      </c>
      <c r="CQ18" s="99">
        <v>0</v>
      </c>
      <c r="CR18" s="99">
        <v>0</v>
      </c>
      <c r="CS18" s="99">
        <v>0</v>
      </c>
      <c r="CT18" s="102">
        <v>0</v>
      </c>
      <c r="CU18" s="103">
        <f t="shared" si="26"/>
        <v>0</v>
      </c>
      <c r="CV18" s="97" t="s">
        <v>27</v>
      </c>
      <c r="CW18" s="98">
        <v>244094</v>
      </c>
      <c r="CX18" s="99">
        <v>393917</v>
      </c>
      <c r="CY18" s="99">
        <v>649850</v>
      </c>
      <c r="CZ18" s="99">
        <v>1177073</v>
      </c>
      <c r="DA18" s="99">
        <v>1189834</v>
      </c>
      <c r="DB18" s="99">
        <v>949266</v>
      </c>
      <c r="DC18" s="102">
        <v>606663</v>
      </c>
      <c r="DD18" s="103">
        <f t="shared" si="27"/>
        <v>5210697</v>
      </c>
      <c r="DE18" s="97" t="s">
        <v>27</v>
      </c>
      <c r="DF18" s="98">
        <v>20250</v>
      </c>
      <c r="DG18" s="99">
        <v>51228</v>
      </c>
      <c r="DH18" s="99">
        <v>41600</v>
      </c>
      <c r="DI18" s="99">
        <v>28440</v>
      </c>
      <c r="DJ18" s="99">
        <v>212510</v>
      </c>
      <c r="DK18" s="99">
        <v>59760</v>
      </c>
      <c r="DL18" s="102">
        <v>0</v>
      </c>
      <c r="DM18" s="103">
        <f t="shared" si="28"/>
        <v>413788</v>
      </c>
      <c r="DN18" s="97" t="s">
        <v>27</v>
      </c>
      <c r="DO18" s="98">
        <v>32560.000000000004</v>
      </c>
      <c r="DP18" s="99">
        <v>356850</v>
      </c>
      <c r="DQ18" s="99">
        <v>24000</v>
      </c>
      <c r="DR18" s="99">
        <v>18711</v>
      </c>
      <c r="DS18" s="99">
        <v>161145</v>
      </c>
      <c r="DT18" s="99">
        <v>0</v>
      </c>
      <c r="DU18" s="102">
        <v>0</v>
      </c>
      <c r="DV18" s="103">
        <f t="shared" si="29"/>
        <v>593266</v>
      </c>
      <c r="DW18" s="97" t="s">
        <v>27</v>
      </c>
      <c r="DX18" s="98">
        <v>166644</v>
      </c>
      <c r="DY18" s="99">
        <v>110340</v>
      </c>
      <c r="DZ18" s="99">
        <v>1302786</v>
      </c>
      <c r="EA18" s="99">
        <v>1802602</v>
      </c>
      <c r="EB18" s="99">
        <v>224424</v>
      </c>
      <c r="EC18" s="99">
        <v>628290</v>
      </c>
      <c r="ED18" s="102">
        <v>765828</v>
      </c>
      <c r="EE18" s="103">
        <f t="shared" si="30"/>
        <v>5000914</v>
      </c>
      <c r="EF18" s="97" t="s">
        <v>27</v>
      </c>
      <c r="EG18" s="98">
        <v>0</v>
      </c>
      <c r="EH18" s="99">
        <v>0</v>
      </c>
      <c r="EI18" s="99">
        <v>0</v>
      </c>
      <c r="EJ18" s="99">
        <v>0</v>
      </c>
      <c r="EK18" s="99">
        <v>0</v>
      </c>
      <c r="EL18" s="99">
        <v>0</v>
      </c>
      <c r="EM18" s="102">
        <v>0</v>
      </c>
      <c r="EN18" s="103">
        <f t="shared" si="31"/>
        <v>0</v>
      </c>
    </row>
    <row r="19" spans="1:144" s="2" customFormat="1" ht="15" customHeight="1" x14ac:dyDescent="0.15">
      <c r="A19" s="97" t="s">
        <v>28</v>
      </c>
      <c r="B19" s="98">
        <v>0</v>
      </c>
      <c r="C19" s="99">
        <v>0</v>
      </c>
      <c r="D19" s="99">
        <v>644885</v>
      </c>
      <c r="E19" s="99">
        <v>979454</v>
      </c>
      <c r="F19" s="99">
        <v>590011</v>
      </c>
      <c r="G19" s="99">
        <v>642849</v>
      </c>
      <c r="H19" s="100">
        <v>490569</v>
      </c>
      <c r="I19" s="101">
        <f t="shared" si="16"/>
        <v>3347768</v>
      </c>
      <c r="J19" s="97" t="s">
        <v>28</v>
      </c>
      <c r="K19" s="98">
        <v>0</v>
      </c>
      <c r="L19" s="99">
        <v>0</v>
      </c>
      <c r="M19" s="99">
        <v>0</v>
      </c>
      <c r="N19" s="99">
        <v>50365</v>
      </c>
      <c r="O19" s="99">
        <v>0</v>
      </c>
      <c r="P19" s="99">
        <v>0</v>
      </c>
      <c r="Q19" s="102">
        <v>28340</v>
      </c>
      <c r="R19" s="103">
        <f t="shared" si="17"/>
        <v>78705</v>
      </c>
      <c r="S19" s="97" t="s">
        <v>28</v>
      </c>
      <c r="T19" s="98">
        <v>13953</v>
      </c>
      <c r="U19" s="99">
        <v>75125</v>
      </c>
      <c r="V19" s="99">
        <v>117222</v>
      </c>
      <c r="W19" s="99">
        <v>266461</v>
      </c>
      <c r="X19" s="99">
        <v>359092</v>
      </c>
      <c r="Y19" s="99">
        <v>189146</v>
      </c>
      <c r="Z19" s="102">
        <v>295163</v>
      </c>
      <c r="AA19" s="103">
        <f t="shared" si="18"/>
        <v>1316162</v>
      </c>
      <c r="AB19" s="97" t="s">
        <v>28</v>
      </c>
      <c r="AC19" s="98">
        <v>0</v>
      </c>
      <c r="AD19" s="99">
        <v>0</v>
      </c>
      <c r="AE19" s="99">
        <v>0</v>
      </c>
      <c r="AF19" s="99">
        <v>0</v>
      </c>
      <c r="AG19" s="99">
        <v>54012</v>
      </c>
      <c r="AH19" s="99">
        <v>0</v>
      </c>
      <c r="AI19" s="102">
        <v>0</v>
      </c>
      <c r="AJ19" s="103">
        <f t="shared" si="19"/>
        <v>54012</v>
      </c>
      <c r="AK19" s="97" t="s">
        <v>28</v>
      </c>
      <c r="AL19" s="98">
        <v>15597</v>
      </c>
      <c r="AM19" s="99">
        <v>0</v>
      </c>
      <c r="AN19" s="99">
        <v>8118</v>
      </c>
      <c r="AO19" s="99">
        <v>51327</v>
      </c>
      <c r="AP19" s="99">
        <v>16992</v>
      </c>
      <c r="AQ19" s="99">
        <v>47196</v>
      </c>
      <c r="AR19" s="102">
        <v>88614</v>
      </c>
      <c r="AS19" s="103">
        <f t="shared" si="20"/>
        <v>227844</v>
      </c>
      <c r="AT19" s="97" t="s">
        <v>28</v>
      </c>
      <c r="AU19" s="98">
        <v>0</v>
      </c>
      <c r="AV19" s="99">
        <v>0</v>
      </c>
      <c r="AW19" s="99">
        <v>2998656</v>
      </c>
      <c r="AX19" s="99">
        <v>2008915</v>
      </c>
      <c r="AY19" s="99">
        <v>801467</v>
      </c>
      <c r="AZ19" s="99">
        <v>844239</v>
      </c>
      <c r="BA19" s="102">
        <v>157654</v>
      </c>
      <c r="BB19" s="103">
        <f t="shared" si="21"/>
        <v>6810931</v>
      </c>
      <c r="BC19" s="97" t="s">
        <v>28</v>
      </c>
      <c r="BD19" s="98">
        <v>91022</v>
      </c>
      <c r="BE19" s="99">
        <v>222705</v>
      </c>
      <c r="BF19" s="99">
        <v>226805</v>
      </c>
      <c r="BG19" s="99">
        <v>88737</v>
      </c>
      <c r="BH19" s="99">
        <v>97542</v>
      </c>
      <c r="BI19" s="99">
        <v>0</v>
      </c>
      <c r="BJ19" s="102">
        <v>0</v>
      </c>
      <c r="BK19" s="103">
        <f t="shared" si="22"/>
        <v>726811</v>
      </c>
      <c r="BL19" s="97" t="s">
        <v>28</v>
      </c>
      <c r="BM19" s="98">
        <v>0</v>
      </c>
      <c r="BN19" s="99">
        <v>29448</v>
      </c>
      <c r="BO19" s="99">
        <v>367164</v>
      </c>
      <c r="BP19" s="99">
        <v>155062</v>
      </c>
      <c r="BQ19" s="99">
        <v>384669</v>
      </c>
      <c r="BR19" s="99">
        <v>240444</v>
      </c>
      <c r="BS19" s="102">
        <v>61416</v>
      </c>
      <c r="BT19" s="103">
        <f t="shared" si="23"/>
        <v>1238203</v>
      </c>
      <c r="BU19" s="97" t="s">
        <v>28</v>
      </c>
      <c r="BV19" s="98">
        <v>0</v>
      </c>
      <c r="BW19" s="99">
        <v>0</v>
      </c>
      <c r="BX19" s="99">
        <v>264397</v>
      </c>
      <c r="BY19" s="99">
        <v>0</v>
      </c>
      <c r="BZ19" s="99">
        <v>0</v>
      </c>
      <c r="CA19" s="99">
        <v>0</v>
      </c>
      <c r="CB19" s="102">
        <v>0</v>
      </c>
      <c r="CC19" s="103">
        <f t="shared" si="24"/>
        <v>264397</v>
      </c>
      <c r="CD19" s="97" t="s">
        <v>28</v>
      </c>
      <c r="CE19" s="98">
        <v>0</v>
      </c>
      <c r="CF19" s="99">
        <v>0</v>
      </c>
      <c r="CG19" s="99">
        <v>0</v>
      </c>
      <c r="CH19" s="99">
        <v>0</v>
      </c>
      <c r="CI19" s="99">
        <v>0</v>
      </c>
      <c r="CJ19" s="99">
        <v>0</v>
      </c>
      <c r="CK19" s="102">
        <v>0</v>
      </c>
      <c r="CL19" s="103">
        <f t="shared" si="25"/>
        <v>0</v>
      </c>
      <c r="CM19" s="97" t="s">
        <v>28</v>
      </c>
      <c r="CN19" s="98">
        <v>0</v>
      </c>
      <c r="CO19" s="99">
        <v>0</v>
      </c>
      <c r="CP19" s="99">
        <v>0</v>
      </c>
      <c r="CQ19" s="99">
        <v>0</v>
      </c>
      <c r="CR19" s="99">
        <v>0</v>
      </c>
      <c r="CS19" s="99">
        <v>0</v>
      </c>
      <c r="CT19" s="102">
        <v>0</v>
      </c>
      <c r="CU19" s="103">
        <f t="shared" si="26"/>
        <v>0</v>
      </c>
      <c r="CV19" s="97" t="s">
        <v>28</v>
      </c>
      <c r="CW19" s="98">
        <v>73638</v>
      </c>
      <c r="CX19" s="99">
        <v>164574</v>
      </c>
      <c r="CY19" s="99">
        <v>199161</v>
      </c>
      <c r="CZ19" s="99">
        <v>351415</v>
      </c>
      <c r="DA19" s="99">
        <v>271125</v>
      </c>
      <c r="DB19" s="99">
        <v>196983</v>
      </c>
      <c r="DC19" s="102">
        <v>53757</v>
      </c>
      <c r="DD19" s="103">
        <f t="shared" si="27"/>
        <v>1310653</v>
      </c>
      <c r="DE19" s="97" t="s">
        <v>28</v>
      </c>
      <c r="DF19" s="98">
        <v>0</v>
      </c>
      <c r="DG19" s="99">
        <v>0</v>
      </c>
      <c r="DH19" s="99">
        <v>20592</v>
      </c>
      <c r="DI19" s="99">
        <v>0</v>
      </c>
      <c r="DJ19" s="99">
        <v>0</v>
      </c>
      <c r="DK19" s="99">
        <v>0</v>
      </c>
      <c r="DL19" s="102">
        <v>0</v>
      </c>
      <c r="DM19" s="103">
        <f t="shared" si="28"/>
        <v>20592</v>
      </c>
      <c r="DN19" s="97" t="s">
        <v>28</v>
      </c>
      <c r="DO19" s="98">
        <v>26235</v>
      </c>
      <c r="DP19" s="99">
        <v>59400</v>
      </c>
      <c r="DQ19" s="99">
        <v>41679</v>
      </c>
      <c r="DR19" s="99">
        <v>61881</v>
      </c>
      <c r="DS19" s="99">
        <v>0</v>
      </c>
      <c r="DT19" s="99">
        <v>0</v>
      </c>
      <c r="DU19" s="102">
        <v>0</v>
      </c>
      <c r="DV19" s="103">
        <f t="shared" si="29"/>
        <v>189195</v>
      </c>
      <c r="DW19" s="97" t="s">
        <v>28</v>
      </c>
      <c r="DX19" s="98">
        <v>111096</v>
      </c>
      <c r="DY19" s="99">
        <v>95013</v>
      </c>
      <c r="DZ19" s="99">
        <v>501768</v>
      </c>
      <c r="EA19" s="99">
        <v>767340</v>
      </c>
      <c r="EB19" s="99">
        <v>208845</v>
      </c>
      <c r="EC19" s="99">
        <v>483476</v>
      </c>
      <c r="ED19" s="102">
        <v>0</v>
      </c>
      <c r="EE19" s="103">
        <f t="shared" si="30"/>
        <v>2167538</v>
      </c>
      <c r="EF19" s="97" t="s">
        <v>28</v>
      </c>
      <c r="EG19" s="98">
        <v>0</v>
      </c>
      <c r="EH19" s="99">
        <v>0</v>
      </c>
      <c r="EI19" s="99">
        <v>0</v>
      </c>
      <c r="EJ19" s="99">
        <v>0</v>
      </c>
      <c r="EK19" s="99">
        <v>0</v>
      </c>
      <c r="EL19" s="99">
        <v>0</v>
      </c>
      <c r="EM19" s="102">
        <v>0</v>
      </c>
      <c r="EN19" s="103">
        <f t="shared" si="31"/>
        <v>0</v>
      </c>
    </row>
    <row r="20" spans="1:144" s="2" customFormat="1" ht="15" customHeight="1" x14ac:dyDescent="0.15">
      <c r="A20" s="97" t="s">
        <v>29</v>
      </c>
      <c r="B20" s="98">
        <v>0</v>
      </c>
      <c r="C20" s="99">
        <v>0</v>
      </c>
      <c r="D20" s="99">
        <v>183884</v>
      </c>
      <c r="E20" s="99">
        <v>857746</v>
      </c>
      <c r="F20" s="99">
        <v>495548</v>
      </c>
      <c r="G20" s="99">
        <v>284180</v>
      </c>
      <c r="H20" s="100">
        <v>0</v>
      </c>
      <c r="I20" s="101">
        <f t="shared" si="16"/>
        <v>1821358</v>
      </c>
      <c r="J20" s="97" t="s">
        <v>29</v>
      </c>
      <c r="K20" s="98">
        <v>0</v>
      </c>
      <c r="L20" s="99">
        <v>0</v>
      </c>
      <c r="M20" s="99">
        <v>0</v>
      </c>
      <c r="N20" s="99">
        <v>56661</v>
      </c>
      <c r="O20" s="99">
        <v>28340</v>
      </c>
      <c r="P20" s="99">
        <v>113322</v>
      </c>
      <c r="Q20" s="102">
        <v>0</v>
      </c>
      <c r="R20" s="103">
        <f t="shared" si="17"/>
        <v>198323</v>
      </c>
      <c r="S20" s="97" t="s">
        <v>29</v>
      </c>
      <c r="T20" s="98">
        <v>15482</v>
      </c>
      <c r="U20" s="99">
        <v>117094</v>
      </c>
      <c r="V20" s="99">
        <v>201507</v>
      </c>
      <c r="W20" s="99">
        <v>560150</v>
      </c>
      <c r="X20" s="99">
        <v>470955</v>
      </c>
      <c r="Y20" s="99">
        <v>274105</v>
      </c>
      <c r="Z20" s="102">
        <v>0</v>
      </c>
      <c r="AA20" s="103">
        <f t="shared" si="18"/>
        <v>1639293</v>
      </c>
      <c r="AB20" s="97" t="s">
        <v>29</v>
      </c>
      <c r="AC20" s="98">
        <v>0</v>
      </c>
      <c r="AD20" s="99">
        <v>0</v>
      </c>
      <c r="AE20" s="99">
        <v>0</v>
      </c>
      <c r="AF20" s="99">
        <v>0</v>
      </c>
      <c r="AG20" s="99">
        <v>0</v>
      </c>
      <c r="AH20" s="99">
        <v>0</v>
      </c>
      <c r="AI20" s="102">
        <v>0</v>
      </c>
      <c r="AJ20" s="103">
        <f t="shared" si="19"/>
        <v>0</v>
      </c>
      <c r="AK20" s="97" t="s">
        <v>29</v>
      </c>
      <c r="AL20" s="98">
        <v>0</v>
      </c>
      <c r="AM20" s="99">
        <v>0</v>
      </c>
      <c r="AN20" s="99">
        <v>44883</v>
      </c>
      <c r="AO20" s="99">
        <v>21584</v>
      </c>
      <c r="AP20" s="99">
        <v>44196</v>
      </c>
      <c r="AQ20" s="99">
        <v>16992</v>
      </c>
      <c r="AR20" s="102">
        <v>0</v>
      </c>
      <c r="AS20" s="103">
        <f t="shared" si="20"/>
        <v>127655</v>
      </c>
      <c r="AT20" s="97" t="s">
        <v>29</v>
      </c>
      <c r="AU20" s="98">
        <v>0</v>
      </c>
      <c r="AV20" s="99">
        <v>0</v>
      </c>
      <c r="AW20" s="99">
        <v>360360</v>
      </c>
      <c r="AX20" s="99">
        <v>1361056</v>
      </c>
      <c r="AY20" s="99">
        <v>556035</v>
      </c>
      <c r="AZ20" s="99">
        <v>375115</v>
      </c>
      <c r="BA20" s="102">
        <v>138915</v>
      </c>
      <c r="BB20" s="103">
        <f t="shared" si="21"/>
        <v>2791481</v>
      </c>
      <c r="BC20" s="97" t="s">
        <v>29</v>
      </c>
      <c r="BD20" s="98">
        <v>122472</v>
      </c>
      <c r="BE20" s="99">
        <v>114156</v>
      </c>
      <c r="BF20" s="99">
        <v>99368</v>
      </c>
      <c r="BG20" s="99">
        <v>213299</v>
      </c>
      <c r="BH20" s="99">
        <v>44524</v>
      </c>
      <c r="BI20" s="99">
        <v>62745</v>
      </c>
      <c r="BJ20" s="102">
        <v>0</v>
      </c>
      <c r="BK20" s="103">
        <f t="shared" si="22"/>
        <v>656564</v>
      </c>
      <c r="BL20" s="97" t="s">
        <v>29</v>
      </c>
      <c r="BM20" s="98">
        <v>0</v>
      </c>
      <c r="BN20" s="99">
        <v>0</v>
      </c>
      <c r="BO20" s="99">
        <v>0</v>
      </c>
      <c r="BP20" s="99">
        <v>484740</v>
      </c>
      <c r="BQ20" s="99">
        <v>411151</v>
      </c>
      <c r="BR20" s="99">
        <v>210195</v>
      </c>
      <c r="BS20" s="102">
        <v>361566</v>
      </c>
      <c r="BT20" s="103">
        <f t="shared" si="23"/>
        <v>1467652</v>
      </c>
      <c r="BU20" s="97" t="s">
        <v>29</v>
      </c>
      <c r="BV20" s="98">
        <v>0</v>
      </c>
      <c r="BW20" s="99">
        <v>0</v>
      </c>
      <c r="BX20" s="99">
        <v>0</v>
      </c>
      <c r="BY20" s="99">
        <v>0</v>
      </c>
      <c r="BZ20" s="99">
        <v>0</v>
      </c>
      <c r="CA20" s="99">
        <v>0</v>
      </c>
      <c r="CB20" s="102">
        <v>0</v>
      </c>
      <c r="CC20" s="103">
        <f t="shared" si="24"/>
        <v>0</v>
      </c>
      <c r="CD20" s="97" t="s">
        <v>29</v>
      </c>
      <c r="CE20" s="98">
        <v>0</v>
      </c>
      <c r="CF20" s="99">
        <v>0</v>
      </c>
      <c r="CG20" s="99">
        <v>0</v>
      </c>
      <c r="CH20" s="99">
        <v>0</v>
      </c>
      <c r="CI20" s="99">
        <v>0</v>
      </c>
      <c r="CJ20" s="99">
        <v>0</v>
      </c>
      <c r="CK20" s="102">
        <v>0</v>
      </c>
      <c r="CL20" s="103">
        <f t="shared" si="25"/>
        <v>0</v>
      </c>
      <c r="CM20" s="97" t="s">
        <v>29</v>
      </c>
      <c r="CN20" s="98">
        <v>0</v>
      </c>
      <c r="CO20" s="99">
        <v>0</v>
      </c>
      <c r="CP20" s="99">
        <v>0</v>
      </c>
      <c r="CQ20" s="99">
        <v>0</v>
      </c>
      <c r="CR20" s="99">
        <v>0</v>
      </c>
      <c r="CS20" s="99">
        <v>0</v>
      </c>
      <c r="CT20" s="102">
        <v>0</v>
      </c>
      <c r="CU20" s="103">
        <f t="shared" si="26"/>
        <v>0</v>
      </c>
      <c r="CV20" s="97" t="s">
        <v>29</v>
      </c>
      <c r="CW20" s="98">
        <v>30960</v>
      </c>
      <c r="CX20" s="99">
        <v>55080</v>
      </c>
      <c r="CY20" s="99">
        <v>60848</v>
      </c>
      <c r="CZ20" s="99">
        <v>278514</v>
      </c>
      <c r="DA20" s="99">
        <v>270293</v>
      </c>
      <c r="DB20" s="99">
        <v>207657</v>
      </c>
      <c r="DC20" s="102">
        <v>7200</v>
      </c>
      <c r="DD20" s="103">
        <f t="shared" si="27"/>
        <v>910552</v>
      </c>
      <c r="DE20" s="97" t="s">
        <v>29</v>
      </c>
      <c r="DF20" s="98">
        <v>0</v>
      </c>
      <c r="DG20" s="99">
        <v>0</v>
      </c>
      <c r="DH20" s="99">
        <v>0</v>
      </c>
      <c r="DI20" s="99">
        <v>0</v>
      </c>
      <c r="DJ20" s="99">
        <v>0</v>
      </c>
      <c r="DK20" s="99">
        <v>0</v>
      </c>
      <c r="DL20" s="102">
        <v>0</v>
      </c>
      <c r="DM20" s="103">
        <f t="shared" si="28"/>
        <v>0</v>
      </c>
      <c r="DN20" s="97" t="s">
        <v>29</v>
      </c>
      <c r="DO20" s="98">
        <v>0</v>
      </c>
      <c r="DP20" s="99">
        <v>0</v>
      </c>
      <c r="DQ20" s="99">
        <v>0</v>
      </c>
      <c r="DR20" s="99">
        <v>0</v>
      </c>
      <c r="DS20" s="99">
        <v>0</v>
      </c>
      <c r="DT20" s="99">
        <v>0</v>
      </c>
      <c r="DU20" s="102">
        <v>0</v>
      </c>
      <c r="DV20" s="103">
        <f t="shared" si="29"/>
        <v>0</v>
      </c>
      <c r="DW20" s="97" t="s">
        <v>29</v>
      </c>
      <c r="DX20" s="98">
        <v>0</v>
      </c>
      <c r="DY20" s="99">
        <v>0</v>
      </c>
      <c r="DZ20" s="99">
        <v>886010</v>
      </c>
      <c r="EA20" s="99">
        <v>187596</v>
      </c>
      <c r="EB20" s="99">
        <v>0</v>
      </c>
      <c r="EC20" s="99">
        <v>0</v>
      </c>
      <c r="ED20" s="102">
        <v>0</v>
      </c>
      <c r="EE20" s="103">
        <f t="shared" si="30"/>
        <v>1073606</v>
      </c>
      <c r="EF20" s="97" t="s">
        <v>29</v>
      </c>
      <c r="EG20" s="98">
        <v>0</v>
      </c>
      <c r="EH20" s="99">
        <v>0</v>
      </c>
      <c r="EI20" s="99">
        <v>0</v>
      </c>
      <c r="EJ20" s="99">
        <v>0</v>
      </c>
      <c r="EK20" s="99">
        <v>0</v>
      </c>
      <c r="EL20" s="99">
        <v>0</v>
      </c>
      <c r="EM20" s="102">
        <v>0</v>
      </c>
      <c r="EN20" s="103">
        <f t="shared" si="31"/>
        <v>0</v>
      </c>
    </row>
    <row r="21" spans="1:144" s="2" customFormat="1" ht="15" customHeight="1" x14ac:dyDescent="0.15">
      <c r="A21" s="97" t="s">
        <v>30</v>
      </c>
      <c r="B21" s="98">
        <v>0</v>
      </c>
      <c r="C21" s="99">
        <v>0</v>
      </c>
      <c r="D21" s="99">
        <v>965641</v>
      </c>
      <c r="E21" s="99">
        <v>1953699</v>
      </c>
      <c r="F21" s="99">
        <v>1250117</v>
      </c>
      <c r="G21" s="99">
        <v>1510276</v>
      </c>
      <c r="H21" s="100">
        <v>1245929</v>
      </c>
      <c r="I21" s="101">
        <f t="shared" si="16"/>
        <v>6925662</v>
      </c>
      <c r="J21" s="97" t="s">
        <v>30</v>
      </c>
      <c r="K21" s="98">
        <v>0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102">
        <v>0</v>
      </c>
      <c r="R21" s="103">
        <f t="shared" si="17"/>
        <v>0</v>
      </c>
      <c r="S21" s="97" t="s">
        <v>30</v>
      </c>
      <c r="T21" s="98">
        <v>368820</v>
      </c>
      <c r="U21" s="99">
        <v>1150283</v>
      </c>
      <c r="V21" s="99">
        <v>682280</v>
      </c>
      <c r="W21" s="99">
        <v>996500</v>
      </c>
      <c r="X21" s="99">
        <v>850255</v>
      </c>
      <c r="Y21" s="99">
        <v>622621</v>
      </c>
      <c r="Z21" s="102">
        <v>461343</v>
      </c>
      <c r="AA21" s="103">
        <f t="shared" si="18"/>
        <v>5132102</v>
      </c>
      <c r="AB21" s="97" t="s">
        <v>30</v>
      </c>
      <c r="AC21" s="98">
        <v>0</v>
      </c>
      <c r="AD21" s="99">
        <v>24660</v>
      </c>
      <c r="AE21" s="99">
        <v>23353</v>
      </c>
      <c r="AF21" s="99">
        <v>39564</v>
      </c>
      <c r="AG21" s="99">
        <v>0</v>
      </c>
      <c r="AH21" s="99">
        <v>0</v>
      </c>
      <c r="AI21" s="102">
        <v>0</v>
      </c>
      <c r="AJ21" s="103">
        <f t="shared" si="19"/>
        <v>87577</v>
      </c>
      <c r="AK21" s="97" t="s">
        <v>30</v>
      </c>
      <c r="AL21" s="98">
        <v>43821</v>
      </c>
      <c r="AM21" s="99">
        <v>48654</v>
      </c>
      <c r="AN21" s="99">
        <v>111810</v>
      </c>
      <c r="AO21" s="99">
        <v>194067</v>
      </c>
      <c r="AP21" s="99">
        <v>70388</v>
      </c>
      <c r="AQ21" s="99">
        <v>80812</v>
      </c>
      <c r="AR21" s="102">
        <v>107422</v>
      </c>
      <c r="AS21" s="103">
        <f t="shared" si="20"/>
        <v>656974</v>
      </c>
      <c r="AT21" s="97" t="s">
        <v>30</v>
      </c>
      <c r="AU21" s="98">
        <v>0</v>
      </c>
      <c r="AV21" s="99">
        <v>0</v>
      </c>
      <c r="AW21" s="99">
        <v>2261331</v>
      </c>
      <c r="AX21" s="99">
        <v>4200776</v>
      </c>
      <c r="AY21" s="99">
        <v>2553981</v>
      </c>
      <c r="AZ21" s="99">
        <v>956502</v>
      </c>
      <c r="BA21" s="102">
        <v>831987</v>
      </c>
      <c r="BB21" s="103">
        <f t="shared" si="21"/>
        <v>10804577</v>
      </c>
      <c r="BC21" s="97" t="s">
        <v>30</v>
      </c>
      <c r="BD21" s="98">
        <v>89766</v>
      </c>
      <c r="BE21" s="99">
        <v>517302</v>
      </c>
      <c r="BF21" s="99">
        <v>539946</v>
      </c>
      <c r="BG21" s="99">
        <v>193679</v>
      </c>
      <c r="BH21" s="99">
        <v>100836</v>
      </c>
      <c r="BI21" s="99">
        <v>291456</v>
      </c>
      <c r="BJ21" s="102">
        <v>130482</v>
      </c>
      <c r="BK21" s="103">
        <f t="shared" si="22"/>
        <v>1863467</v>
      </c>
      <c r="BL21" s="97" t="s">
        <v>30</v>
      </c>
      <c r="BM21" s="98">
        <v>0</v>
      </c>
      <c r="BN21" s="99">
        <v>89469</v>
      </c>
      <c r="BO21" s="99">
        <v>347063</v>
      </c>
      <c r="BP21" s="99">
        <v>1415331</v>
      </c>
      <c r="BQ21" s="99">
        <v>1190518</v>
      </c>
      <c r="BR21" s="99">
        <v>1431826</v>
      </c>
      <c r="BS21" s="102">
        <v>603203</v>
      </c>
      <c r="BT21" s="103">
        <f t="shared" si="23"/>
        <v>5077410</v>
      </c>
      <c r="BU21" s="97" t="s">
        <v>30</v>
      </c>
      <c r="BV21" s="98">
        <v>0</v>
      </c>
      <c r="BW21" s="99">
        <v>0</v>
      </c>
      <c r="BX21" s="99">
        <v>78084</v>
      </c>
      <c r="BY21" s="99">
        <v>0</v>
      </c>
      <c r="BZ21" s="99">
        <v>0</v>
      </c>
      <c r="CA21" s="99">
        <v>152793</v>
      </c>
      <c r="CB21" s="102">
        <v>0</v>
      </c>
      <c r="CC21" s="103">
        <f t="shared" si="24"/>
        <v>230877</v>
      </c>
      <c r="CD21" s="97" t="s">
        <v>30</v>
      </c>
      <c r="CE21" s="98">
        <v>0</v>
      </c>
      <c r="CF21" s="99">
        <v>0</v>
      </c>
      <c r="CG21" s="99">
        <v>0</v>
      </c>
      <c r="CH21" s="99">
        <v>0</v>
      </c>
      <c r="CI21" s="99">
        <v>0</v>
      </c>
      <c r="CJ21" s="99">
        <v>0</v>
      </c>
      <c r="CK21" s="102">
        <v>0</v>
      </c>
      <c r="CL21" s="103">
        <f t="shared" si="25"/>
        <v>0</v>
      </c>
      <c r="CM21" s="97" t="s">
        <v>30</v>
      </c>
      <c r="CN21" s="98">
        <v>0</v>
      </c>
      <c r="CO21" s="99">
        <v>0</v>
      </c>
      <c r="CP21" s="99">
        <v>0</v>
      </c>
      <c r="CQ21" s="99">
        <v>0</v>
      </c>
      <c r="CR21" s="99">
        <v>0</v>
      </c>
      <c r="CS21" s="99">
        <v>0</v>
      </c>
      <c r="CT21" s="102">
        <v>0</v>
      </c>
      <c r="CU21" s="103">
        <f t="shared" si="26"/>
        <v>0</v>
      </c>
      <c r="CV21" s="97" t="s">
        <v>30</v>
      </c>
      <c r="CW21" s="98">
        <v>383432</v>
      </c>
      <c r="CX21" s="99">
        <v>612795</v>
      </c>
      <c r="CY21" s="99">
        <v>164561</v>
      </c>
      <c r="CZ21" s="99">
        <v>664344</v>
      </c>
      <c r="DA21" s="99">
        <v>577490</v>
      </c>
      <c r="DB21" s="99">
        <v>370901</v>
      </c>
      <c r="DC21" s="102">
        <v>307595</v>
      </c>
      <c r="DD21" s="103">
        <f t="shared" si="27"/>
        <v>3081118</v>
      </c>
      <c r="DE21" s="97" t="s">
        <v>30</v>
      </c>
      <c r="DF21" s="98">
        <v>103500</v>
      </c>
      <c r="DG21" s="99">
        <v>0</v>
      </c>
      <c r="DH21" s="99">
        <v>0</v>
      </c>
      <c r="DI21" s="99">
        <v>15840</v>
      </c>
      <c r="DJ21" s="99">
        <v>0</v>
      </c>
      <c r="DK21" s="99">
        <v>0</v>
      </c>
      <c r="DL21" s="102">
        <v>0</v>
      </c>
      <c r="DM21" s="103">
        <f t="shared" si="28"/>
        <v>119340</v>
      </c>
      <c r="DN21" s="97" t="s">
        <v>30</v>
      </c>
      <c r="DO21" s="98">
        <v>82350</v>
      </c>
      <c r="DP21" s="99">
        <v>128699.99999999999</v>
      </c>
      <c r="DQ21" s="99">
        <v>0</v>
      </c>
      <c r="DR21" s="99">
        <v>180000</v>
      </c>
      <c r="DS21" s="99">
        <v>0</v>
      </c>
      <c r="DT21" s="99">
        <v>0</v>
      </c>
      <c r="DU21" s="102">
        <v>0</v>
      </c>
      <c r="DV21" s="103">
        <f t="shared" si="29"/>
        <v>391050</v>
      </c>
      <c r="DW21" s="97" t="s">
        <v>30</v>
      </c>
      <c r="DX21" s="98">
        <v>119340</v>
      </c>
      <c r="DY21" s="99">
        <v>300582</v>
      </c>
      <c r="DZ21" s="99">
        <v>1220427</v>
      </c>
      <c r="EA21" s="99">
        <v>1563767</v>
      </c>
      <c r="EB21" s="99">
        <v>1261053</v>
      </c>
      <c r="EC21" s="99">
        <v>726849</v>
      </c>
      <c r="ED21" s="102">
        <v>513674.99999999994</v>
      </c>
      <c r="EE21" s="103">
        <f t="shared" si="30"/>
        <v>5705693</v>
      </c>
      <c r="EF21" s="97" t="s">
        <v>30</v>
      </c>
      <c r="EG21" s="98">
        <v>0</v>
      </c>
      <c r="EH21" s="99">
        <v>0</v>
      </c>
      <c r="EI21" s="99">
        <v>0</v>
      </c>
      <c r="EJ21" s="99">
        <v>0</v>
      </c>
      <c r="EK21" s="99">
        <v>0</v>
      </c>
      <c r="EL21" s="99">
        <v>0</v>
      </c>
      <c r="EM21" s="102">
        <v>0</v>
      </c>
      <c r="EN21" s="103">
        <f t="shared" si="31"/>
        <v>0</v>
      </c>
    </row>
    <row r="22" spans="1:144" s="2" customFormat="1" ht="15" customHeight="1" x14ac:dyDescent="0.15">
      <c r="A22" s="97" t="s">
        <v>31</v>
      </c>
      <c r="B22" s="98">
        <v>0</v>
      </c>
      <c r="C22" s="99">
        <v>0</v>
      </c>
      <c r="D22" s="99">
        <v>106838</v>
      </c>
      <c r="E22" s="99">
        <v>746286</v>
      </c>
      <c r="F22" s="99">
        <v>1229553</v>
      </c>
      <c r="G22" s="99">
        <v>194850</v>
      </c>
      <c r="H22" s="100">
        <v>262450</v>
      </c>
      <c r="I22" s="101">
        <f t="shared" si="16"/>
        <v>2539977</v>
      </c>
      <c r="J22" s="97" t="s">
        <v>31</v>
      </c>
      <c r="K22" s="98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102">
        <v>0</v>
      </c>
      <c r="R22" s="103">
        <f t="shared" si="17"/>
        <v>0</v>
      </c>
      <c r="S22" s="97" t="s">
        <v>31</v>
      </c>
      <c r="T22" s="98">
        <v>19503</v>
      </c>
      <c r="U22" s="99">
        <v>346905</v>
      </c>
      <c r="V22" s="99">
        <v>351498</v>
      </c>
      <c r="W22" s="99">
        <v>424138</v>
      </c>
      <c r="X22" s="99">
        <v>262332</v>
      </c>
      <c r="Y22" s="99">
        <v>210864</v>
      </c>
      <c r="Z22" s="102">
        <v>384156</v>
      </c>
      <c r="AA22" s="103">
        <f t="shared" si="18"/>
        <v>1999396</v>
      </c>
      <c r="AB22" s="97" t="s">
        <v>31</v>
      </c>
      <c r="AC22" s="98">
        <v>0</v>
      </c>
      <c r="AD22" s="99">
        <v>19728</v>
      </c>
      <c r="AE22" s="99">
        <v>0</v>
      </c>
      <c r="AF22" s="99">
        <v>22608</v>
      </c>
      <c r="AG22" s="99">
        <v>0</v>
      </c>
      <c r="AH22" s="99">
        <v>0</v>
      </c>
      <c r="AI22" s="102">
        <v>0</v>
      </c>
      <c r="AJ22" s="103">
        <f t="shared" si="19"/>
        <v>42336</v>
      </c>
      <c r="AK22" s="97" t="s">
        <v>31</v>
      </c>
      <c r="AL22" s="98">
        <v>12312</v>
      </c>
      <c r="AM22" s="99">
        <v>31734</v>
      </c>
      <c r="AN22" s="99">
        <v>49770</v>
      </c>
      <c r="AO22" s="99">
        <v>39132</v>
      </c>
      <c r="AP22" s="99">
        <v>74583</v>
      </c>
      <c r="AQ22" s="99">
        <v>9234</v>
      </c>
      <c r="AR22" s="102">
        <v>55386</v>
      </c>
      <c r="AS22" s="103">
        <f t="shared" si="20"/>
        <v>272151</v>
      </c>
      <c r="AT22" s="97" t="s">
        <v>31</v>
      </c>
      <c r="AU22" s="98">
        <v>0</v>
      </c>
      <c r="AV22" s="99">
        <v>0</v>
      </c>
      <c r="AW22" s="99">
        <v>1791531</v>
      </c>
      <c r="AX22" s="99">
        <v>2300823</v>
      </c>
      <c r="AY22" s="99">
        <v>1871978</v>
      </c>
      <c r="AZ22" s="99">
        <v>629755</v>
      </c>
      <c r="BA22" s="102">
        <v>912637</v>
      </c>
      <c r="BB22" s="103">
        <f t="shared" si="21"/>
        <v>7506724</v>
      </c>
      <c r="BC22" s="97" t="s">
        <v>31</v>
      </c>
      <c r="BD22" s="98">
        <v>0</v>
      </c>
      <c r="BE22" s="99">
        <v>83104</v>
      </c>
      <c r="BF22" s="99">
        <v>60408</v>
      </c>
      <c r="BG22" s="99">
        <v>186676</v>
      </c>
      <c r="BH22" s="99">
        <v>140472</v>
      </c>
      <c r="BI22" s="99">
        <v>92412</v>
      </c>
      <c r="BJ22" s="102">
        <v>0</v>
      </c>
      <c r="BK22" s="103">
        <f t="shared" si="22"/>
        <v>563072</v>
      </c>
      <c r="BL22" s="97" t="s">
        <v>31</v>
      </c>
      <c r="BM22" s="98">
        <v>0</v>
      </c>
      <c r="BN22" s="99">
        <v>0</v>
      </c>
      <c r="BO22" s="99">
        <v>485658</v>
      </c>
      <c r="BP22" s="99">
        <v>709966</v>
      </c>
      <c r="BQ22" s="99">
        <v>960921</v>
      </c>
      <c r="BR22" s="99">
        <v>1686960</v>
      </c>
      <c r="BS22" s="102">
        <v>979236</v>
      </c>
      <c r="BT22" s="103">
        <f t="shared" si="23"/>
        <v>4822741</v>
      </c>
      <c r="BU22" s="97" t="s">
        <v>31</v>
      </c>
      <c r="BV22" s="98">
        <v>0</v>
      </c>
      <c r="BW22" s="99">
        <v>0</v>
      </c>
      <c r="BX22" s="99">
        <v>0</v>
      </c>
      <c r="BY22" s="99">
        <v>0</v>
      </c>
      <c r="BZ22" s="99">
        <v>0</v>
      </c>
      <c r="CA22" s="99">
        <v>0</v>
      </c>
      <c r="CB22" s="102">
        <v>0</v>
      </c>
      <c r="CC22" s="103">
        <f t="shared" si="24"/>
        <v>0</v>
      </c>
      <c r="CD22" s="97" t="s">
        <v>31</v>
      </c>
      <c r="CE22" s="98">
        <v>0</v>
      </c>
      <c r="CF22" s="99">
        <v>0</v>
      </c>
      <c r="CG22" s="99">
        <v>0</v>
      </c>
      <c r="CH22" s="99">
        <v>0</v>
      </c>
      <c r="CI22" s="99">
        <v>0</v>
      </c>
      <c r="CJ22" s="99">
        <v>0</v>
      </c>
      <c r="CK22" s="102">
        <v>0</v>
      </c>
      <c r="CL22" s="103">
        <f t="shared" si="25"/>
        <v>0</v>
      </c>
      <c r="CM22" s="97" t="s">
        <v>31</v>
      </c>
      <c r="CN22" s="98">
        <v>0</v>
      </c>
      <c r="CO22" s="99">
        <v>0</v>
      </c>
      <c r="CP22" s="99">
        <v>0</v>
      </c>
      <c r="CQ22" s="99">
        <v>0</v>
      </c>
      <c r="CR22" s="99">
        <v>0</v>
      </c>
      <c r="CS22" s="99">
        <v>0</v>
      </c>
      <c r="CT22" s="102">
        <v>0</v>
      </c>
      <c r="CU22" s="103">
        <f t="shared" si="26"/>
        <v>0</v>
      </c>
      <c r="CV22" s="97" t="s">
        <v>31</v>
      </c>
      <c r="CW22" s="98">
        <v>118737</v>
      </c>
      <c r="CX22" s="99">
        <v>435591</v>
      </c>
      <c r="CY22" s="99">
        <v>175905</v>
      </c>
      <c r="CZ22" s="99">
        <v>459271</v>
      </c>
      <c r="DA22" s="99">
        <v>390065</v>
      </c>
      <c r="DB22" s="99">
        <v>182945</v>
      </c>
      <c r="DC22" s="102">
        <v>266094</v>
      </c>
      <c r="DD22" s="103">
        <f t="shared" si="27"/>
        <v>2028608</v>
      </c>
      <c r="DE22" s="97" t="s">
        <v>31</v>
      </c>
      <c r="DF22" s="98">
        <v>0</v>
      </c>
      <c r="DG22" s="99">
        <v>53370</v>
      </c>
      <c r="DH22" s="99">
        <v>29700</v>
      </c>
      <c r="DI22" s="99">
        <v>0</v>
      </c>
      <c r="DJ22" s="99">
        <v>0</v>
      </c>
      <c r="DK22" s="99">
        <v>0</v>
      </c>
      <c r="DL22" s="102">
        <v>18900</v>
      </c>
      <c r="DM22" s="103">
        <f t="shared" si="28"/>
        <v>101970</v>
      </c>
      <c r="DN22" s="97" t="s">
        <v>31</v>
      </c>
      <c r="DO22" s="98">
        <v>0</v>
      </c>
      <c r="DP22" s="99">
        <v>0</v>
      </c>
      <c r="DQ22" s="99">
        <v>0</v>
      </c>
      <c r="DR22" s="99">
        <v>0</v>
      </c>
      <c r="DS22" s="99">
        <v>0</v>
      </c>
      <c r="DT22" s="99">
        <v>0</v>
      </c>
      <c r="DU22" s="102">
        <v>0</v>
      </c>
      <c r="DV22" s="103">
        <f t="shared" si="29"/>
        <v>0</v>
      </c>
      <c r="DW22" s="97" t="s">
        <v>31</v>
      </c>
      <c r="DX22" s="98">
        <v>60174</v>
      </c>
      <c r="DY22" s="99">
        <v>483581</v>
      </c>
      <c r="DZ22" s="99">
        <v>0</v>
      </c>
      <c r="EA22" s="99">
        <v>2464947</v>
      </c>
      <c r="EB22" s="99">
        <v>212787</v>
      </c>
      <c r="EC22" s="99">
        <v>232524</v>
      </c>
      <c r="ED22" s="102">
        <v>271980</v>
      </c>
      <c r="EE22" s="103">
        <f t="shared" si="30"/>
        <v>3725993</v>
      </c>
      <c r="EF22" s="97" t="s">
        <v>31</v>
      </c>
      <c r="EG22" s="98">
        <v>0</v>
      </c>
      <c r="EH22" s="99">
        <v>0</v>
      </c>
      <c r="EI22" s="99">
        <v>0</v>
      </c>
      <c r="EJ22" s="99">
        <v>0</v>
      </c>
      <c r="EK22" s="99">
        <v>0</v>
      </c>
      <c r="EL22" s="99">
        <v>0</v>
      </c>
      <c r="EM22" s="102">
        <v>0</v>
      </c>
      <c r="EN22" s="103">
        <f t="shared" si="31"/>
        <v>0</v>
      </c>
    </row>
    <row r="23" spans="1:144" s="2" customFormat="1" ht="15" customHeight="1" x14ac:dyDescent="0.15">
      <c r="A23" s="97" t="s">
        <v>32</v>
      </c>
      <c r="B23" s="98">
        <v>0</v>
      </c>
      <c r="C23" s="99">
        <v>0</v>
      </c>
      <c r="D23" s="99">
        <v>2483558</v>
      </c>
      <c r="E23" s="99">
        <v>2025864</v>
      </c>
      <c r="F23" s="99">
        <v>2464723</v>
      </c>
      <c r="G23" s="99">
        <v>5091574</v>
      </c>
      <c r="H23" s="100">
        <v>2390939</v>
      </c>
      <c r="I23" s="101">
        <f t="shared" si="16"/>
        <v>14456658</v>
      </c>
      <c r="J23" s="97" t="s">
        <v>32</v>
      </c>
      <c r="K23" s="98">
        <v>0</v>
      </c>
      <c r="L23" s="99">
        <v>0</v>
      </c>
      <c r="M23" s="99">
        <v>0</v>
      </c>
      <c r="N23" s="99">
        <v>49086</v>
      </c>
      <c r="O23" s="99">
        <v>0</v>
      </c>
      <c r="P23" s="99">
        <v>12582</v>
      </c>
      <c r="Q23" s="102">
        <v>0</v>
      </c>
      <c r="R23" s="103">
        <f t="shared" si="17"/>
        <v>61668</v>
      </c>
      <c r="S23" s="97" t="s">
        <v>32</v>
      </c>
      <c r="T23" s="98">
        <v>541853</v>
      </c>
      <c r="U23" s="99">
        <v>947618</v>
      </c>
      <c r="V23" s="99">
        <v>956368</v>
      </c>
      <c r="W23" s="99">
        <v>1078101</v>
      </c>
      <c r="X23" s="99">
        <v>724830</v>
      </c>
      <c r="Y23" s="99">
        <v>1913167</v>
      </c>
      <c r="Z23" s="102">
        <v>1141750</v>
      </c>
      <c r="AA23" s="103">
        <f t="shared" si="18"/>
        <v>7303687</v>
      </c>
      <c r="AB23" s="97" t="s">
        <v>32</v>
      </c>
      <c r="AC23" s="98">
        <v>59184</v>
      </c>
      <c r="AD23" s="99">
        <v>145116</v>
      </c>
      <c r="AE23" s="99">
        <v>78500</v>
      </c>
      <c r="AF23" s="99">
        <v>62172</v>
      </c>
      <c r="AG23" s="99">
        <v>62172</v>
      </c>
      <c r="AH23" s="99">
        <v>44148</v>
      </c>
      <c r="AI23" s="102">
        <v>42390</v>
      </c>
      <c r="AJ23" s="103">
        <f t="shared" si="19"/>
        <v>493682</v>
      </c>
      <c r="AK23" s="97" t="s">
        <v>32</v>
      </c>
      <c r="AL23" s="98">
        <v>79416</v>
      </c>
      <c r="AM23" s="99">
        <v>90792</v>
      </c>
      <c r="AN23" s="99">
        <v>284805</v>
      </c>
      <c r="AO23" s="99">
        <v>333184</v>
      </c>
      <c r="AP23" s="99">
        <v>146408</v>
      </c>
      <c r="AQ23" s="99">
        <v>322038</v>
      </c>
      <c r="AR23" s="102">
        <v>157684</v>
      </c>
      <c r="AS23" s="103">
        <f t="shared" si="20"/>
        <v>1414327</v>
      </c>
      <c r="AT23" s="97" t="s">
        <v>32</v>
      </c>
      <c r="AU23" s="98">
        <v>0</v>
      </c>
      <c r="AV23" s="99">
        <v>0</v>
      </c>
      <c r="AW23" s="99">
        <v>3016222</v>
      </c>
      <c r="AX23" s="99">
        <v>3401307</v>
      </c>
      <c r="AY23" s="99">
        <v>2550728</v>
      </c>
      <c r="AZ23" s="99">
        <v>2231741</v>
      </c>
      <c r="BA23" s="102">
        <v>1041911</v>
      </c>
      <c r="BB23" s="103">
        <f t="shared" si="21"/>
        <v>12241909</v>
      </c>
      <c r="BC23" s="97" t="s">
        <v>32</v>
      </c>
      <c r="BD23" s="98">
        <v>268798</v>
      </c>
      <c r="BE23" s="99">
        <v>1736116</v>
      </c>
      <c r="BF23" s="99">
        <v>2080722.0000000002</v>
      </c>
      <c r="BG23" s="99">
        <v>1414829</v>
      </c>
      <c r="BH23" s="99">
        <v>1296101</v>
      </c>
      <c r="BI23" s="99">
        <v>1278385</v>
      </c>
      <c r="BJ23" s="102">
        <v>127395</v>
      </c>
      <c r="BK23" s="103">
        <f t="shared" si="22"/>
        <v>8202346</v>
      </c>
      <c r="BL23" s="97" t="s">
        <v>32</v>
      </c>
      <c r="BM23" s="98">
        <v>11367</v>
      </c>
      <c r="BN23" s="99">
        <v>557685</v>
      </c>
      <c r="BO23" s="99">
        <v>1044611.0000000001</v>
      </c>
      <c r="BP23" s="99">
        <v>2073132</v>
      </c>
      <c r="BQ23" s="99">
        <v>3062704</v>
      </c>
      <c r="BR23" s="99">
        <v>2694246</v>
      </c>
      <c r="BS23" s="102">
        <v>1258488</v>
      </c>
      <c r="BT23" s="103">
        <f t="shared" si="23"/>
        <v>10702233</v>
      </c>
      <c r="BU23" s="97" t="s">
        <v>32</v>
      </c>
      <c r="BV23" s="98">
        <v>0</v>
      </c>
      <c r="BW23" s="99">
        <v>45666</v>
      </c>
      <c r="BX23" s="99">
        <v>220900</v>
      </c>
      <c r="BY23" s="99">
        <v>175743</v>
      </c>
      <c r="BZ23" s="99">
        <v>136759</v>
      </c>
      <c r="CA23" s="99">
        <v>102906</v>
      </c>
      <c r="CB23" s="102">
        <v>94671</v>
      </c>
      <c r="CC23" s="103">
        <f t="shared" si="24"/>
        <v>776645</v>
      </c>
      <c r="CD23" s="97" t="s">
        <v>32</v>
      </c>
      <c r="CE23" s="98">
        <v>0</v>
      </c>
      <c r="CF23" s="99">
        <v>0</v>
      </c>
      <c r="CG23" s="99">
        <v>0</v>
      </c>
      <c r="CH23" s="99">
        <v>0</v>
      </c>
      <c r="CI23" s="99">
        <v>0</v>
      </c>
      <c r="CJ23" s="99">
        <v>0</v>
      </c>
      <c r="CK23" s="102">
        <v>0</v>
      </c>
      <c r="CL23" s="103">
        <f t="shared" si="25"/>
        <v>0</v>
      </c>
      <c r="CM23" s="97" t="s">
        <v>32</v>
      </c>
      <c r="CN23" s="98">
        <v>0</v>
      </c>
      <c r="CO23" s="99">
        <v>0</v>
      </c>
      <c r="CP23" s="99">
        <v>0</v>
      </c>
      <c r="CQ23" s="99">
        <v>0</v>
      </c>
      <c r="CR23" s="99">
        <v>0</v>
      </c>
      <c r="CS23" s="99">
        <v>0</v>
      </c>
      <c r="CT23" s="102">
        <v>0</v>
      </c>
      <c r="CU23" s="103">
        <f t="shared" si="26"/>
        <v>0</v>
      </c>
      <c r="CV23" s="97" t="s">
        <v>32</v>
      </c>
      <c r="CW23" s="98">
        <v>875672</v>
      </c>
      <c r="CX23" s="99">
        <v>938413</v>
      </c>
      <c r="CY23" s="99">
        <v>427266</v>
      </c>
      <c r="CZ23" s="99">
        <v>1020899</v>
      </c>
      <c r="DA23" s="99">
        <v>921252</v>
      </c>
      <c r="DB23" s="99">
        <v>1129703</v>
      </c>
      <c r="DC23" s="102">
        <v>640382</v>
      </c>
      <c r="DD23" s="103">
        <f t="shared" si="27"/>
        <v>5953587</v>
      </c>
      <c r="DE23" s="97" t="s">
        <v>32</v>
      </c>
      <c r="DF23" s="98">
        <v>0</v>
      </c>
      <c r="DG23" s="99">
        <v>0</v>
      </c>
      <c r="DH23" s="99">
        <v>0</v>
      </c>
      <c r="DI23" s="99">
        <v>0</v>
      </c>
      <c r="DJ23" s="99">
        <v>31185</v>
      </c>
      <c r="DK23" s="99">
        <v>15120</v>
      </c>
      <c r="DL23" s="102">
        <v>0</v>
      </c>
      <c r="DM23" s="103">
        <f t="shared" si="28"/>
        <v>46305</v>
      </c>
      <c r="DN23" s="97" t="s">
        <v>32</v>
      </c>
      <c r="DO23" s="98">
        <v>0</v>
      </c>
      <c r="DP23" s="99">
        <v>0</v>
      </c>
      <c r="DQ23" s="99">
        <v>0</v>
      </c>
      <c r="DR23" s="99">
        <v>0</v>
      </c>
      <c r="DS23" s="99">
        <v>6049</v>
      </c>
      <c r="DT23" s="99">
        <v>0</v>
      </c>
      <c r="DU23" s="102">
        <v>0</v>
      </c>
      <c r="DV23" s="103">
        <f t="shared" si="29"/>
        <v>6049</v>
      </c>
      <c r="DW23" s="97" t="s">
        <v>32</v>
      </c>
      <c r="DX23" s="98">
        <v>106192</v>
      </c>
      <c r="DY23" s="99">
        <v>701433</v>
      </c>
      <c r="DZ23" s="99">
        <v>781779</v>
      </c>
      <c r="EA23" s="99">
        <v>1367034</v>
      </c>
      <c r="EB23" s="99">
        <v>1152146</v>
      </c>
      <c r="EC23" s="99">
        <v>627151</v>
      </c>
      <c r="ED23" s="102">
        <v>416826</v>
      </c>
      <c r="EE23" s="103">
        <f t="shared" si="30"/>
        <v>5152561</v>
      </c>
      <c r="EF23" s="97" t="s">
        <v>32</v>
      </c>
      <c r="EG23" s="98">
        <v>0</v>
      </c>
      <c r="EH23" s="99">
        <v>0</v>
      </c>
      <c r="EI23" s="99">
        <v>0</v>
      </c>
      <c r="EJ23" s="99">
        <v>0</v>
      </c>
      <c r="EK23" s="99">
        <v>0</v>
      </c>
      <c r="EL23" s="99">
        <v>0</v>
      </c>
      <c r="EM23" s="102">
        <v>0</v>
      </c>
      <c r="EN23" s="103">
        <f t="shared" si="31"/>
        <v>0</v>
      </c>
    </row>
    <row r="24" spans="1:144" s="2" customFormat="1" ht="15" customHeight="1" x14ac:dyDescent="0.15">
      <c r="A24" s="97" t="s">
        <v>33</v>
      </c>
      <c r="B24" s="98">
        <v>0</v>
      </c>
      <c r="C24" s="99">
        <v>0</v>
      </c>
      <c r="D24" s="99">
        <v>676557</v>
      </c>
      <c r="E24" s="99">
        <v>946532</v>
      </c>
      <c r="F24" s="99">
        <v>1293469</v>
      </c>
      <c r="G24" s="99">
        <v>795042</v>
      </c>
      <c r="H24" s="100">
        <v>1165205</v>
      </c>
      <c r="I24" s="101">
        <f t="shared" si="16"/>
        <v>4876805</v>
      </c>
      <c r="J24" s="97" t="s">
        <v>33</v>
      </c>
      <c r="K24" s="98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102">
        <v>0</v>
      </c>
      <c r="R24" s="103">
        <f t="shared" si="17"/>
        <v>0</v>
      </c>
      <c r="S24" s="97" t="s">
        <v>33</v>
      </c>
      <c r="T24" s="98">
        <v>69106</v>
      </c>
      <c r="U24" s="99">
        <v>176922</v>
      </c>
      <c r="V24" s="99">
        <v>52434</v>
      </c>
      <c r="W24" s="99">
        <v>588088</v>
      </c>
      <c r="X24" s="99">
        <v>377844</v>
      </c>
      <c r="Y24" s="99">
        <v>589556</v>
      </c>
      <c r="Z24" s="102">
        <v>380178</v>
      </c>
      <c r="AA24" s="103">
        <f t="shared" si="18"/>
        <v>2234128</v>
      </c>
      <c r="AB24" s="97" t="s">
        <v>33</v>
      </c>
      <c r="AC24" s="98">
        <v>0</v>
      </c>
      <c r="AD24" s="99">
        <v>0</v>
      </c>
      <c r="AE24" s="99">
        <v>59562</v>
      </c>
      <c r="AF24" s="99">
        <v>94095</v>
      </c>
      <c r="AG24" s="99">
        <v>9198</v>
      </c>
      <c r="AH24" s="99">
        <v>49563</v>
      </c>
      <c r="AI24" s="102">
        <v>0</v>
      </c>
      <c r="AJ24" s="103">
        <f t="shared" si="19"/>
        <v>212418</v>
      </c>
      <c r="AK24" s="97" t="s">
        <v>33</v>
      </c>
      <c r="AL24" s="98">
        <v>0</v>
      </c>
      <c r="AM24" s="99">
        <v>16722</v>
      </c>
      <c r="AN24" s="99">
        <v>37674</v>
      </c>
      <c r="AO24" s="99">
        <v>93960</v>
      </c>
      <c r="AP24" s="99">
        <v>152400</v>
      </c>
      <c r="AQ24" s="99">
        <v>45189</v>
      </c>
      <c r="AR24" s="102">
        <v>62920</v>
      </c>
      <c r="AS24" s="103">
        <f t="shared" si="20"/>
        <v>408865</v>
      </c>
      <c r="AT24" s="97" t="s">
        <v>33</v>
      </c>
      <c r="AU24" s="98">
        <v>0</v>
      </c>
      <c r="AV24" s="99">
        <v>0</v>
      </c>
      <c r="AW24" s="99">
        <v>1840533</v>
      </c>
      <c r="AX24" s="99">
        <v>2915293</v>
      </c>
      <c r="AY24" s="99">
        <v>2644566</v>
      </c>
      <c r="AZ24" s="99">
        <v>1184580</v>
      </c>
      <c r="BA24" s="102">
        <v>1023963</v>
      </c>
      <c r="BB24" s="103">
        <f t="shared" si="21"/>
        <v>9608935</v>
      </c>
      <c r="BC24" s="97" t="s">
        <v>33</v>
      </c>
      <c r="BD24" s="98">
        <v>209277</v>
      </c>
      <c r="BE24" s="99">
        <v>211986</v>
      </c>
      <c r="BF24" s="99">
        <v>489077</v>
      </c>
      <c r="BG24" s="99">
        <v>435114</v>
      </c>
      <c r="BH24" s="99">
        <v>386799</v>
      </c>
      <c r="BI24" s="99">
        <v>139147</v>
      </c>
      <c r="BJ24" s="102">
        <v>0</v>
      </c>
      <c r="BK24" s="103">
        <f t="shared" si="22"/>
        <v>1871400</v>
      </c>
      <c r="BL24" s="97" t="s">
        <v>33</v>
      </c>
      <c r="BM24" s="98">
        <v>0</v>
      </c>
      <c r="BN24" s="99">
        <v>0</v>
      </c>
      <c r="BO24" s="99">
        <v>210694</v>
      </c>
      <c r="BP24" s="99">
        <v>681075</v>
      </c>
      <c r="BQ24" s="99">
        <v>1010991</v>
      </c>
      <c r="BR24" s="99">
        <v>985897</v>
      </c>
      <c r="BS24" s="102">
        <v>842512</v>
      </c>
      <c r="BT24" s="103">
        <f t="shared" si="23"/>
        <v>3731169</v>
      </c>
      <c r="BU24" s="97" t="s">
        <v>33</v>
      </c>
      <c r="BV24" s="98">
        <v>0</v>
      </c>
      <c r="BW24" s="99">
        <v>0</v>
      </c>
      <c r="BX24" s="99">
        <v>143613</v>
      </c>
      <c r="BY24" s="99">
        <v>265841</v>
      </c>
      <c r="BZ24" s="99">
        <v>91314</v>
      </c>
      <c r="CA24" s="99">
        <v>368424</v>
      </c>
      <c r="CB24" s="102">
        <v>131229</v>
      </c>
      <c r="CC24" s="103">
        <f t="shared" si="24"/>
        <v>1000421</v>
      </c>
      <c r="CD24" s="97" t="s">
        <v>33</v>
      </c>
      <c r="CE24" s="98">
        <v>0</v>
      </c>
      <c r="CF24" s="99">
        <v>0</v>
      </c>
      <c r="CG24" s="99">
        <v>0</v>
      </c>
      <c r="CH24" s="99">
        <v>0</v>
      </c>
      <c r="CI24" s="99">
        <v>0</v>
      </c>
      <c r="CJ24" s="99">
        <v>0</v>
      </c>
      <c r="CK24" s="102">
        <v>0</v>
      </c>
      <c r="CL24" s="103">
        <f t="shared" si="25"/>
        <v>0</v>
      </c>
      <c r="CM24" s="97" t="s">
        <v>33</v>
      </c>
      <c r="CN24" s="98">
        <v>0</v>
      </c>
      <c r="CO24" s="99">
        <v>0</v>
      </c>
      <c r="CP24" s="99">
        <v>0</v>
      </c>
      <c r="CQ24" s="99">
        <v>0</v>
      </c>
      <c r="CR24" s="99">
        <v>0</v>
      </c>
      <c r="CS24" s="99">
        <v>0</v>
      </c>
      <c r="CT24" s="102">
        <v>0</v>
      </c>
      <c r="CU24" s="103">
        <f t="shared" si="26"/>
        <v>0</v>
      </c>
      <c r="CV24" s="97" t="s">
        <v>33</v>
      </c>
      <c r="CW24" s="98">
        <v>84654</v>
      </c>
      <c r="CX24" s="99">
        <v>160248</v>
      </c>
      <c r="CY24" s="99">
        <v>86292</v>
      </c>
      <c r="CZ24" s="99">
        <v>444286</v>
      </c>
      <c r="DA24" s="99">
        <v>460408</v>
      </c>
      <c r="DB24" s="99">
        <v>446160</v>
      </c>
      <c r="DC24" s="102">
        <v>271699</v>
      </c>
      <c r="DD24" s="103">
        <f t="shared" si="27"/>
        <v>1953747</v>
      </c>
      <c r="DE24" s="97" t="s">
        <v>33</v>
      </c>
      <c r="DF24" s="98">
        <v>0</v>
      </c>
      <c r="DG24" s="99">
        <v>0</v>
      </c>
      <c r="DH24" s="99">
        <v>54900</v>
      </c>
      <c r="DI24" s="99">
        <v>0</v>
      </c>
      <c r="DJ24" s="99">
        <v>0</v>
      </c>
      <c r="DK24" s="99">
        <v>0</v>
      </c>
      <c r="DL24" s="102">
        <v>0</v>
      </c>
      <c r="DM24" s="103">
        <f t="shared" si="28"/>
        <v>54900</v>
      </c>
      <c r="DN24" s="97" t="s">
        <v>33</v>
      </c>
      <c r="DO24" s="98">
        <v>0</v>
      </c>
      <c r="DP24" s="99">
        <v>0</v>
      </c>
      <c r="DQ24" s="99">
        <v>53100</v>
      </c>
      <c r="DR24" s="99">
        <v>55800</v>
      </c>
      <c r="DS24" s="99">
        <v>180000</v>
      </c>
      <c r="DT24" s="99">
        <v>39897</v>
      </c>
      <c r="DU24" s="102">
        <v>0</v>
      </c>
      <c r="DV24" s="103">
        <f t="shared" si="29"/>
        <v>328797</v>
      </c>
      <c r="DW24" s="97" t="s">
        <v>33</v>
      </c>
      <c r="DX24" s="98">
        <v>66087</v>
      </c>
      <c r="DY24" s="99">
        <v>102180</v>
      </c>
      <c r="DZ24" s="99">
        <v>731610</v>
      </c>
      <c r="EA24" s="99">
        <v>612945</v>
      </c>
      <c r="EB24" s="99">
        <v>904050</v>
      </c>
      <c r="EC24" s="99">
        <v>447723</v>
      </c>
      <c r="ED24" s="102">
        <v>0</v>
      </c>
      <c r="EE24" s="103">
        <f t="shared" si="30"/>
        <v>2864595</v>
      </c>
      <c r="EF24" s="97" t="s">
        <v>33</v>
      </c>
      <c r="EG24" s="98">
        <v>0</v>
      </c>
      <c r="EH24" s="99">
        <v>0</v>
      </c>
      <c r="EI24" s="99">
        <v>0</v>
      </c>
      <c r="EJ24" s="99">
        <v>0</v>
      </c>
      <c r="EK24" s="99">
        <v>0</v>
      </c>
      <c r="EL24" s="99">
        <v>0</v>
      </c>
      <c r="EM24" s="102">
        <v>0</v>
      </c>
      <c r="EN24" s="103">
        <f t="shared" si="31"/>
        <v>0</v>
      </c>
    </row>
    <row r="25" spans="1:144" s="2" customFormat="1" ht="15" customHeight="1" x14ac:dyDescent="0.15">
      <c r="A25" s="97" t="s">
        <v>34</v>
      </c>
      <c r="B25" s="98">
        <v>0</v>
      </c>
      <c r="C25" s="99">
        <v>0</v>
      </c>
      <c r="D25" s="99">
        <v>618165</v>
      </c>
      <c r="E25" s="99">
        <v>1134357</v>
      </c>
      <c r="F25" s="99">
        <v>348030</v>
      </c>
      <c r="G25" s="99">
        <v>775294</v>
      </c>
      <c r="H25" s="100">
        <v>1601464</v>
      </c>
      <c r="I25" s="101">
        <f t="shared" si="16"/>
        <v>4477310</v>
      </c>
      <c r="J25" s="97" t="s">
        <v>34</v>
      </c>
      <c r="K25" s="98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102">
        <v>0</v>
      </c>
      <c r="R25" s="103">
        <f t="shared" si="17"/>
        <v>0</v>
      </c>
      <c r="S25" s="97" t="s">
        <v>34</v>
      </c>
      <c r="T25" s="98">
        <v>53739</v>
      </c>
      <c r="U25" s="99">
        <v>46494</v>
      </c>
      <c r="V25" s="99">
        <v>79425</v>
      </c>
      <c r="W25" s="99">
        <v>300816</v>
      </c>
      <c r="X25" s="99">
        <v>307107</v>
      </c>
      <c r="Y25" s="99">
        <v>87161</v>
      </c>
      <c r="Z25" s="102">
        <v>497393</v>
      </c>
      <c r="AA25" s="103">
        <f t="shared" si="18"/>
        <v>1372135</v>
      </c>
      <c r="AB25" s="97" t="s">
        <v>34</v>
      </c>
      <c r="AC25" s="98">
        <v>63486</v>
      </c>
      <c r="AD25" s="99">
        <v>107181</v>
      </c>
      <c r="AE25" s="99">
        <v>0</v>
      </c>
      <c r="AF25" s="99">
        <v>143037</v>
      </c>
      <c r="AG25" s="99">
        <v>0</v>
      </c>
      <c r="AH25" s="99">
        <v>56502</v>
      </c>
      <c r="AI25" s="102">
        <v>0</v>
      </c>
      <c r="AJ25" s="103">
        <f t="shared" si="19"/>
        <v>370206</v>
      </c>
      <c r="AK25" s="97" t="s">
        <v>34</v>
      </c>
      <c r="AL25" s="98">
        <v>5661</v>
      </c>
      <c r="AM25" s="99">
        <v>12015</v>
      </c>
      <c r="AN25" s="99">
        <v>36369</v>
      </c>
      <c r="AO25" s="99">
        <v>73440</v>
      </c>
      <c r="AP25" s="99">
        <v>76178</v>
      </c>
      <c r="AQ25" s="99">
        <v>59990</v>
      </c>
      <c r="AR25" s="102">
        <v>61937</v>
      </c>
      <c r="AS25" s="103">
        <f t="shared" si="20"/>
        <v>325590</v>
      </c>
      <c r="AT25" s="97" t="s">
        <v>34</v>
      </c>
      <c r="AU25" s="98">
        <v>0</v>
      </c>
      <c r="AV25" s="99">
        <v>0</v>
      </c>
      <c r="AW25" s="99">
        <v>1955763</v>
      </c>
      <c r="AX25" s="99">
        <v>2672590</v>
      </c>
      <c r="AY25" s="99">
        <v>1961024</v>
      </c>
      <c r="AZ25" s="99">
        <v>968913</v>
      </c>
      <c r="BA25" s="102">
        <v>526887</v>
      </c>
      <c r="BB25" s="103">
        <f t="shared" si="21"/>
        <v>8085177</v>
      </c>
      <c r="BC25" s="97" t="s">
        <v>34</v>
      </c>
      <c r="BD25" s="98">
        <v>114623</v>
      </c>
      <c r="BE25" s="99">
        <v>261233.99999999997</v>
      </c>
      <c r="BF25" s="99">
        <v>140301</v>
      </c>
      <c r="BG25" s="99">
        <v>457525</v>
      </c>
      <c r="BH25" s="99">
        <v>277983</v>
      </c>
      <c r="BI25" s="99">
        <v>203166</v>
      </c>
      <c r="BJ25" s="102">
        <v>173052</v>
      </c>
      <c r="BK25" s="103">
        <f t="shared" si="22"/>
        <v>1627884</v>
      </c>
      <c r="BL25" s="97" t="s">
        <v>34</v>
      </c>
      <c r="BM25" s="98">
        <v>0</v>
      </c>
      <c r="BN25" s="99">
        <v>24642</v>
      </c>
      <c r="BO25" s="99">
        <v>154395</v>
      </c>
      <c r="BP25" s="99">
        <v>556281</v>
      </c>
      <c r="BQ25" s="99">
        <v>801432</v>
      </c>
      <c r="BR25" s="99">
        <v>408474</v>
      </c>
      <c r="BS25" s="102">
        <v>511407</v>
      </c>
      <c r="BT25" s="103">
        <f t="shared" si="23"/>
        <v>2456631</v>
      </c>
      <c r="BU25" s="97" t="s">
        <v>34</v>
      </c>
      <c r="BV25" s="98">
        <v>0</v>
      </c>
      <c r="BW25" s="99">
        <v>0</v>
      </c>
      <c r="BX25" s="99">
        <v>0</v>
      </c>
      <c r="BY25" s="99">
        <v>0</v>
      </c>
      <c r="BZ25" s="99">
        <v>29025</v>
      </c>
      <c r="CA25" s="99">
        <v>0</v>
      </c>
      <c r="CB25" s="102">
        <v>0</v>
      </c>
      <c r="CC25" s="103">
        <f t="shared" si="24"/>
        <v>29025</v>
      </c>
      <c r="CD25" s="97" t="s">
        <v>34</v>
      </c>
      <c r="CE25" s="98">
        <v>0</v>
      </c>
      <c r="CF25" s="99">
        <v>0</v>
      </c>
      <c r="CG25" s="99">
        <v>0</v>
      </c>
      <c r="CH25" s="99">
        <v>0</v>
      </c>
      <c r="CI25" s="99">
        <v>0</v>
      </c>
      <c r="CJ25" s="99">
        <v>0</v>
      </c>
      <c r="CK25" s="102">
        <v>0</v>
      </c>
      <c r="CL25" s="103">
        <f t="shared" si="25"/>
        <v>0</v>
      </c>
      <c r="CM25" s="97" t="s">
        <v>34</v>
      </c>
      <c r="CN25" s="98">
        <v>0</v>
      </c>
      <c r="CO25" s="99">
        <v>0</v>
      </c>
      <c r="CP25" s="99">
        <v>0</v>
      </c>
      <c r="CQ25" s="99">
        <v>0</v>
      </c>
      <c r="CR25" s="99">
        <v>0</v>
      </c>
      <c r="CS25" s="99">
        <v>0</v>
      </c>
      <c r="CT25" s="102">
        <v>0</v>
      </c>
      <c r="CU25" s="103">
        <f t="shared" si="26"/>
        <v>0</v>
      </c>
      <c r="CV25" s="97" t="s">
        <v>34</v>
      </c>
      <c r="CW25" s="98">
        <v>79780</v>
      </c>
      <c r="CX25" s="99">
        <v>101673</v>
      </c>
      <c r="CY25" s="99">
        <v>53550</v>
      </c>
      <c r="CZ25" s="99">
        <v>492273</v>
      </c>
      <c r="DA25" s="99">
        <v>333434</v>
      </c>
      <c r="DB25" s="99">
        <v>272928</v>
      </c>
      <c r="DC25" s="102">
        <v>234383</v>
      </c>
      <c r="DD25" s="103">
        <f t="shared" si="27"/>
        <v>1568021</v>
      </c>
      <c r="DE25" s="97" t="s">
        <v>34</v>
      </c>
      <c r="DF25" s="98">
        <v>0</v>
      </c>
      <c r="DG25" s="99">
        <v>0</v>
      </c>
      <c r="DH25" s="99">
        <v>0</v>
      </c>
      <c r="DI25" s="99">
        <v>24300</v>
      </c>
      <c r="DJ25" s="99">
        <v>0</v>
      </c>
      <c r="DK25" s="99">
        <v>90000</v>
      </c>
      <c r="DL25" s="102">
        <v>0</v>
      </c>
      <c r="DM25" s="103">
        <f t="shared" si="28"/>
        <v>114300</v>
      </c>
      <c r="DN25" s="97" t="s">
        <v>34</v>
      </c>
      <c r="DO25" s="98">
        <v>44946</v>
      </c>
      <c r="DP25" s="99">
        <v>0</v>
      </c>
      <c r="DQ25" s="99">
        <v>18000</v>
      </c>
      <c r="DR25" s="99">
        <v>0</v>
      </c>
      <c r="DS25" s="99">
        <v>0</v>
      </c>
      <c r="DT25" s="99">
        <v>90963</v>
      </c>
      <c r="DU25" s="102">
        <v>0</v>
      </c>
      <c r="DV25" s="103">
        <f t="shared" si="29"/>
        <v>153909</v>
      </c>
      <c r="DW25" s="97" t="s">
        <v>34</v>
      </c>
      <c r="DX25" s="98">
        <v>136152</v>
      </c>
      <c r="DY25" s="99">
        <v>316628</v>
      </c>
      <c r="DZ25" s="99">
        <v>1420822</v>
      </c>
      <c r="EA25" s="99">
        <v>1372014</v>
      </c>
      <c r="EB25" s="99">
        <v>1365380</v>
      </c>
      <c r="EC25" s="99">
        <v>1433328</v>
      </c>
      <c r="ED25" s="102">
        <v>542340</v>
      </c>
      <c r="EE25" s="103">
        <f t="shared" si="30"/>
        <v>6586664</v>
      </c>
      <c r="EF25" s="97" t="s">
        <v>34</v>
      </c>
      <c r="EG25" s="98">
        <v>0</v>
      </c>
      <c r="EH25" s="99">
        <v>0</v>
      </c>
      <c r="EI25" s="99">
        <v>0</v>
      </c>
      <c r="EJ25" s="99">
        <v>0</v>
      </c>
      <c r="EK25" s="99">
        <v>0</v>
      </c>
      <c r="EL25" s="99">
        <v>0</v>
      </c>
      <c r="EM25" s="102">
        <v>0</v>
      </c>
      <c r="EN25" s="103">
        <f t="shared" si="31"/>
        <v>0</v>
      </c>
    </row>
    <row r="26" spans="1:144" s="2" customFormat="1" ht="15" customHeight="1" x14ac:dyDescent="0.15">
      <c r="A26" s="97" t="s">
        <v>35</v>
      </c>
      <c r="B26" s="98">
        <v>0</v>
      </c>
      <c r="C26" s="99">
        <v>0</v>
      </c>
      <c r="D26" s="99">
        <v>538997</v>
      </c>
      <c r="E26" s="99">
        <v>1092546</v>
      </c>
      <c r="F26" s="99">
        <v>1015304</v>
      </c>
      <c r="G26" s="99">
        <v>580671</v>
      </c>
      <c r="H26" s="100">
        <v>1168586</v>
      </c>
      <c r="I26" s="101">
        <f t="shared" si="16"/>
        <v>4396104</v>
      </c>
      <c r="J26" s="97" t="s">
        <v>35</v>
      </c>
      <c r="K26" s="98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102">
        <v>90783</v>
      </c>
      <c r="R26" s="103">
        <f t="shared" si="17"/>
        <v>90783</v>
      </c>
      <c r="S26" s="97" t="s">
        <v>35</v>
      </c>
      <c r="T26" s="98">
        <v>88992</v>
      </c>
      <c r="U26" s="99">
        <v>245349</v>
      </c>
      <c r="V26" s="99">
        <v>185643</v>
      </c>
      <c r="W26" s="99">
        <v>291483</v>
      </c>
      <c r="X26" s="99">
        <v>44163</v>
      </c>
      <c r="Y26" s="99">
        <v>389889</v>
      </c>
      <c r="Z26" s="102">
        <v>517895.99999999994</v>
      </c>
      <c r="AA26" s="103">
        <f t="shared" si="18"/>
        <v>1763415</v>
      </c>
      <c r="AB26" s="97" t="s">
        <v>35</v>
      </c>
      <c r="AC26" s="98">
        <v>150957</v>
      </c>
      <c r="AD26" s="99">
        <v>77216</v>
      </c>
      <c r="AE26" s="99">
        <v>119610</v>
      </c>
      <c r="AF26" s="99">
        <v>60822</v>
      </c>
      <c r="AG26" s="99">
        <v>49563</v>
      </c>
      <c r="AH26" s="99">
        <v>24327</v>
      </c>
      <c r="AI26" s="102">
        <v>49563</v>
      </c>
      <c r="AJ26" s="103">
        <f t="shared" si="19"/>
        <v>532058</v>
      </c>
      <c r="AK26" s="97" t="s">
        <v>35</v>
      </c>
      <c r="AL26" s="98">
        <v>16965</v>
      </c>
      <c r="AM26" s="99">
        <v>13122</v>
      </c>
      <c r="AN26" s="99">
        <v>56952</v>
      </c>
      <c r="AO26" s="99">
        <v>86832</v>
      </c>
      <c r="AP26" s="99">
        <v>52614</v>
      </c>
      <c r="AQ26" s="99">
        <v>62703</v>
      </c>
      <c r="AR26" s="102">
        <v>53514</v>
      </c>
      <c r="AS26" s="103">
        <f t="shared" si="20"/>
        <v>342702</v>
      </c>
      <c r="AT26" s="97" t="s">
        <v>35</v>
      </c>
      <c r="AU26" s="98">
        <v>0</v>
      </c>
      <c r="AV26" s="99">
        <v>0</v>
      </c>
      <c r="AW26" s="99">
        <v>1899237</v>
      </c>
      <c r="AX26" s="99">
        <v>759924</v>
      </c>
      <c r="AY26" s="99">
        <v>978113</v>
      </c>
      <c r="AZ26" s="99">
        <v>1041569.9999999999</v>
      </c>
      <c r="BA26" s="102">
        <v>510336</v>
      </c>
      <c r="BB26" s="103">
        <f t="shared" si="21"/>
        <v>5189180</v>
      </c>
      <c r="BC26" s="97" t="s">
        <v>35</v>
      </c>
      <c r="BD26" s="98">
        <v>23418</v>
      </c>
      <c r="BE26" s="99">
        <v>0</v>
      </c>
      <c r="BF26" s="99">
        <v>0</v>
      </c>
      <c r="BG26" s="99">
        <v>0</v>
      </c>
      <c r="BH26" s="99">
        <v>0</v>
      </c>
      <c r="BI26" s="99">
        <v>31041</v>
      </c>
      <c r="BJ26" s="102">
        <v>35640</v>
      </c>
      <c r="BK26" s="103">
        <f t="shared" si="22"/>
        <v>90099</v>
      </c>
      <c r="BL26" s="97" t="s">
        <v>35</v>
      </c>
      <c r="BM26" s="98">
        <v>40689</v>
      </c>
      <c r="BN26" s="99">
        <v>24642</v>
      </c>
      <c r="BO26" s="99">
        <v>156996</v>
      </c>
      <c r="BP26" s="99">
        <v>508464</v>
      </c>
      <c r="BQ26" s="99">
        <v>554313</v>
      </c>
      <c r="BR26" s="99">
        <v>790236</v>
      </c>
      <c r="BS26" s="102">
        <v>840069</v>
      </c>
      <c r="BT26" s="103">
        <f t="shared" si="23"/>
        <v>2915409</v>
      </c>
      <c r="BU26" s="97" t="s">
        <v>35</v>
      </c>
      <c r="BV26" s="98">
        <v>0</v>
      </c>
      <c r="BW26" s="99">
        <v>0</v>
      </c>
      <c r="BX26" s="99">
        <v>0</v>
      </c>
      <c r="BY26" s="99">
        <v>63221</v>
      </c>
      <c r="BZ26" s="99">
        <v>0</v>
      </c>
      <c r="CA26" s="99">
        <v>0</v>
      </c>
      <c r="CB26" s="102">
        <v>190125</v>
      </c>
      <c r="CC26" s="103">
        <f t="shared" si="24"/>
        <v>253346</v>
      </c>
      <c r="CD26" s="97" t="s">
        <v>35</v>
      </c>
      <c r="CE26" s="98">
        <v>0</v>
      </c>
      <c r="CF26" s="99">
        <v>0</v>
      </c>
      <c r="CG26" s="99">
        <v>0</v>
      </c>
      <c r="CH26" s="99">
        <v>0</v>
      </c>
      <c r="CI26" s="99">
        <v>0</v>
      </c>
      <c r="CJ26" s="99">
        <v>0</v>
      </c>
      <c r="CK26" s="102">
        <v>0</v>
      </c>
      <c r="CL26" s="103">
        <f t="shared" si="25"/>
        <v>0</v>
      </c>
      <c r="CM26" s="97" t="s">
        <v>35</v>
      </c>
      <c r="CN26" s="98">
        <v>0</v>
      </c>
      <c r="CO26" s="99">
        <v>0</v>
      </c>
      <c r="CP26" s="99">
        <v>0</v>
      </c>
      <c r="CQ26" s="99">
        <v>0</v>
      </c>
      <c r="CR26" s="99">
        <v>0</v>
      </c>
      <c r="CS26" s="99">
        <v>0</v>
      </c>
      <c r="CT26" s="102">
        <v>0</v>
      </c>
      <c r="CU26" s="103">
        <f t="shared" si="26"/>
        <v>0</v>
      </c>
      <c r="CV26" s="97" t="s">
        <v>35</v>
      </c>
      <c r="CW26" s="98">
        <v>84726</v>
      </c>
      <c r="CX26" s="99">
        <v>138677</v>
      </c>
      <c r="CY26" s="99">
        <v>128478.00000000001</v>
      </c>
      <c r="CZ26" s="99">
        <v>243315</v>
      </c>
      <c r="DA26" s="99">
        <v>159358</v>
      </c>
      <c r="DB26" s="99">
        <v>344358</v>
      </c>
      <c r="DC26" s="102">
        <v>167994</v>
      </c>
      <c r="DD26" s="103">
        <f t="shared" si="27"/>
        <v>1266906</v>
      </c>
      <c r="DE26" s="97" t="s">
        <v>35</v>
      </c>
      <c r="DF26" s="98">
        <v>16200</v>
      </c>
      <c r="DG26" s="99">
        <v>0</v>
      </c>
      <c r="DH26" s="99">
        <v>0</v>
      </c>
      <c r="DI26" s="99">
        <v>0</v>
      </c>
      <c r="DJ26" s="99">
        <v>29304</v>
      </c>
      <c r="DK26" s="99">
        <v>0</v>
      </c>
      <c r="DL26" s="102">
        <v>0</v>
      </c>
      <c r="DM26" s="103">
        <f t="shared" si="28"/>
        <v>45504</v>
      </c>
      <c r="DN26" s="97" t="s">
        <v>35</v>
      </c>
      <c r="DO26" s="98">
        <v>0</v>
      </c>
      <c r="DP26" s="99">
        <v>0</v>
      </c>
      <c r="DQ26" s="99">
        <v>33660</v>
      </c>
      <c r="DR26" s="99">
        <v>0</v>
      </c>
      <c r="DS26" s="99">
        <v>0</v>
      </c>
      <c r="DT26" s="99">
        <v>0</v>
      </c>
      <c r="DU26" s="102">
        <v>0</v>
      </c>
      <c r="DV26" s="103">
        <f t="shared" si="29"/>
        <v>33660</v>
      </c>
      <c r="DW26" s="97" t="s">
        <v>35</v>
      </c>
      <c r="DX26" s="98">
        <v>60174</v>
      </c>
      <c r="DY26" s="99">
        <v>110979</v>
      </c>
      <c r="DZ26" s="99">
        <v>1244185</v>
      </c>
      <c r="EA26" s="99">
        <v>195336</v>
      </c>
      <c r="EB26" s="99">
        <v>569745</v>
      </c>
      <c r="EC26" s="99">
        <v>629751</v>
      </c>
      <c r="ED26" s="102">
        <v>0</v>
      </c>
      <c r="EE26" s="103">
        <f t="shared" si="30"/>
        <v>2810170</v>
      </c>
      <c r="EF26" s="97" t="s">
        <v>35</v>
      </c>
      <c r="EG26" s="98">
        <v>0</v>
      </c>
      <c r="EH26" s="99">
        <v>0</v>
      </c>
      <c r="EI26" s="99">
        <v>0</v>
      </c>
      <c r="EJ26" s="99">
        <v>0</v>
      </c>
      <c r="EK26" s="99">
        <v>0</v>
      </c>
      <c r="EL26" s="99">
        <v>0</v>
      </c>
      <c r="EM26" s="102">
        <v>0</v>
      </c>
      <c r="EN26" s="103">
        <f t="shared" si="31"/>
        <v>0</v>
      </c>
    </row>
    <row r="27" spans="1:144" s="2" customFormat="1" ht="15" customHeight="1" x14ac:dyDescent="0.15">
      <c r="A27" s="97" t="s">
        <v>36</v>
      </c>
      <c r="B27" s="98">
        <v>0</v>
      </c>
      <c r="C27" s="99">
        <v>0</v>
      </c>
      <c r="D27" s="99">
        <v>538047</v>
      </c>
      <c r="E27" s="99">
        <v>972803</v>
      </c>
      <c r="F27" s="99">
        <v>624879</v>
      </c>
      <c r="G27" s="99">
        <v>716823</v>
      </c>
      <c r="H27" s="100">
        <v>374346</v>
      </c>
      <c r="I27" s="101">
        <f t="shared" si="16"/>
        <v>3226898</v>
      </c>
      <c r="J27" s="97" t="s">
        <v>36</v>
      </c>
      <c r="K27" s="98">
        <v>0</v>
      </c>
      <c r="L27" s="99">
        <v>0</v>
      </c>
      <c r="M27" s="99">
        <v>0</v>
      </c>
      <c r="N27" s="99">
        <v>91152</v>
      </c>
      <c r="O27" s="99">
        <v>56970</v>
      </c>
      <c r="P27" s="99">
        <v>45576</v>
      </c>
      <c r="Q27" s="102">
        <v>236988</v>
      </c>
      <c r="R27" s="103">
        <f t="shared" si="17"/>
        <v>430686</v>
      </c>
      <c r="S27" s="97" t="s">
        <v>36</v>
      </c>
      <c r="T27" s="98">
        <v>86166</v>
      </c>
      <c r="U27" s="99">
        <v>173098</v>
      </c>
      <c r="V27" s="99">
        <v>263727</v>
      </c>
      <c r="W27" s="99">
        <v>338045</v>
      </c>
      <c r="X27" s="99">
        <v>129195</v>
      </c>
      <c r="Y27" s="99">
        <v>253638</v>
      </c>
      <c r="Z27" s="102">
        <v>303903</v>
      </c>
      <c r="AA27" s="103">
        <f t="shared" si="18"/>
        <v>1547772</v>
      </c>
      <c r="AB27" s="97" t="s">
        <v>36</v>
      </c>
      <c r="AC27" s="98">
        <v>142272</v>
      </c>
      <c r="AD27" s="99">
        <v>197298</v>
      </c>
      <c r="AE27" s="99">
        <v>164340</v>
      </c>
      <c r="AF27" s="99">
        <v>171369</v>
      </c>
      <c r="AG27" s="99">
        <v>140022</v>
      </c>
      <c r="AH27" s="99">
        <v>0</v>
      </c>
      <c r="AI27" s="102">
        <v>72171</v>
      </c>
      <c r="AJ27" s="103">
        <f t="shared" si="19"/>
        <v>887472</v>
      </c>
      <c r="AK27" s="97" t="s">
        <v>36</v>
      </c>
      <c r="AL27" s="98">
        <v>5166</v>
      </c>
      <c r="AM27" s="99">
        <v>18621</v>
      </c>
      <c r="AN27" s="99">
        <v>50564</v>
      </c>
      <c r="AO27" s="99">
        <v>41248</v>
      </c>
      <c r="AP27" s="99">
        <v>22374</v>
      </c>
      <c r="AQ27" s="99">
        <v>10548</v>
      </c>
      <c r="AR27" s="102">
        <v>15426</v>
      </c>
      <c r="AS27" s="103">
        <f t="shared" si="20"/>
        <v>163947</v>
      </c>
      <c r="AT27" s="97" t="s">
        <v>36</v>
      </c>
      <c r="AU27" s="98">
        <v>0</v>
      </c>
      <c r="AV27" s="99">
        <v>0</v>
      </c>
      <c r="AW27" s="99">
        <v>1648670</v>
      </c>
      <c r="AX27" s="99">
        <v>1656567</v>
      </c>
      <c r="AY27" s="99">
        <v>1191675</v>
      </c>
      <c r="AZ27" s="99">
        <v>949113</v>
      </c>
      <c r="BA27" s="102">
        <v>268839</v>
      </c>
      <c r="BB27" s="103">
        <f t="shared" si="21"/>
        <v>5714864</v>
      </c>
      <c r="BC27" s="97" t="s">
        <v>36</v>
      </c>
      <c r="BD27" s="98">
        <v>20412</v>
      </c>
      <c r="BE27" s="99">
        <v>124002</v>
      </c>
      <c r="BF27" s="99">
        <v>121311</v>
      </c>
      <c r="BG27" s="99">
        <v>538722</v>
      </c>
      <c r="BH27" s="99">
        <v>167904</v>
      </c>
      <c r="BI27" s="99">
        <v>313137</v>
      </c>
      <c r="BJ27" s="102">
        <v>82062</v>
      </c>
      <c r="BK27" s="103">
        <f t="shared" si="22"/>
        <v>1367550</v>
      </c>
      <c r="BL27" s="97" t="s">
        <v>36</v>
      </c>
      <c r="BM27" s="98">
        <v>13725</v>
      </c>
      <c r="BN27" s="99">
        <v>17793</v>
      </c>
      <c r="BO27" s="99">
        <v>328028</v>
      </c>
      <c r="BP27" s="99">
        <v>665298</v>
      </c>
      <c r="BQ27" s="99">
        <v>1244997</v>
      </c>
      <c r="BR27" s="99">
        <v>1230723</v>
      </c>
      <c r="BS27" s="102">
        <v>800964</v>
      </c>
      <c r="BT27" s="103">
        <f t="shared" si="23"/>
        <v>4301528</v>
      </c>
      <c r="BU27" s="97" t="s">
        <v>36</v>
      </c>
      <c r="BV27" s="98">
        <v>0</v>
      </c>
      <c r="BW27" s="99">
        <v>47430</v>
      </c>
      <c r="BX27" s="99">
        <v>27630</v>
      </c>
      <c r="BY27" s="99">
        <v>366660</v>
      </c>
      <c r="BZ27" s="99">
        <v>0</v>
      </c>
      <c r="CA27" s="99">
        <v>0</v>
      </c>
      <c r="CB27" s="102">
        <v>142488</v>
      </c>
      <c r="CC27" s="103">
        <f t="shared" si="24"/>
        <v>584208</v>
      </c>
      <c r="CD27" s="97" t="s">
        <v>36</v>
      </c>
      <c r="CE27" s="98">
        <v>0</v>
      </c>
      <c r="CF27" s="99">
        <v>0</v>
      </c>
      <c r="CG27" s="99">
        <v>0</v>
      </c>
      <c r="CH27" s="99">
        <v>0</v>
      </c>
      <c r="CI27" s="99">
        <v>0</v>
      </c>
      <c r="CJ27" s="99">
        <v>0</v>
      </c>
      <c r="CK27" s="102">
        <v>0</v>
      </c>
      <c r="CL27" s="103">
        <f t="shared" si="25"/>
        <v>0</v>
      </c>
      <c r="CM27" s="97" t="s">
        <v>36</v>
      </c>
      <c r="CN27" s="98">
        <v>0</v>
      </c>
      <c r="CO27" s="99">
        <v>0</v>
      </c>
      <c r="CP27" s="99">
        <v>0</v>
      </c>
      <c r="CQ27" s="99">
        <v>0</v>
      </c>
      <c r="CR27" s="99">
        <v>0</v>
      </c>
      <c r="CS27" s="99">
        <v>0</v>
      </c>
      <c r="CT27" s="102">
        <v>0</v>
      </c>
      <c r="CU27" s="103">
        <f t="shared" si="26"/>
        <v>0</v>
      </c>
      <c r="CV27" s="97" t="s">
        <v>36</v>
      </c>
      <c r="CW27" s="98">
        <v>66726</v>
      </c>
      <c r="CX27" s="99">
        <v>220356</v>
      </c>
      <c r="CY27" s="99">
        <v>113202</v>
      </c>
      <c r="CZ27" s="99">
        <v>155106</v>
      </c>
      <c r="DA27" s="99">
        <v>211842</v>
      </c>
      <c r="DB27" s="99">
        <v>112590</v>
      </c>
      <c r="DC27" s="102">
        <v>117594</v>
      </c>
      <c r="DD27" s="103">
        <f t="shared" si="27"/>
        <v>997416</v>
      </c>
      <c r="DE27" s="97" t="s">
        <v>36</v>
      </c>
      <c r="DF27" s="98">
        <v>0</v>
      </c>
      <c r="DG27" s="99">
        <v>0</v>
      </c>
      <c r="DH27" s="99">
        <v>0</v>
      </c>
      <c r="DI27" s="99">
        <v>0</v>
      </c>
      <c r="DJ27" s="99">
        <v>0</v>
      </c>
      <c r="DK27" s="99">
        <v>0</v>
      </c>
      <c r="DL27" s="102">
        <v>0</v>
      </c>
      <c r="DM27" s="103">
        <f t="shared" si="28"/>
        <v>0</v>
      </c>
      <c r="DN27" s="97" t="s">
        <v>36</v>
      </c>
      <c r="DO27" s="98">
        <v>0</v>
      </c>
      <c r="DP27" s="99">
        <v>51300</v>
      </c>
      <c r="DQ27" s="99">
        <v>0</v>
      </c>
      <c r="DR27" s="99">
        <v>66037</v>
      </c>
      <c r="DS27" s="99">
        <v>0</v>
      </c>
      <c r="DT27" s="99">
        <v>0</v>
      </c>
      <c r="DU27" s="102">
        <v>0</v>
      </c>
      <c r="DV27" s="103">
        <f t="shared" si="29"/>
        <v>117337</v>
      </c>
      <c r="DW27" s="97" t="s">
        <v>36</v>
      </c>
      <c r="DX27" s="98">
        <v>66087</v>
      </c>
      <c r="DY27" s="99">
        <v>110979</v>
      </c>
      <c r="DZ27" s="99">
        <v>898889</v>
      </c>
      <c r="EA27" s="99">
        <v>811377</v>
      </c>
      <c r="EB27" s="99">
        <v>371228</v>
      </c>
      <c r="EC27" s="99">
        <v>245475</v>
      </c>
      <c r="ED27" s="102">
        <v>0</v>
      </c>
      <c r="EE27" s="103">
        <f t="shared" si="30"/>
        <v>2504035</v>
      </c>
      <c r="EF27" s="97" t="s">
        <v>36</v>
      </c>
      <c r="EG27" s="98">
        <v>0</v>
      </c>
      <c r="EH27" s="99">
        <v>0</v>
      </c>
      <c r="EI27" s="99">
        <v>0</v>
      </c>
      <c r="EJ27" s="99">
        <v>0</v>
      </c>
      <c r="EK27" s="99">
        <v>0</v>
      </c>
      <c r="EL27" s="99">
        <v>0</v>
      </c>
      <c r="EM27" s="102">
        <v>0</v>
      </c>
      <c r="EN27" s="103">
        <f t="shared" si="31"/>
        <v>0</v>
      </c>
    </row>
    <row r="28" spans="1:144" s="2" customFormat="1" ht="15" customHeight="1" x14ac:dyDescent="0.15">
      <c r="A28" s="97" t="s">
        <v>37</v>
      </c>
      <c r="B28" s="98">
        <v>0</v>
      </c>
      <c r="C28" s="99">
        <v>0</v>
      </c>
      <c r="D28" s="99">
        <v>1523250</v>
      </c>
      <c r="E28" s="99">
        <v>2726199</v>
      </c>
      <c r="F28" s="99">
        <v>1417617</v>
      </c>
      <c r="G28" s="99">
        <v>3742228</v>
      </c>
      <c r="H28" s="100">
        <v>2491107</v>
      </c>
      <c r="I28" s="101">
        <f t="shared" si="16"/>
        <v>11900401</v>
      </c>
      <c r="J28" s="97" t="s">
        <v>37</v>
      </c>
      <c r="K28" s="98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102">
        <v>26901</v>
      </c>
      <c r="R28" s="103">
        <f t="shared" si="17"/>
        <v>26901</v>
      </c>
      <c r="S28" s="97" t="s">
        <v>37</v>
      </c>
      <c r="T28" s="98">
        <v>937436</v>
      </c>
      <c r="U28" s="99">
        <v>1173127</v>
      </c>
      <c r="V28" s="99">
        <v>846027</v>
      </c>
      <c r="W28" s="99">
        <v>1547602</v>
      </c>
      <c r="X28" s="99">
        <v>678724</v>
      </c>
      <c r="Y28" s="99">
        <v>773967</v>
      </c>
      <c r="Z28" s="102">
        <v>1025566</v>
      </c>
      <c r="AA28" s="103">
        <f t="shared" si="18"/>
        <v>6982449</v>
      </c>
      <c r="AB28" s="97" t="s">
        <v>37</v>
      </c>
      <c r="AC28" s="98">
        <v>0</v>
      </c>
      <c r="AD28" s="99">
        <v>0</v>
      </c>
      <c r="AE28" s="99">
        <v>0</v>
      </c>
      <c r="AF28" s="99">
        <v>0</v>
      </c>
      <c r="AG28" s="99">
        <v>0</v>
      </c>
      <c r="AH28" s="99">
        <v>39186</v>
      </c>
      <c r="AI28" s="102">
        <v>0</v>
      </c>
      <c r="AJ28" s="103">
        <f t="shared" si="19"/>
        <v>39186</v>
      </c>
      <c r="AK28" s="97" t="s">
        <v>37</v>
      </c>
      <c r="AL28" s="98">
        <v>0</v>
      </c>
      <c r="AM28" s="99">
        <v>0</v>
      </c>
      <c r="AN28" s="99">
        <v>52956</v>
      </c>
      <c r="AO28" s="99">
        <v>41076</v>
      </c>
      <c r="AP28" s="99">
        <v>12312</v>
      </c>
      <c r="AQ28" s="99">
        <v>84825</v>
      </c>
      <c r="AR28" s="102">
        <v>55683</v>
      </c>
      <c r="AS28" s="103">
        <f t="shared" si="20"/>
        <v>246852</v>
      </c>
      <c r="AT28" s="97" t="s">
        <v>37</v>
      </c>
      <c r="AU28" s="98">
        <v>0</v>
      </c>
      <c r="AV28" s="99">
        <v>0</v>
      </c>
      <c r="AW28" s="99">
        <v>5542886</v>
      </c>
      <c r="AX28" s="99">
        <v>4261909</v>
      </c>
      <c r="AY28" s="99">
        <v>2081259</v>
      </c>
      <c r="AZ28" s="99">
        <v>2533527</v>
      </c>
      <c r="BA28" s="102">
        <v>1336113</v>
      </c>
      <c r="BB28" s="103">
        <f t="shared" si="21"/>
        <v>15755694</v>
      </c>
      <c r="BC28" s="97" t="s">
        <v>37</v>
      </c>
      <c r="BD28" s="98">
        <v>0</v>
      </c>
      <c r="BE28" s="99">
        <v>0</v>
      </c>
      <c r="BF28" s="99">
        <v>166536</v>
      </c>
      <c r="BG28" s="99">
        <v>73188</v>
      </c>
      <c r="BH28" s="99">
        <v>0</v>
      </c>
      <c r="BI28" s="99">
        <v>127674</v>
      </c>
      <c r="BJ28" s="102">
        <v>0</v>
      </c>
      <c r="BK28" s="103">
        <f t="shared" si="22"/>
        <v>367398</v>
      </c>
      <c r="BL28" s="97" t="s">
        <v>37</v>
      </c>
      <c r="BM28" s="98">
        <v>20736</v>
      </c>
      <c r="BN28" s="99">
        <v>114921</v>
      </c>
      <c r="BO28" s="99">
        <v>1346211</v>
      </c>
      <c r="BP28" s="99">
        <v>1652578</v>
      </c>
      <c r="BQ28" s="99">
        <v>1104278</v>
      </c>
      <c r="BR28" s="99">
        <v>1993676</v>
      </c>
      <c r="BS28" s="102">
        <v>426879</v>
      </c>
      <c r="BT28" s="103">
        <f t="shared" si="23"/>
        <v>6659279</v>
      </c>
      <c r="BU28" s="97" t="s">
        <v>37</v>
      </c>
      <c r="BV28" s="98">
        <v>0</v>
      </c>
      <c r="BW28" s="99">
        <v>0</v>
      </c>
      <c r="BX28" s="99">
        <v>164781</v>
      </c>
      <c r="BY28" s="99">
        <v>289557</v>
      </c>
      <c r="BZ28" s="99">
        <v>0</v>
      </c>
      <c r="CA28" s="99">
        <v>0</v>
      </c>
      <c r="CB28" s="102">
        <v>0</v>
      </c>
      <c r="CC28" s="103">
        <f t="shared" si="24"/>
        <v>454338</v>
      </c>
      <c r="CD28" s="97" t="s">
        <v>37</v>
      </c>
      <c r="CE28" s="98">
        <v>0</v>
      </c>
      <c r="CF28" s="99">
        <v>0</v>
      </c>
      <c r="CG28" s="99">
        <v>0</v>
      </c>
      <c r="CH28" s="99">
        <v>0</v>
      </c>
      <c r="CI28" s="99">
        <v>0</v>
      </c>
      <c r="CJ28" s="99">
        <v>0</v>
      </c>
      <c r="CK28" s="102">
        <v>0</v>
      </c>
      <c r="CL28" s="103">
        <f t="shared" si="25"/>
        <v>0</v>
      </c>
      <c r="CM28" s="97" t="s">
        <v>37</v>
      </c>
      <c r="CN28" s="98">
        <v>0</v>
      </c>
      <c r="CO28" s="99">
        <v>0</v>
      </c>
      <c r="CP28" s="99">
        <v>0</v>
      </c>
      <c r="CQ28" s="99">
        <v>0</v>
      </c>
      <c r="CR28" s="99">
        <v>0</v>
      </c>
      <c r="CS28" s="99">
        <v>0</v>
      </c>
      <c r="CT28" s="102">
        <v>0</v>
      </c>
      <c r="CU28" s="103">
        <f t="shared" si="26"/>
        <v>0</v>
      </c>
      <c r="CV28" s="97" t="s">
        <v>37</v>
      </c>
      <c r="CW28" s="98">
        <v>355514</v>
      </c>
      <c r="CX28" s="99">
        <v>303533</v>
      </c>
      <c r="CY28" s="99">
        <v>177120</v>
      </c>
      <c r="CZ28" s="99">
        <v>722287</v>
      </c>
      <c r="DA28" s="99">
        <v>287078</v>
      </c>
      <c r="DB28" s="99">
        <v>631259</v>
      </c>
      <c r="DC28" s="102">
        <v>425637</v>
      </c>
      <c r="DD28" s="103">
        <f t="shared" si="27"/>
        <v>2902428</v>
      </c>
      <c r="DE28" s="97" t="s">
        <v>37</v>
      </c>
      <c r="DF28" s="98">
        <v>18990</v>
      </c>
      <c r="DG28" s="99">
        <v>74304</v>
      </c>
      <c r="DH28" s="99">
        <v>117449</v>
      </c>
      <c r="DI28" s="99">
        <v>87048</v>
      </c>
      <c r="DJ28" s="99">
        <v>0</v>
      </c>
      <c r="DK28" s="99">
        <v>59220</v>
      </c>
      <c r="DL28" s="102">
        <v>18000</v>
      </c>
      <c r="DM28" s="103">
        <f t="shared" si="28"/>
        <v>375011</v>
      </c>
      <c r="DN28" s="97" t="s">
        <v>37</v>
      </c>
      <c r="DO28" s="98">
        <v>306621</v>
      </c>
      <c r="DP28" s="99">
        <v>20493</v>
      </c>
      <c r="DQ28" s="99">
        <v>468171</v>
      </c>
      <c r="DR28" s="99">
        <v>353826</v>
      </c>
      <c r="DS28" s="99">
        <v>49500</v>
      </c>
      <c r="DT28" s="99">
        <v>0</v>
      </c>
      <c r="DU28" s="102">
        <v>0</v>
      </c>
      <c r="DV28" s="103">
        <f t="shared" si="29"/>
        <v>1198611</v>
      </c>
      <c r="DW28" s="97" t="s">
        <v>37</v>
      </c>
      <c r="DX28" s="98">
        <v>21825</v>
      </c>
      <c r="DY28" s="99">
        <v>293355</v>
      </c>
      <c r="DZ28" s="99">
        <v>728442</v>
      </c>
      <c r="EA28" s="99">
        <v>1539070</v>
      </c>
      <c r="EB28" s="99">
        <v>1122300</v>
      </c>
      <c r="EC28" s="99">
        <v>2135916</v>
      </c>
      <c r="ED28" s="102">
        <v>1583005</v>
      </c>
      <c r="EE28" s="103">
        <f t="shared" si="30"/>
        <v>7423913</v>
      </c>
      <c r="EF28" s="97" t="s">
        <v>37</v>
      </c>
      <c r="EG28" s="98">
        <v>0</v>
      </c>
      <c r="EH28" s="99">
        <v>0</v>
      </c>
      <c r="EI28" s="99">
        <v>0</v>
      </c>
      <c r="EJ28" s="99">
        <v>0</v>
      </c>
      <c r="EK28" s="99">
        <v>0</v>
      </c>
      <c r="EL28" s="99">
        <v>0</v>
      </c>
      <c r="EM28" s="102">
        <v>0</v>
      </c>
      <c r="EN28" s="103">
        <f t="shared" si="31"/>
        <v>0</v>
      </c>
    </row>
    <row r="29" spans="1:144" s="2" customFormat="1" ht="15" customHeight="1" x14ac:dyDescent="0.15">
      <c r="A29" s="97" t="s">
        <v>38</v>
      </c>
      <c r="B29" s="98">
        <v>0</v>
      </c>
      <c r="C29" s="99">
        <v>0</v>
      </c>
      <c r="D29" s="99">
        <v>1355061</v>
      </c>
      <c r="E29" s="99">
        <v>1160946</v>
      </c>
      <c r="F29" s="99">
        <v>756418</v>
      </c>
      <c r="G29" s="99">
        <v>1758375</v>
      </c>
      <c r="H29" s="100">
        <v>369216</v>
      </c>
      <c r="I29" s="101">
        <f t="shared" si="16"/>
        <v>5400016</v>
      </c>
      <c r="J29" s="97" t="s">
        <v>38</v>
      </c>
      <c r="K29" s="98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102">
        <v>0</v>
      </c>
      <c r="R29" s="103">
        <f t="shared" si="17"/>
        <v>0</v>
      </c>
      <c r="S29" s="97" t="s">
        <v>38</v>
      </c>
      <c r="T29" s="98">
        <v>32985</v>
      </c>
      <c r="U29" s="99">
        <v>77112</v>
      </c>
      <c r="V29" s="99">
        <v>425526</v>
      </c>
      <c r="W29" s="99">
        <v>210710</v>
      </c>
      <c r="X29" s="99">
        <v>376623</v>
      </c>
      <c r="Y29" s="99">
        <v>572518</v>
      </c>
      <c r="Z29" s="102">
        <v>325577</v>
      </c>
      <c r="AA29" s="103">
        <f t="shared" si="18"/>
        <v>2021051</v>
      </c>
      <c r="AB29" s="97" t="s">
        <v>38</v>
      </c>
      <c r="AC29" s="98">
        <v>21888</v>
      </c>
      <c r="AD29" s="99">
        <v>122248</v>
      </c>
      <c r="AE29" s="99">
        <v>72171</v>
      </c>
      <c r="AF29" s="99">
        <v>194175</v>
      </c>
      <c r="AG29" s="99">
        <v>86706</v>
      </c>
      <c r="AH29" s="99">
        <v>100559</v>
      </c>
      <c r="AI29" s="102">
        <v>0</v>
      </c>
      <c r="AJ29" s="103">
        <f t="shared" si="19"/>
        <v>597747</v>
      </c>
      <c r="AK29" s="97" t="s">
        <v>38</v>
      </c>
      <c r="AL29" s="98">
        <v>0</v>
      </c>
      <c r="AM29" s="99">
        <v>12924</v>
      </c>
      <c r="AN29" s="99">
        <v>105984</v>
      </c>
      <c r="AO29" s="99">
        <v>93704</v>
      </c>
      <c r="AP29" s="99">
        <v>88835</v>
      </c>
      <c r="AQ29" s="99">
        <v>106371</v>
      </c>
      <c r="AR29" s="102">
        <v>55055</v>
      </c>
      <c r="AS29" s="103">
        <f t="shared" si="20"/>
        <v>462873</v>
      </c>
      <c r="AT29" s="97" t="s">
        <v>38</v>
      </c>
      <c r="AU29" s="98">
        <v>0</v>
      </c>
      <c r="AV29" s="99">
        <v>0</v>
      </c>
      <c r="AW29" s="99">
        <v>3638207</v>
      </c>
      <c r="AX29" s="99">
        <v>2695683</v>
      </c>
      <c r="AY29" s="99">
        <v>910017</v>
      </c>
      <c r="AZ29" s="99">
        <v>1092195</v>
      </c>
      <c r="BA29" s="102">
        <v>414665</v>
      </c>
      <c r="BB29" s="103">
        <f t="shared" si="21"/>
        <v>8750767</v>
      </c>
      <c r="BC29" s="97" t="s">
        <v>38</v>
      </c>
      <c r="BD29" s="98">
        <v>210555</v>
      </c>
      <c r="BE29" s="99">
        <v>767945</v>
      </c>
      <c r="BF29" s="99">
        <v>935130</v>
      </c>
      <c r="BG29" s="99">
        <v>1314734</v>
      </c>
      <c r="BH29" s="99">
        <v>350409</v>
      </c>
      <c r="BI29" s="99">
        <v>467388</v>
      </c>
      <c r="BJ29" s="102">
        <v>189792</v>
      </c>
      <c r="BK29" s="103">
        <f t="shared" si="22"/>
        <v>4235953</v>
      </c>
      <c r="BL29" s="97" t="s">
        <v>38</v>
      </c>
      <c r="BM29" s="98">
        <v>0</v>
      </c>
      <c r="BN29" s="99">
        <v>61398</v>
      </c>
      <c r="BO29" s="99">
        <v>548968</v>
      </c>
      <c r="BP29" s="99">
        <v>749457</v>
      </c>
      <c r="BQ29" s="99">
        <v>953208</v>
      </c>
      <c r="BR29" s="99">
        <v>1274361</v>
      </c>
      <c r="BS29" s="102">
        <v>1095552</v>
      </c>
      <c r="BT29" s="103">
        <f t="shared" si="23"/>
        <v>4682944</v>
      </c>
      <c r="BU29" s="97" t="s">
        <v>38</v>
      </c>
      <c r="BV29" s="98">
        <v>0</v>
      </c>
      <c r="BW29" s="99">
        <v>73512</v>
      </c>
      <c r="BX29" s="99">
        <v>35514</v>
      </c>
      <c r="BY29" s="99">
        <v>123030</v>
      </c>
      <c r="BZ29" s="99">
        <v>110394</v>
      </c>
      <c r="CA29" s="99">
        <v>221607</v>
      </c>
      <c r="CB29" s="102">
        <v>373617</v>
      </c>
      <c r="CC29" s="103">
        <f t="shared" si="24"/>
        <v>937674</v>
      </c>
      <c r="CD29" s="97" t="s">
        <v>38</v>
      </c>
      <c r="CE29" s="98">
        <v>0</v>
      </c>
      <c r="CF29" s="99">
        <v>0</v>
      </c>
      <c r="CG29" s="99">
        <v>0</v>
      </c>
      <c r="CH29" s="99">
        <v>0</v>
      </c>
      <c r="CI29" s="99">
        <v>0</v>
      </c>
      <c r="CJ29" s="99">
        <v>0</v>
      </c>
      <c r="CK29" s="102">
        <v>0</v>
      </c>
      <c r="CL29" s="103">
        <f t="shared" si="25"/>
        <v>0</v>
      </c>
      <c r="CM29" s="97" t="s">
        <v>38</v>
      </c>
      <c r="CN29" s="98">
        <v>0</v>
      </c>
      <c r="CO29" s="99">
        <v>0</v>
      </c>
      <c r="CP29" s="99">
        <v>0</v>
      </c>
      <c r="CQ29" s="99">
        <v>0</v>
      </c>
      <c r="CR29" s="99">
        <v>0</v>
      </c>
      <c r="CS29" s="99">
        <v>0</v>
      </c>
      <c r="CT29" s="102">
        <v>0</v>
      </c>
      <c r="CU29" s="103">
        <f t="shared" si="26"/>
        <v>0</v>
      </c>
      <c r="CV29" s="97" t="s">
        <v>38</v>
      </c>
      <c r="CW29" s="98">
        <v>116412</v>
      </c>
      <c r="CX29" s="99">
        <v>203968</v>
      </c>
      <c r="CY29" s="99">
        <v>221414</v>
      </c>
      <c r="CZ29" s="99">
        <v>515118.00000000006</v>
      </c>
      <c r="DA29" s="99">
        <v>229799</v>
      </c>
      <c r="DB29" s="99">
        <v>549281</v>
      </c>
      <c r="DC29" s="102">
        <v>218692</v>
      </c>
      <c r="DD29" s="103">
        <f t="shared" si="27"/>
        <v>2054684</v>
      </c>
      <c r="DE29" s="97" t="s">
        <v>38</v>
      </c>
      <c r="DF29" s="98">
        <v>31500</v>
      </c>
      <c r="DG29" s="99">
        <v>0</v>
      </c>
      <c r="DH29" s="99">
        <v>27000</v>
      </c>
      <c r="DI29" s="99">
        <v>0</v>
      </c>
      <c r="DJ29" s="99">
        <v>124740</v>
      </c>
      <c r="DK29" s="99">
        <v>85500</v>
      </c>
      <c r="DL29" s="102">
        <v>0</v>
      </c>
      <c r="DM29" s="103">
        <f t="shared" si="28"/>
        <v>268740</v>
      </c>
      <c r="DN29" s="97" t="s">
        <v>38</v>
      </c>
      <c r="DO29" s="98">
        <v>0</v>
      </c>
      <c r="DP29" s="99">
        <v>125100</v>
      </c>
      <c r="DQ29" s="99">
        <v>0</v>
      </c>
      <c r="DR29" s="99">
        <v>0</v>
      </c>
      <c r="DS29" s="99">
        <v>0</v>
      </c>
      <c r="DT29" s="99">
        <v>180000</v>
      </c>
      <c r="DU29" s="102">
        <v>0</v>
      </c>
      <c r="DV29" s="103">
        <f t="shared" si="29"/>
        <v>305100</v>
      </c>
      <c r="DW29" s="97" t="s">
        <v>38</v>
      </c>
      <c r="DX29" s="98">
        <v>132174</v>
      </c>
      <c r="DY29" s="99">
        <v>321003</v>
      </c>
      <c r="DZ29" s="99">
        <v>878901</v>
      </c>
      <c r="EA29" s="99">
        <v>612945</v>
      </c>
      <c r="EB29" s="99">
        <v>685282</v>
      </c>
      <c r="EC29" s="99">
        <v>249453</v>
      </c>
      <c r="ED29" s="102">
        <v>625794</v>
      </c>
      <c r="EE29" s="103">
        <f t="shared" si="30"/>
        <v>3505552</v>
      </c>
      <c r="EF29" s="97" t="s">
        <v>38</v>
      </c>
      <c r="EG29" s="98">
        <v>0</v>
      </c>
      <c r="EH29" s="99">
        <v>0</v>
      </c>
      <c r="EI29" s="99">
        <v>0</v>
      </c>
      <c r="EJ29" s="99">
        <v>0</v>
      </c>
      <c r="EK29" s="99">
        <v>0</v>
      </c>
      <c r="EL29" s="99">
        <v>0</v>
      </c>
      <c r="EM29" s="102">
        <v>0</v>
      </c>
      <c r="EN29" s="103">
        <f t="shared" si="31"/>
        <v>0</v>
      </c>
    </row>
    <row r="30" spans="1:144" s="2" customFormat="1" ht="15" customHeight="1" x14ac:dyDescent="0.15">
      <c r="A30" s="97" t="s">
        <v>39</v>
      </c>
      <c r="B30" s="98">
        <v>0</v>
      </c>
      <c r="C30" s="99">
        <v>0</v>
      </c>
      <c r="D30" s="99">
        <v>5513226</v>
      </c>
      <c r="E30" s="99">
        <v>6907701</v>
      </c>
      <c r="F30" s="99">
        <v>9289879</v>
      </c>
      <c r="G30" s="99">
        <v>10138694</v>
      </c>
      <c r="H30" s="100">
        <v>8218538</v>
      </c>
      <c r="I30" s="101">
        <f t="shared" si="16"/>
        <v>40068038</v>
      </c>
      <c r="J30" s="97" t="s">
        <v>39</v>
      </c>
      <c r="K30" s="98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102">
        <v>218016</v>
      </c>
      <c r="R30" s="103">
        <f t="shared" si="17"/>
        <v>218016</v>
      </c>
      <c r="S30" s="97" t="s">
        <v>39</v>
      </c>
      <c r="T30" s="98">
        <v>735625</v>
      </c>
      <c r="U30" s="99">
        <v>1694370</v>
      </c>
      <c r="V30" s="99">
        <v>2611414</v>
      </c>
      <c r="W30" s="99">
        <v>2508827</v>
      </c>
      <c r="X30" s="99">
        <v>2048841</v>
      </c>
      <c r="Y30" s="99">
        <v>2013773</v>
      </c>
      <c r="Z30" s="102">
        <v>1532876</v>
      </c>
      <c r="AA30" s="103">
        <f t="shared" si="18"/>
        <v>13145726</v>
      </c>
      <c r="AB30" s="97" t="s">
        <v>39</v>
      </c>
      <c r="AC30" s="98">
        <v>0</v>
      </c>
      <c r="AD30" s="99">
        <v>0</v>
      </c>
      <c r="AE30" s="99">
        <v>77922</v>
      </c>
      <c r="AF30" s="99">
        <v>70243</v>
      </c>
      <c r="AG30" s="99">
        <v>0</v>
      </c>
      <c r="AH30" s="99">
        <v>0</v>
      </c>
      <c r="AI30" s="102">
        <v>0</v>
      </c>
      <c r="AJ30" s="103">
        <f t="shared" si="19"/>
        <v>148165</v>
      </c>
      <c r="AK30" s="97" t="s">
        <v>39</v>
      </c>
      <c r="AL30" s="98">
        <v>12312</v>
      </c>
      <c r="AM30" s="99">
        <v>4662</v>
      </c>
      <c r="AN30" s="99">
        <v>186390</v>
      </c>
      <c r="AO30" s="99">
        <v>160479</v>
      </c>
      <c r="AP30" s="99">
        <v>171117</v>
      </c>
      <c r="AQ30" s="99">
        <v>109170</v>
      </c>
      <c r="AR30" s="102">
        <v>88404</v>
      </c>
      <c r="AS30" s="103">
        <f t="shared" si="20"/>
        <v>732534</v>
      </c>
      <c r="AT30" s="97" t="s">
        <v>39</v>
      </c>
      <c r="AU30" s="98">
        <v>0</v>
      </c>
      <c r="AV30" s="99">
        <v>0</v>
      </c>
      <c r="AW30" s="99">
        <v>3823466</v>
      </c>
      <c r="AX30" s="99">
        <v>2596390</v>
      </c>
      <c r="AY30" s="99">
        <v>2452371</v>
      </c>
      <c r="AZ30" s="99">
        <v>2434857</v>
      </c>
      <c r="BA30" s="102">
        <v>536212</v>
      </c>
      <c r="BB30" s="103">
        <f t="shared" si="21"/>
        <v>11843296</v>
      </c>
      <c r="BC30" s="97" t="s">
        <v>39</v>
      </c>
      <c r="BD30" s="98">
        <v>624798</v>
      </c>
      <c r="BE30" s="99">
        <v>1933328</v>
      </c>
      <c r="BF30" s="99">
        <v>3199766</v>
      </c>
      <c r="BG30" s="99">
        <v>3068640</v>
      </c>
      <c r="BH30" s="99">
        <v>1606894</v>
      </c>
      <c r="BI30" s="99">
        <v>1823062</v>
      </c>
      <c r="BJ30" s="102">
        <v>595665</v>
      </c>
      <c r="BK30" s="103">
        <f t="shared" si="22"/>
        <v>12852153</v>
      </c>
      <c r="BL30" s="97" t="s">
        <v>39</v>
      </c>
      <c r="BM30" s="98">
        <v>0</v>
      </c>
      <c r="BN30" s="99">
        <v>116838</v>
      </c>
      <c r="BO30" s="99">
        <v>547497</v>
      </c>
      <c r="BP30" s="99">
        <v>571897</v>
      </c>
      <c r="BQ30" s="99">
        <v>2266528</v>
      </c>
      <c r="BR30" s="99">
        <v>927517</v>
      </c>
      <c r="BS30" s="102">
        <v>502299</v>
      </c>
      <c r="BT30" s="103">
        <f t="shared" si="23"/>
        <v>4932576</v>
      </c>
      <c r="BU30" s="97" t="s">
        <v>39</v>
      </c>
      <c r="BV30" s="98">
        <v>0</v>
      </c>
      <c r="BW30" s="99">
        <v>0</v>
      </c>
      <c r="BX30" s="99">
        <v>0</v>
      </c>
      <c r="BY30" s="99">
        <v>612110</v>
      </c>
      <c r="BZ30" s="99">
        <v>264510</v>
      </c>
      <c r="CA30" s="99">
        <v>275607</v>
      </c>
      <c r="CB30" s="102">
        <v>385182</v>
      </c>
      <c r="CC30" s="103">
        <f t="shared" si="24"/>
        <v>1537409</v>
      </c>
      <c r="CD30" s="97" t="s">
        <v>39</v>
      </c>
      <c r="CE30" s="98">
        <v>0</v>
      </c>
      <c r="CF30" s="99">
        <v>0</v>
      </c>
      <c r="CG30" s="99">
        <v>0</v>
      </c>
      <c r="CH30" s="99">
        <v>0</v>
      </c>
      <c r="CI30" s="99">
        <v>0</v>
      </c>
      <c r="CJ30" s="99">
        <v>0</v>
      </c>
      <c r="CK30" s="102">
        <v>0</v>
      </c>
      <c r="CL30" s="103">
        <f t="shared" si="25"/>
        <v>0</v>
      </c>
      <c r="CM30" s="97" t="s">
        <v>39</v>
      </c>
      <c r="CN30" s="98">
        <v>0</v>
      </c>
      <c r="CO30" s="99">
        <v>0</v>
      </c>
      <c r="CP30" s="99">
        <v>0</v>
      </c>
      <c r="CQ30" s="99">
        <v>0</v>
      </c>
      <c r="CR30" s="99">
        <v>93124</v>
      </c>
      <c r="CS30" s="99">
        <v>0</v>
      </c>
      <c r="CT30" s="102">
        <v>466735</v>
      </c>
      <c r="CU30" s="103">
        <f t="shared" si="26"/>
        <v>559859</v>
      </c>
      <c r="CV30" s="97" t="s">
        <v>39</v>
      </c>
      <c r="CW30" s="98">
        <v>321013</v>
      </c>
      <c r="CX30" s="99">
        <v>803698</v>
      </c>
      <c r="CY30" s="99">
        <v>732990</v>
      </c>
      <c r="CZ30" s="99">
        <v>1699459</v>
      </c>
      <c r="DA30" s="99">
        <v>1691734</v>
      </c>
      <c r="DB30" s="99">
        <v>1701959</v>
      </c>
      <c r="DC30" s="102">
        <v>1207019</v>
      </c>
      <c r="DD30" s="103">
        <f t="shared" si="27"/>
        <v>8157872</v>
      </c>
      <c r="DE30" s="97" t="s">
        <v>39</v>
      </c>
      <c r="DF30" s="98">
        <v>0</v>
      </c>
      <c r="DG30" s="99">
        <v>59400</v>
      </c>
      <c r="DH30" s="99">
        <v>54900</v>
      </c>
      <c r="DI30" s="99">
        <v>27567</v>
      </c>
      <c r="DJ30" s="99">
        <v>0</v>
      </c>
      <c r="DK30" s="99">
        <v>37350</v>
      </c>
      <c r="DL30" s="102">
        <v>0</v>
      </c>
      <c r="DM30" s="103">
        <f t="shared" si="28"/>
        <v>179217</v>
      </c>
      <c r="DN30" s="97" t="s">
        <v>39</v>
      </c>
      <c r="DO30" s="98">
        <v>14080</v>
      </c>
      <c r="DP30" s="99">
        <v>108522</v>
      </c>
      <c r="DQ30" s="99">
        <v>54936</v>
      </c>
      <c r="DR30" s="99">
        <v>281259</v>
      </c>
      <c r="DS30" s="99">
        <v>0</v>
      </c>
      <c r="DT30" s="99">
        <v>176249</v>
      </c>
      <c r="DU30" s="102">
        <v>0</v>
      </c>
      <c r="DV30" s="103">
        <f t="shared" si="29"/>
        <v>635046</v>
      </c>
      <c r="DW30" s="97" t="s">
        <v>39</v>
      </c>
      <c r="DX30" s="98">
        <v>59166</v>
      </c>
      <c r="DY30" s="99">
        <v>372465</v>
      </c>
      <c r="DZ30" s="99">
        <v>3052215</v>
      </c>
      <c r="EA30" s="99">
        <v>2165021</v>
      </c>
      <c r="EB30" s="99">
        <v>1963083</v>
      </c>
      <c r="EC30" s="99">
        <v>3161970</v>
      </c>
      <c r="ED30" s="102">
        <v>808317</v>
      </c>
      <c r="EE30" s="103">
        <f t="shared" si="30"/>
        <v>11582237</v>
      </c>
      <c r="EF30" s="97" t="s">
        <v>39</v>
      </c>
      <c r="EG30" s="98">
        <v>0</v>
      </c>
      <c r="EH30" s="99">
        <v>0</v>
      </c>
      <c r="EI30" s="99">
        <v>0</v>
      </c>
      <c r="EJ30" s="99">
        <v>0</v>
      </c>
      <c r="EK30" s="99">
        <v>0</v>
      </c>
      <c r="EL30" s="99">
        <v>0</v>
      </c>
      <c r="EM30" s="102">
        <v>0</v>
      </c>
      <c r="EN30" s="103">
        <f t="shared" si="31"/>
        <v>0</v>
      </c>
    </row>
    <row r="31" spans="1:144" s="2" customFormat="1" ht="15" customHeight="1" x14ac:dyDescent="0.15">
      <c r="A31" s="97" t="s">
        <v>40</v>
      </c>
      <c r="B31" s="98">
        <v>0</v>
      </c>
      <c r="C31" s="99">
        <v>0</v>
      </c>
      <c r="D31" s="99">
        <v>1456844</v>
      </c>
      <c r="E31" s="99">
        <v>4167202</v>
      </c>
      <c r="F31" s="99">
        <v>3613423</v>
      </c>
      <c r="G31" s="99">
        <v>4578570</v>
      </c>
      <c r="H31" s="100">
        <v>6573295</v>
      </c>
      <c r="I31" s="101">
        <f t="shared" si="16"/>
        <v>20389334</v>
      </c>
      <c r="J31" s="97" t="s">
        <v>40</v>
      </c>
      <c r="K31" s="98">
        <v>0</v>
      </c>
      <c r="L31" s="99">
        <v>0</v>
      </c>
      <c r="M31" s="99">
        <v>0</v>
      </c>
      <c r="N31" s="99">
        <v>0</v>
      </c>
      <c r="O31" s="99">
        <v>24228</v>
      </c>
      <c r="P31" s="99">
        <v>0</v>
      </c>
      <c r="Q31" s="102">
        <v>195705</v>
      </c>
      <c r="R31" s="103">
        <f t="shared" si="17"/>
        <v>219933</v>
      </c>
      <c r="S31" s="97" t="s">
        <v>40</v>
      </c>
      <c r="T31" s="98">
        <v>633672</v>
      </c>
      <c r="U31" s="99">
        <v>1062006</v>
      </c>
      <c r="V31" s="99">
        <v>910485</v>
      </c>
      <c r="W31" s="99">
        <v>1986495</v>
      </c>
      <c r="X31" s="99">
        <v>1121889</v>
      </c>
      <c r="Y31" s="99">
        <v>1114376</v>
      </c>
      <c r="Z31" s="102">
        <v>1114861</v>
      </c>
      <c r="AA31" s="103">
        <f t="shared" si="18"/>
        <v>7943784</v>
      </c>
      <c r="AB31" s="97" t="s">
        <v>40</v>
      </c>
      <c r="AC31" s="98">
        <v>19890</v>
      </c>
      <c r="AD31" s="99">
        <v>0</v>
      </c>
      <c r="AE31" s="99">
        <v>23490</v>
      </c>
      <c r="AF31" s="99">
        <v>0</v>
      </c>
      <c r="AG31" s="99">
        <v>0</v>
      </c>
      <c r="AH31" s="99">
        <v>0</v>
      </c>
      <c r="AI31" s="102">
        <v>0</v>
      </c>
      <c r="AJ31" s="103">
        <f t="shared" si="19"/>
        <v>43380</v>
      </c>
      <c r="AK31" s="97" t="s">
        <v>40</v>
      </c>
      <c r="AL31" s="98">
        <v>0</v>
      </c>
      <c r="AM31" s="99">
        <v>4662</v>
      </c>
      <c r="AN31" s="99">
        <v>38475</v>
      </c>
      <c r="AO31" s="99">
        <v>64908</v>
      </c>
      <c r="AP31" s="99">
        <v>122847</v>
      </c>
      <c r="AQ31" s="99">
        <v>57281</v>
      </c>
      <c r="AR31" s="102">
        <v>118062</v>
      </c>
      <c r="AS31" s="103">
        <f t="shared" si="20"/>
        <v>406235</v>
      </c>
      <c r="AT31" s="97" t="s">
        <v>40</v>
      </c>
      <c r="AU31" s="98">
        <v>0</v>
      </c>
      <c r="AV31" s="99">
        <v>0</v>
      </c>
      <c r="AW31" s="99">
        <v>2158656</v>
      </c>
      <c r="AX31" s="99">
        <v>3201040</v>
      </c>
      <c r="AY31" s="99">
        <v>3105441</v>
      </c>
      <c r="AZ31" s="99">
        <v>2751274</v>
      </c>
      <c r="BA31" s="102">
        <v>1575290</v>
      </c>
      <c r="BB31" s="103">
        <f t="shared" si="21"/>
        <v>12791701</v>
      </c>
      <c r="BC31" s="97" t="s">
        <v>40</v>
      </c>
      <c r="BD31" s="98">
        <v>44721</v>
      </c>
      <c r="BE31" s="99">
        <v>168642</v>
      </c>
      <c r="BF31" s="99">
        <v>149544</v>
      </c>
      <c r="BG31" s="99">
        <v>280449</v>
      </c>
      <c r="BH31" s="99">
        <v>372897</v>
      </c>
      <c r="BI31" s="99">
        <v>49185</v>
      </c>
      <c r="BJ31" s="102">
        <v>133596</v>
      </c>
      <c r="BK31" s="103">
        <f t="shared" si="22"/>
        <v>1199034</v>
      </c>
      <c r="BL31" s="97" t="s">
        <v>40</v>
      </c>
      <c r="BM31" s="98">
        <v>0</v>
      </c>
      <c r="BN31" s="99">
        <v>21717</v>
      </c>
      <c r="BO31" s="99">
        <v>342063</v>
      </c>
      <c r="BP31" s="99">
        <v>543920</v>
      </c>
      <c r="BQ31" s="99">
        <v>2019078</v>
      </c>
      <c r="BR31" s="99">
        <v>1264816</v>
      </c>
      <c r="BS31" s="102">
        <v>858294</v>
      </c>
      <c r="BT31" s="103">
        <f t="shared" si="23"/>
        <v>5049888</v>
      </c>
      <c r="BU31" s="97" t="s">
        <v>40</v>
      </c>
      <c r="BV31" s="98">
        <v>0</v>
      </c>
      <c r="BW31" s="99">
        <v>0</v>
      </c>
      <c r="BX31" s="99">
        <v>58851</v>
      </c>
      <c r="BY31" s="99">
        <v>150543</v>
      </c>
      <c r="BZ31" s="99">
        <v>29376</v>
      </c>
      <c r="CA31" s="99">
        <v>30492</v>
      </c>
      <c r="CB31" s="102">
        <v>0</v>
      </c>
      <c r="CC31" s="103">
        <f t="shared" si="24"/>
        <v>269262</v>
      </c>
      <c r="CD31" s="97" t="s">
        <v>40</v>
      </c>
      <c r="CE31" s="98">
        <v>0</v>
      </c>
      <c r="CF31" s="99">
        <v>0</v>
      </c>
      <c r="CG31" s="99">
        <v>0</v>
      </c>
      <c r="CH31" s="99">
        <v>0</v>
      </c>
      <c r="CI31" s="99">
        <v>0</v>
      </c>
      <c r="CJ31" s="99">
        <v>0</v>
      </c>
      <c r="CK31" s="102">
        <v>0</v>
      </c>
      <c r="CL31" s="103">
        <f t="shared" si="25"/>
        <v>0</v>
      </c>
      <c r="CM31" s="97" t="s">
        <v>40</v>
      </c>
      <c r="CN31" s="98">
        <v>0</v>
      </c>
      <c r="CO31" s="99">
        <v>0</v>
      </c>
      <c r="CP31" s="99">
        <v>0</v>
      </c>
      <c r="CQ31" s="99">
        <v>0</v>
      </c>
      <c r="CR31" s="99">
        <v>0</v>
      </c>
      <c r="CS31" s="99">
        <v>0</v>
      </c>
      <c r="CT31" s="102">
        <v>0</v>
      </c>
      <c r="CU31" s="103">
        <f t="shared" si="26"/>
        <v>0</v>
      </c>
      <c r="CV31" s="97" t="s">
        <v>40</v>
      </c>
      <c r="CW31" s="98">
        <v>213270</v>
      </c>
      <c r="CX31" s="99">
        <v>485998</v>
      </c>
      <c r="CY31" s="99">
        <v>295668</v>
      </c>
      <c r="CZ31" s="99">
        <v>1079576</v>
      </c>
      <c r="DA31" s="99">
        <v>782158</v>
      </c>
      <c r="DB31" s="99">
        <v>800369</v>
      </c>
      <c r="DC31" s="102">
        <v>753945</v>
      </c>
      <c r="DD31" s="103">
        <f t="shared" si="27"/>
        <v>4410984</v>
      </c>
      <c r="DE31" s="97" t="s">
        <v>40</v>
      </c>
      <c r="DF31" s="98">
        <v>0</v>
      </c>
      <c r="DG31" s="99">
        <v>67050</v>
      </c>
      <c r="DH31" s="99">
        <v>27567</v>
      </c>
      <c r="DI31" s="99">
        <v>23580</v>
      </c>
      <c r="DJ31" s="99">
        <v>0</v>
      </c>
      <c r="DK31" s="99">
        <v>64006</v>
      </c>
      <c r="DL31" s="102">
        <v>72000</v>
      </c>
      <c r="DM31" s="103">
        <f t="shared" si="28"/>
        <v>254203</v>
      </c>
      <c r="DN31" s="97" t="s">
        <v>40</v>
      </c>
      <c r="DO31" s="98">
        <v>0</v>
      </c>
      <c r="DP31" s="99">
        <v>55539</v>
      </c>
      <c r="DQ31" s="99">
        <v>27900</v>
      </c>
      <c r="DR31" s="99">
        <v>55539</v>
      </c>
      <c r="DS31" s="99">
        <v>0</v>
      </c>
      <c r="DT31" s="99">
        <v>0</v>
      </c>
      <c r="DU31" s="102">
        <v>0</v>
      </c>
      <c r="DV31" s="103">
        <f t="shared" si="29"/>
        <v>138978</v>
      </c>
      <c r="DW31" s="97" t="s">
        <v>40</v>
      </c>
      <c r="DX31" s="98">
        <v>77544</v>
      </c>
      <c r="DY31" s="99">
        <v>177152</v>
      </c>
      <c r="DZ31" s="99">
        <v>546264</v>
      </c>
      <c r="EA31" s="99">
        <v>543064</v>
      </c>
      <c r="EB31" s="99">
        <v>215775</v>
      </c>
      <c r="EC31" s="99">
        <v>768858</v>
      </c>
      <c r="ED31" s="102">
        <v>1168938</v>
      </c>
      <c r="EE31" s="103">
        <f t="shared" si="30"/>
        <v>3497595</v>
      </c>
      <c r="EF31" s="97" t="s">
        <v>40</v>
      </c>
      <c r="EG31" s="98">
        <v>0</v>
      </c>
      <c r="EH31" s="99">
        <v>0</v>
      </c>
      <c r="EI31" s="99">
        <v>0</v>
      </c>
      <c r="EJ31" s="99">
        <v>0</v>
      </c>
      <c r="EK31" s="99">
        <v>0</v>
      </c>
      <c r="EL31" s="99">
        <v>0</v>
      </c>
      <c r="EM31" s="102">
        <v>0</v>
      </c>
      <c r="EN31" s="103">
        <f t="shared" si="31"/>
        <v>0</v>
      </c>
    </row>
    <row r="32" spans="1:144" s="2" customFormat="1" ht="15" customHeight="1" x14ac:dyDescent="0.15">
      <c r="A32" s="97" t="s">
        <v>41</v>
      </c>
      <c r="B32" s="98">
        <v>0</v>
      </c>
      <c r="C32" s="99">
        <v>0</v>
      </c>
      <c r="D32" s="99">
        <v>1095064</v>
      </c>
      <c r="E32" s="99">
        <v>1120969</v>
      </c>
      <c r="F32" s="99">
        <v>817839</v>
      </c>
      <c r="G32" s="99">
        <v>798687</v>
      </c>
      <c r="H32" s="100">
        <v>981792</v>
      </c>
      <c r="I32" s="101">
        <f t="shared" si="16"/>
        <v>4814351</v>
      </c>
      <c r="J32" s="97" t="s">
        <v>41</v>
      </c>
      <c r="K32" s="98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102">
        <v>0</v>
      </c>
      <c r="R32" s="103">
        <f t="shared" si="17"/>
        <v>0</v>
      </c>
      <c r="S32" s="97" t="s">
        <v>41</v>
      </c>
      <c r="T32" s="98">
        <v>122625</v>
      </c>
      <c r="U32" s="99">
        <v>222390</v>
      </c>
      <c r="V32" s="99">
        <v>636918</v>
      </c>
      <c r="W32" s="99">
        <v>863978</v>
      </c>
      <c r="X32" s="99">
        <v>355518</v>
      </c>
      <c r="Y32" s="99">
        <v>470833</v>
      </c>
      <c r="Z32" s="102">
        <v>28971</v>
      </c>
      <c r="AA32" s="103">
        <f t="shared" si="18"/>
        <v>2701233</v>
      </c>
      <c r="AB32" s="97" t="s">
        <v>41</v>
      </c>
      <c r="AC32" s="98">
        <v>0</v>
      </c>
      <c r="AD32" s="99">
        <v>0</v>
      </c>
      <c r="AE32" s="99">
        <v>48261</v>
      </c>
      <c r="AF32" s="99">
        <v>0</v>
      </c>
      <c r="AG32" s="99">
        <v>0</v>
      </c>
      <c r="AH32" s="99">
        <v>0</v>
      </c>
      <c r="AI32" s="102">
        <v>0</v>
      </c>
      <c r="AJ32" s="103">
        <f t="shared" si="19"/>
        <v>48261</v>
      </c>
      <c r="AK32" s="97" t="s">
        <v>41</v>
      </c>
      <c r="AL32" s="98">
        <v>8262</v>
      </c>
      <c r="AM32" s="99">
        <v>0</v>
      </c>
      <c r="AN32" s="99">
        <v>12339</v>
      </c>
      <c r="AO32" s="99">
        <v>40914</v>
      </c>
      <c r="AP32" s="99">
        <v>6183</v>
      </c>
      <c r="AQ32" s="99">
        <v>16992</v>
      </c>
      <c r="AR32" s="102">
        <v>31392</v>
      </c>
      <c r="AS32" s="103">
        <f t="shared" si="20"/>
        <v>116082</v>
      </c>
      <c r="AT32" s="97" t="s">
        <v>41</v>
      </c>
      <c r="AU32" s="98">
        <v>0</v>
      </c>
      <c r="AV32" s="99">
        <v>0</v>
      </c>
      <c r="AW32" s="99">
        <v>862749</v>
      </c>
      <c r="AX32" s="99">
        <v>1109945</v>
      </c>
      <c r="AY32" s="99">
        <v>1223694</v>
      </c>
      <c r="AZ32" s="99">
        <v>699057</v>
      </c>
      <c r="BA32" s="102">
        <v>207693</v>
      </c>
      <c r="BB32" s="103">
        <f t="shared" si="21"/>
        <v>4103138</v>
      </c>
      <c r="BC32" s="97" t="s">
        <v>41</v>
      </c>
      <c r="BD32" s="98">
        <v>21852</v>
      </c>
      <c r="BE32" s="99">
        <v>245232</v>
      </c>
      <c r="BF32" s="99">
        <v>460933</v>
      </c>
      <c r="BG32" s="99">
        <v>394371</v>
      </c>
      <c r="BH32" s="99">
        <v>378099</v>
      </c>
      <c r="BI32" s="99">
        <v>70072</v>
      </c>
      <c r="BJ32" s="102">
        <v>0</v>
      </c>
      <c r="BK32" s="103">
        <f t="shared" si="22"/>
        <v>1570559</v>
      </c>
      <c r="BL32" s="97" t="s">
        <v>41</v>
      </c>
      <c r="BM32" s="98">
        <v>19512</v>
      </c>
      <c r="BN32" s="99">
        <v>0</v>
      </c>
      <c r="BO32" s="99">
        <v>168246</v>
      </c>
      <c r="BP32" s="99">
        <v>229104</v>
      </c>
      <c r="BQ32" s="99">
        <v>581373</v>
      </c>
      <c r="BR32" s="99">
        <v>323055</v>
      </c>
      <c r="BS32" s="102">
        <v>49365</v>
      </c>
      <c r="BT32" s="103">
        <f t="shared" si="23"/>
        <v>1370655</v>
      </c>
      <c r="BU32" s="97" t="s">
        <v>41</v>
      </c>
      <c r="BV32" s="98">
        <v>0</v>
      </c>
      <c r="BW32" s="99">
        <v>0</v>
      </c>
      <c r="BX32" s="99">
        <v>0</v>
      </c>
      <c r="BY32" s="99">
        <v>199872</v>
      </c>
      <c r="BZ32" s="99">
        <v>0</v>
      </c>
      <c r="CA32" s="99">
        <v>75816</v>
      </c>
      <c r="CB32" s="102">
        <v>0</v>
      </c>
      <c r="CC32" s="103">
        <f t="shared" si="24"/>
        <v>275688</v>
      </c>
      <c r="CD32" s="97" t="s">
        <v>41</v>
      </c>
      <c r="CE32" s="98">
        <v>0</v>
      </c>
      <c r="CF32" s="99">
        <v>0</v>
      </c>
      <c r="CG32" s="99">
        <v>0</v>
      </c>
      <c r="CH32" s="99">
        <v>0</v>
      </c>
      <c r="CI32" s="99">
        <v>0</v>
      </c>
      <c r="CJ32" s="99">
        <v>0</v>
      </c>
      <c r="CK32" s="102">
        <v>0</v>
      </c>
      <c r="CL32" s="103">
        <f t="shared" si="25"/>
        <v>0</v>
      </c>
      <c r="CM32" s="97" t="s">
        <v>41</v>
      </c>
      <c r="CN32" s="98">
        <v>0</v>
      </c>
      <c r="CO32" s="99">
        <v>0</v>
      </c>
      <c r="CP32" s="99">
        <v>0</v>
      </c>
      <c r="CQ32" s="99">
        <v>0</v>
      </c>
      <c r="CR32" s="99">
        <v>0</v>
      </c>
      <c r="CS32" s="99">
        <v>0</v>
      </c>
      <c r="CT32" s="102">
        <v>0</v>
      </c>
      <c r="CU32" s="103">
        <f t="shared" si="26"/>
        <v>0</v>
      </c>
      <c r="CV32" s="97" t="s">
        <v>41</v>
      </c>
      <c r="CW32" s="98">
        <v>130985.99999999999</v>
      </c>
      <c r="CX32" s="99">
        <v>175284</v>
      </c>
      <c r="CY32" s="99">
        <v>284581</v>
      </c>
      <c r="CZ32" s="99">
        <v>466749</v>
      </c>
      <c r="DA32" s="99">
        <v>362709</v>
      </c>
      <c r="DB32" s="99">
        <v>244790</v>
      </c>
      <c r="DC32" s="102">
        <v>92520</v>
      </c>
      <c r="DD32" s="103">
        <f t="shared" si="27"/>
        <v>1757619</v>
      </c>
      <c r="DE32" s="97" t="s">
        <v>41</v>
      </c>
      <c r="DF32" s="98">
        <v>72900</v>
      </c>
      <c r="DG32" s="99">
        <v>83772</v>
      </c>
      <c r="DH32" s="99">
        <v>27567</v>
      </c>
      <c r="DI32" s="99">
        <v>0</v>
      </c>
      <c r="DJ32" s="99">
        <v>0</v>
      </c>
      <c r="DK32" s="99">
        <v>0</v>
      </c>
      <c r="DL32" s="102">
        <v>0</v>
      </c>
      <c r="DM32" s="103">
        <f t="shared" si="28"/>
        <v>184239</v>
      </c>
      <c r="DN32" s="97" t="s">
        <v>41</v>
      </c>
      <c r="DO32" s="98">
        <v>94885</v>
      </c>
      <c r="DP32" s="99">
        <v>0</v>
      </c>
      <c r="DQ32" s="99">
        <v>0</v>
      </c>
      <c r="DR32" s="99">
        <v>0</v>
      </c>
      <c r="DS32" s="99">
        <v>90585</v>
      </c>
      <c r="DT32" s="99">
        <v>0</v>
      </c>
      <c r="DU32" s="102">
        <v>0</v>
      </c>
      <c r="DV32" s="103">
        <f t="shared" si="29"/>
        <v>185470</v>
      </c>
      <c r="DW32" s="97" t="s">
        <v>41</v>
      </c>
      <c r="DX32" s="98">
        <v>0</v>
      </c>
      <c r="DY32" s="99">
        <v>0</v>
      </c>
      <c r="DZ32" s="99">
        <v>219510</v>
      </c>
      <c r="EA32" s="99">
        <v>205508</v>
      </c>
      <c r="EB32" s="99">
        <v>1149597</v>
      </c>
      <c r="EC32" s="99">
        <v>242640</v>
      </c>
      <c r="ED32" s="102">
        <v>264357</v>
      </c>
      <c r="EE32" s="103">
        <f t="shared" si="30"/>
        <v>2081612</v>
      </c>
      <c r="EF32" s="97" t="s">
        <v>41</v>
      </c>
      <c r="EG32" s="98">
        <v>0</v>
      </c>
      <c r="EH32" s="99">
        <v>0</v>
      </c>
      <c r="EI32" s="99">
        <v>0</v>
      </c>
      <c r="EJ32" s="99">
        <v>0</v>
      </c>
      <c r="EK32" s="99">
        <v>0</v>
      </c>
      <c r="EL32" s="99">
        <v>0</v>
      </c>
      <c r="EM32" s="102">
        <v>0</v>
      </c>
      <c r="EN32" s="103">
        <f t="shared" si="31"/>
        <v>0</v>
      </c>
    </row>
    <row r="33" spans="1:144" s="2" customFormat="1" ht="15" customHeight="1" x14ac:dyDescent="0.15">
      <c r="A33" s="97" t="s">
        <v>42</v>
      </c>
      <c r="B33" s="98">
        <v>0</v>
      </c>
      <c r="C33" s="99">
        <v>0</v>
      </c>
      <c r="D33" s="99">
        <v>4019342</v>
      </c>
      <c r="E33" s="99">
        <v>3728353</v>
      </c>
      <c r="F33" s="99">
        <v>4195201</v>
      </c>
      <c r="G33" s="99">
        <v>5357086</v>
      </c>
      <c r="H33" s="100">
        <v>2273261</v>
      </c>
      <c r="I33" s="101">
        <f t="shared" si="16"/>
        <v>19573243</v>
      </c>
      <c r="J33" s="97" t="s">
        <v>42</v>
      </c>
      <c r="K33" s="98">
        <v>0</v>
      </c>
      <c r="L33" s="99">
        <v>0</v>
      </c>
      <c r="M33" s="99">
        <v>0</v>
      </c>
      <c r="N33" s="99">
        <v>0</v>
      </c>
      <c r="O33" s="99">
        <v>0</v>
      </c>
      <c r="P33" s="99">
        <v>88002</v>
      </c>
      <c r="Q33" s="102">
        <v>86058</v>
      </c>
      <c r="R33" s="103">
        <f t="shared" si="17"/>
        <v>174060</v>
      </c>
      <c r="S33" s="97" t="s">
        <v>42</v>
      </c>
      <c r="T33" s="98">
        <v>642325</v>
      </c>
      <c r="U33" s="99">
        <v>895134</v>
      </c>
      <c r="V33" s="99">
        <v>1851098</v>
      </c>
      <c r="W33" s="99">
        <v>1182735</v>
      </c>
      <c r="X33" s="99">
        <v>1627762</v>
      </c>
      <c r="Y33" s="99">
        <v>1177833</v>
      </c>
      <c r="Z33" s="102">
        <v>534236</v>
      </c>
      <c r="AA33" s="103">
        <f t="shared" si="18"/>
        <v>7911123</v>
      </c>
      <c r="AB33" s="97" t="s">
        <v>42</v>
      </c>
      <c r="AC33" s="98">
        <v>25110</v>
      </c>
      <c r="AD33" s="99">
        <v>0</v>
      </c>
      <c r="AE33" s="99">
        <v>11578</v>
      </c>
      <c r="AF33" s="99">
        <v>64494</v>
      </c>
      <c r="AG33" s="99">
        <v>38052</v>
      </c>
      <c r="AH33" s="99">
        <v>60444</v>
      </c>
      <c r="AI33" s="102">
        <v>45549</v>
      </c>
      <c r="AJ33" s="103">
        <f t="shared" si="19"/>
        <v>245227</v>
      </c>
      <c r="AK33" s="97" t="s">
        <v>42</v>
      </c>
      <c r="AL33" s="98">
        <v>66267</v>
      </c>
      <c r="AM33" s="99">
        <v>4662</v>
      </c>
      <c r="AN33" s="99">
        <v>37296</v>
      </c>
      <c r="AO33" s="99">
        <v>53118</v>
      </c>
      <c r="AP33" s="99">
        <v>0</v>
      </c>
      <c r="AQ33" s="99">
        <v>53652</v>
      </c>
      <c r="AR33" s="102">
        <v>11322</v>
      </c>
      <c r="AS33" s="103">
        <f t="shared" si="20"/>
        <v>226317</v>
      </c>
      <c r="AT33" s="97" t="s">
        <v>42</v>
      </c>
      <c r="AU33" s="98">
        <v>0</v>
      </c>
      <c r="AV33" s="99">
        <v>0</v>
      </c>
      <c r="AW33" s="99">
        <v>2786466</v>
      </c>
      <c r="AX33" s="99">
        <v>3607784</v>
      </c>
      <c r="AY33" s="99">
        <v>4168988.0000000005</v>
      </c>
      <c r="AZ33" s="99">
        <v>3702771</v>
      </c>
      <c r="BA33" s="102">
        <v>1375856</v>
      </c>
      <c r="BB33" s="103">
        <f t="shared" si="21"/>
        <v>15641865</v>
      </c>
      <c r="BC33" s="97" t="s">
        <v>42</v>
      </c>
      <c r="BD33" s="98">
        <v>106839</v>
      </c>
      <c r="BE33" s="99">
        <v>416686</v>
      </c>
      <c r="BF33" s="99">
        <v>644152</v>
      </c>
      <c r="BG33" s="99">
        <v>768078</v>
      </c>
      <c r="BH33" s="99">
        <v>620757</v>
      </c>
      <c r="BI33" s="99">
        <v>174447</v>
      </c>
      <c r="BJ33" s="102">
        <v>434412</v>
      </c>
      <c r="BK33" s="103">
        <f t="shared" si="22"/>
        <v>3165371</v>
      </c>
      <c r="BL33" s="97" t="s">
        <v>42</v>
      </c>
      <c r="BM33" s="98">
        <v>0</v>
      </c>
      <c r="BN33" s="99">
        <v>0</v>
      </c>
      <c r="BO33" s="99">
        <v>526743</v>
      </c>
      <c r="BP33" s="99">
        <v>877644</v>
      </c>
      <c r="BQ33" s="99">
        <v>2030963</v>
      </c>
      <c r="BR33" s="99">
        <v>916056</v>
      </c>
      <c r="BS33" s="102">
        <v>369459</v>
      </c>
      <c r="BT33" s="103">
        <f t="shared" si="23"/>
        <v>4720865</v>
      </c>
      <c r="BU33" s="97" t="s">
        <v>42</v>
      </c>
      <c r="BV33" s="98">
        <v>0</v>
      </c>
      <c r="BW33" s="99">
        <v>0</v>
      </c>
      <c r="BX33" s="99">
        <v>135675</v>
      </c>
      <c r="BY33" s="99">
        <v>206856</v>
      </c>
      <c r="BZ33" s="99">
        <v>147501</v>
      </c>
      <c r="CA33" s="99">
        <v>709938</v>
      </c>
      <c r="CB33" s="102">
        <v>263844</v>
      </c>
      <c r="CC33" s="103">
        <f t="shared" si="24"/>
        <v>1463814</v>
      </c>
      <c r="CD33" s="97" t="s">
        <v>42</v>
      </c>
      <c r="CE33" s="98">
        <v>0</v>
      </c>
      <c r="CF33" s="99">
        <v>0</v>
      </c>
      <c r="CG33" s="99">
        <v>0</v>
      </c>
      <c r="CH33" s="99">
        <v>0</v>
      </c>
      <c r="CI33" s="99">
        <v>0</v>
      </c>
      <c r="CJ33" s="99">
        <v>0</v>
      </c>
      <c r="CK33" s="102">
        <v>0</v>
      </c>
      <c r="CL33" s="103">
        <f t="shared" si="25"/>
        <v>0</v>
      </c>
      <c r="CM33" s="97" t="s">
        <v>42</v>
      </c>
      <c r="CN33" s="98">
        <v>0</v>
      </c>
      <c r="CO33" s="99">
        <v>0</v>
      </c>
      <c r="CP33" s="99">
        <v>0</v>
      </c>
      <c r="CQ33" s="99">
        <v>0</v>
      </c>
      <c r="CR33" s="99">
        <v>0</v>
      </c>
      <c r="CS33" s="99">
        <v>0</v>
      </c>
      <c r="CT33" s="102">
        <v>0</v>
      </c>
      <c r="CU33" s="103">
        <f t="shared" si="26"/>
        <v>0</v>
      </c>
      <c r="CV33" s="97" t="s">
        <v>42</v>
      </c>
      <c r="CW33" s="98">
        <v>243451</v>
      </c>
      <c r="CX33" s="99">
        <v>419701</v>
      </c>
      <c r="CY33" s="99">
        <v>554518</v>
      </c>
      <c r="CZ33" s="99">
        <v>883197</v>
      </c>
      <c r="DA33" s="99">
        <v>994301</v>
      </c>
      <c r="DB33" s="99">
        <v>826543</v>
      </c>
      <c r="DC33" s="102">
        <v>391761</v>
      </c>
      <c r="DD33" s="103">
        <f t="shared" si="27"/>
        <v>4313472</v>
      </c>
      <c r="DE33" s="97" t="s">
        <v>42</v>
      </c>
      <c r="DF33" s="98">
        <v>50688</v>
      </c>
      <c r="DG33" s="99">
        <v>0</v>
      </c>
      <c r="DH33" s="99">
        <v>182574</v>
      </c>
      <c r="DI33" s="99">
        <v>110070</v>
      </c>
      <c r="DJ33" s="99">
        <v>90000</v>
      </c>
      <c r="DK33" s="99">
        <v>0</v>
      </c>
      <c r="DL33" s="102">
        <v>0</v>
      </c>
      <c r="DM33" s="103">
        <f t="shared" si="28"/>
        <v>433332</v>
      </c>
      <c r="DN33" s="97" t="s">
        <v>42</v>
      </c>
      <c r="DO33" s="98">
        <v>72450</v>
      </c>
      <c r="DP33" s="99">
        <v>0</v>
      </c>
      <c r="DQ33" s="99">
        <v>0</v>
      </c>
      <c r="DR33" s="99">
        <v>0</v>
      </c>
      <c r="DS33" s="99">
        <v>70200</v>
      </c>
      <c r="DT33" s="99">
        <v>0</v>
      </c>
      <c r="DU33" s="102">
        <v>0</v>
      </c>
      <c r="DV33" s="103">
        <f t="shared" si="29"/>
        <v>142650</v>
      </c>
      <c r="DW33" s="97" t="s">
        <v>42</v>
      </c>
      <c r="DX33" s="98">
        <v>46683</v>
      </c>
      <c r="DY33" s="99">
        <v>103617</v>
      </c>
      <c r="DZ33" s="99">
        <v>334512</v>
      </c>
      <c r="EA33" s="99">
        <v>409764</v>
      </c>
      <c r="EB33" s="99">
        <v>0</v>
      </c>
      <c r="EC33" s="99">
        <v>459691</v>
      </c>
      <c r="ED33" s="102">
        <v>0</v>
      </c>
      <c r="EE33" s="103">
        <f t="shared" si="30"/>
        <v>1354267</v>
      </c>
      <c r="EF33" s="97" t="s">
        <v>42</v>
      </c>
      <c r="EG33" s="98">
        <v>0</v>
      </c>
      <c r="EH33" s="99">
        <v>0</v>
      </c>
      <c r="EI33" s="99">
        <v>0</v>
      </c>
      <c r="EJ33" s="99">
        <v>0</v>
      </c>
      <c r="EK33" s="99">
        <v>0</v>
      </c>
      <c r="EL33" s="99">
        <v>0</v>
      </c>
      <c r="EM33" s="102">
        <v>0</v>
      </c>
      <c r="EN33" s="103">
        <f t="shared" si="31"/>
        <v>0</v>
      </c>
    </row>
    <row r="34" spans="1:144" s="2" customFormat="1" ht="15" customHeight="1" x14ac:dyDescent="0.15">
      <c r="A34" s="97" t="s">
        <v>43</v>
      </c>
      <c r="B34" s="98">
        <v>0</v>
      </c>
      <c r="C34" s="99">
        <v>0</v>
      </c>
      <c r="D34" s="99">
        <v>214497</v>
      </c>
      <c r="E34" s="99">
        <v>422790</v>
      </c>
      <c r="F34" s="99">
        <v>467991</v>
      </c>
      <c r="G34" s="99">
        <v>711027</v>
      </c>
      <c r="H34" s="100">
        <v>208908</v>
      </c>
      <c r="I34" s="101">
        <f t="shared" si="16"/>
        <v>2025213</v>
      </c>
      <c r="J34" s="97" t="s">
        <v>43</v>
      </c>
      <c r="K34" s="98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102">
        <v>0</v>
      </c>
      <c r="R34" s="103">
        <f t="shared" si="17"/>
        <v>0</v>
      </c>
      <c r="S34" s="97" t="s">
        <v>43</v>
      </c>
      <c r="T34" s="98">
        <v>138231</v>
      </c>
      <c r="U34" s="99">
        <v>341676</v>
      </c>
      <c r="V34" s="99">
        <v>209079</v>
      </c>
      <c r="W34" s="99">
        <v>395813</v>
      </c>
      <c r="X34" s="99">
        <v>257224</v>
      </c>
      <c r="Y34" s="99">
        <v>215901</v>
      </c>
      <c r="Z34" s="102">
        <v>83646</v>
      </c>
      <c r="AA34" s="103">
        <f t="shared" si="18"/>
        <v>1641570</v>
      </c>
      <c r="AB34" s="97" t="s">
        <v>43</v>
      </c>
      <c r="AC34" s="98">
        <v>0</v>
      </c>
      <c r="AD34" s="99">
        <v>25110</v>
      </c>
      <c r="AE34" s="99">
        <v>0</v>
      </c>
      <c r="AF34" s="99">
        <v>0</v>
      </c>
      <c r="AG34" s="99">
        <v>0</v>
      </c>
      <c r="AH34" s="99">
        <v>12744</v>
      </c>
      <c r="AI34" s="102">
        <v>0</v>
      </c>
      <c r="AJ34" s="103">
        <f t="shared" si="19"/>
        <v>37854</v>
      </c>
      <c r="AK34" s="97" t="s">
        <v>43</v>
      </c>
      <c r="AL34" s="98">
        <v>0</v>
      </c>
      <c r="AM34" s="99">
        <v>3411</v>
      </c>
      <c r="AN34" s="99">
        <v>0</v>
      </c>
      <c r="AO34" s="99">
        <v>11699</v>
      </c>
      <c r="AP34" s="99">
        <v>32814</v>
      </c>
      <c r="AQ34" s="99">
        <v>7911</v>
      </c>
      <c r="AR34" s="102">
        <v>4662</v>
      </c>
      <c r="AS34" s="103">
        <f t="shared" si="20"/>
        <v>60497</v>
      </c>
      <c r="AT34" s="97" t="s">
        <v>43</v>
      </c>
      <c r="AU34" s="98">
        <v>0</v>
      </c>
      <c r="AV34" s="99">
        <v>0</v>
      </c>
      <c r="AW34" s="99">
        <v>90369</v>
      </c>
      <c r="AX34" s="99">
        <v>339282</v>
      </c>
      <c r="AY34" s="99">
        <v>310670</v>
      </c>
      <c r="AZ34" s="99">
        <v>608832</v>
      </c>
      <c r="BA34" s="102">
        <v>217062</v>
      </c>
      <c r="BB34" s="103">
        <f t="shared" si="21"/>
        <v>1566215</v>
      </c>
      <c r="BC34" s="97" t="s">
        <v>43</v>
      </c>
      <c r="BD34" s="98">
        <v>0</v>
      </c>
      <c r="BE34" s="99">
        <v>0</v>
      </c>
      <c r="BF34" s="99">
        <v>0</v>
      </c>
      <c r="BG34" s="99">
        <v>99672</v>
      </c>
      <c r="BH34" s="99">
        <v>0</v>
      </c>
      <c r="BI34" s="99">
        <v>0</v>
      </c>
      <c r="BJ34" s="102">
        <v>0</v>
      </c>
      <c r="BK34" s="103">
        <f t="shared" si="22"/>
        <v>99672</v>
      </c>
      <c r="BL34" s="97" t="s">
        <v>43</v>
      </c>
      <c r="BM34" s="98">
        <v>0</v>
      </c>
      <c r="BN34" s="99">
        <v>189549</v>
      </c>
      <c r="BO34" s="99">
        <v>175150</v>
      </c>
      <c r="BP34" s="99">
        <v>396504</v>
      </c>
      <c r="BQ34" s="99">
        <v>932778</v>
      </c>
      <c r="BR34" s="99">
        <v>391779</v>
      </c>
      <c r="BS34" s="102">
        <v>339165</v>
      </c>
      <c r="BT34" s="103">
        <f t="shared" si="23"/>
        <v>2424925</v>
      </c>
      <c r="BU34" s="97" t="s">
        <v>43</v>
      </c>
      <c r="BV34" s="98">
        <v>0</v>
      </c>
      <c r="BW34" s="99">
        <v>0</v>
      </c>
      <c r="BX34" s="99">
        <v>44847</v>
      </c>
      <c r="BY34" s="99">
        <v>0</v>
      </c>
      <c r="BZ34" s="99">
        <v>0</v>
      </c>
      <c r="CA34" s="99">
        <v>0</v>
      </c>
      <c r="CB34" s="102">
        <v>0</v>
      </c>
      <c r="CC34" s="103">
        <f t="shared" si="24"/>
        <v>44847</v>
      </c>
      <c r="CD34" s="97" t="s">
        <v>43</v>
      </c>
      <c r="CE34" s="98">
        <v>0</v>
      </c>
      <c r="CF34" s="99">
        <v>0</v>
      </c>
      <c r="CG34" s="99">
        <v>0</v>
      </c>
      <c r="CH34" s="99">
        <v>0</v>
      </c>
      <c r="CI34" s="99">
        <v>0</v>
      </c>
      <c r="CJ34" s="99">
        <v>0</v>
      </c>
      <c r="CK34" s="102">
        <v>0</v>
      </c>
      <c r="CL34" s="103">
        <f t="shared" si="25"/>
        <v>0</v>
      </c>
      <c r="CM34" s="97" t="s">
        <v>43</v>
      </c>
      <c r="CN34" s="98">
        <v>0</v>
      </c>
      <c r="CO34" s="99">
        <v>0</v>
      </c>
      <c r="CP34" s="99">
        <v>0</v>
      </c>
      <c r="CQ34" s="99">
        <v>0</v>
      </c>
      <c r="CR34" s="99">
        <v>0</v>
      </c>
      <c r="CS34" s="99">
        <v>0</v>
      </c>
      <c r="CT34" s="102">
        <v>0</v>
      </c>
      <c r="CU34" s="103">
        <f t="shared" si="26"/>
        <v>0</v>
      </c>
      <c r="CV34" s="97" t="s">
        <v>43</v>
      </c>
      <c r="CW34" s="98">
        <v>38970</v>
      </c>
      <c r="CX34" s="99">
        <v>77922</v>
      </c>
      <c r="CY34" s="99">
        <v>82296</v>
      </c>
      <c r="CZ34" s="99">
        <v>164694</v>
      </c>
      <c r="DA34" s="99">
        <v>229178</v>
      </c>
      <c r="DB34" s="99">
        <v>103815</v>
      </c>
      <c r="DC34" s="102">
        <v>151929</v>
      </c>
      <c r="DD34" s="103">
        <f t="shared" si="27"/>
        <v>848804</v>
      </c>
      <c r="DE34" s="97" t="s">
        <v>43</v>
      </c>
      <c r="DF34" s="98">
        <v>0</v>
      </c>
      <c r="DG34" s="99">
        <v>0</v>
      </c>
      <c r="DH34" s="99">
        <v>19350</v>
      </c>
      <c r="DI34" s="99">
        <v>0</v>
      </c>
      <c r="DJ34" s="99">
        <v>0</v>
      </c>
      <c r="DK34" s="99">
        <v>0</v>
      </c>
      <c r="DL34" s="102">
        <v>0</v>
      </c>
      <c r="DM34" s="103">
        <f t="shared" si="28"/>
        <v>19350</v>
      </c>
      <c r="DN34" s="97" t="s">
        <v>43</v>
      </c>
      <c r="DO34" s="98">
        <v>0</v>
      </c>
      <c r="DP34" s="99">
        <v>0</v>
      </c>
      <c r="DQ34" s="99">
        <v>0</v>
      </c>
      <c r="DR34" s="99">
        <v>0</v>
      </c>
      <c r="DS34" s="99">
        <v>0</v>
      </c>
      <c r="DT34" s="99">
        <v>0</v>
      </c>
      <c r="DU34" s="102">
        <v>0</v>
      </c>
      <c r="DV34" s="103">
        <f t="shared" si="29"/>
        <v>0</v>
      </c>
      <c r="DW34" s="97" t="s">
        <v>43</v>
      </c>
      <c r="DX34" s="98">
        <v>0</v>
      </c>
      <c r="DY34" s="99">
        <v>0</v>
      </c>
      <c r="DZ34" s="99">
        <v>0</v>
      </c>
      <c r="EA34" s="99">
        <v>0</v>
      </c>
      <c r="EB34" s="99">
        <v>230046</v>
      </c>
      <c r="EC34" s="99">
        <v>0</v>
      </c>
      <c r="ED34" s="102">
        <v>0</v>
      </c>
      <c r="EE34" s="103">
        <f t="shared" si="30"/>
        <v>230046</v>
      </c>
      <c r="EF34" s="97" t="s">
        <v>43</v>
      </c>
      <c r="EG34" s="98">
        <v>0</v>
      </c>
      <c r="EH34" s="99">
        <v>0</v>
      </c>
      <c r="EI34" s="99">
        <v>0</v>
      </c>
      <c r="EJ34" s="99">
        <v>0</v>
      </c>
      <c r="EK34" s="99">
        <v>0</v>
      </c>
      <c r="EL34" s="99">
        <v>0</v>
      </c>
      <c r="EM34" s="102">
        <v>0</v>
      </c>
      <c r="EN34" s="103">
        <f t="shared" si="31"/>
        <v>0</v>
      </c>
    </row>
    <row r="35" spans="1:144" s="2" customFormat="1" ht="15" customHeight="1" x14ac:dyDescent="0.15">
      <c r="A35" s="97" t="s">
        <v>44</v>
      </c>
      <c r="B35" s="98">
        <v>0</v>
      </c>
      <c r="C35" s="99">
        <v>0</v>
      </c>
      <c r="D35" s="99">
        <v>675241</v>
      </c>
      <c r="E35" s="99">
        <v>287908</v>
      </c>
      <c r="F35" s="99">
        <v>204210</v>
      </c>
      <c r="G35" s="99">
        <v>1122865</v>
      </c>
      <c r="H35" s="100">
        <v>744395</v>
      </c>
      <c r="I35" s="101">
        <f t="shared" si="16"/>
        <v>3034619</v>
      </c>
      <c r="J35" s="97" t="s">
        <v>44</v>
      </c>
      <c r="K35" s="98">
        <v>0</v>
      </c>
      <c r="L35" s="99">
        <v>0</v>
      </c>
      <c r="M35" s="99">
        <v>44442</v>
      </c>
      <c r="N35" s="99">
        <v>22788</v>
      </c>
      <c r="O35" s="99">
        <v>45585</v>
      </c>
      <c r="P35" s="99">
        <v>35455</v>
      </c>
      <c r="Q35" s="102">
        <v>45585</v>
      </c>
      <c r="R35" s="103">
        <f t="shared" si="17"/>
        <v>193855</v>
      </c>
      <c r="S35" s="97" t="s">
        <v>44</v>
      </c>
      <c r="T35" s="98">
        <v>210426</v>
      </c>
      <c r="U35" s="99">
        <v>147672</v>
      </c>
      <c r="V35" s="99">
        <v>359415</v>
      </c>
      <c r="W35" s="99">
        <v>209628</v>
      </c>
      <c r="X35" s="99">
        <v>107928</v>
      </c>
      <c r="Y35" s="99">
        <v>104234</v>
      </c>
      <c r="Z35" s="102">
        <v>70398</v>
      </c>
      <c r="AA35" s="103">
        <f t="shared" si="18"/>
        <v>1209701</v>
      </c>
      <c r="AB35" s="97" t="s">
        <v>44</v>
      </c>
      <c r="AC35" s="98">
        <v>125550</v>
      </c>
      <c r="AD35" s="99">
        <v>18828</v>
      </c>
      <c r="AE35" s="99">
        <v>120708</v>
      </c>
      <c r="AF35" s="99">
        <v>0</v>
      </c>
      <c r="AG35" s="99">
        <v>55710</v>
      </c>
      <c r="AH35" s="99">
        <v>49520</v>
      </c>
      <c r="AI35" s="102">
        <v>0</v>
      </c>
      <c r="AJ35" s="103">
        <f t="shared" si="19"/>
        <v>370316</v>
      </c>
      <c r="AK35" s="97" t="s">
        <v>44</v>
      </c>
      <c r="AL35" s="98">
        <v>6156</v>
      </c>
      <c r="AM35" s="99">
        <v>0</v>
      </c>
      <c r="AN35" s="99">
        <v>0</v>
      </c>
      <c r="AO35" s="99">
        <v>5418</v>
      </c>
      <c r="AP35" s="99">
        <v>0</v>
      </c>
      <c r="AQ35" s="99">
        <v>31392</v>
      </c>
      <c r="AR35" s="102">
        <v>8244</v>
      </c>
      <c r="AS35" s="103">
        <f t="shared" si="20"/>
        <v>51210</v>
      </c>
      <c r="AT35" s="97" t="s">
        <v>44</v>
      </c>
      <c r="AU35" s="98">
        <v>0</v>
      </c>
      <c r="AV35" s="99">
        <v>0</v>
      </c>
      <c r="AW35" s="99">
        <v>367857</v>
      </c>
      <c r="AX35" s="99">
        <v>150397</v>
      </c>
      <c r="AY35" s="99">
        <v>0</v>
      </c>
      <c r="AZ35" s="99">
        <v>116163</v>
      </c>
      <c r="BA35" s="102">
        <v>0</v>
      </c>
      <c r="BB35" s="103">
        <f t="shared" si="21"/>
        <v>634417</v>
      </c>
      <c r="BC35" s="97" t="s">
        <v>44</v>
      </c>
      <c r="BD35" s="98">
        <v>83547</v>
      </c>
      <c r="BE35" s="99">
        <v>169839</v>
      </c>
      <c r="BF35" s="99">
        <v>521410.99999999994</v>
      </c>
      <c r="BG35" s="99">
        <v>425097</v>
      </c>
      <c r="BH35" s="99">
        <v>115029</v>
      </c>
      <c r="BI35" s="99">
        <v>0</v>
      </c>
      <c r="BJ35" s="102">
        <v>108765</v>
      </c>
      <c r="BK35" s="103">
        <f t="shared" si="22"/>
        <v>1423688</v>
      </c>
      <c r="BL35" s="97" t="s">
        <v>44</v>
      </c>
      <c r="BM35" s="98">
        <v>0</v>
      </c>
      <c r="BN35" s="99">
        <v>39690</v>
      </c>
      <c r="BO35" s="99">
        <v>423135</v>
      </c>
      <c r="BP35" s="99">
        <v>577274</v>
      </c>
      <c r="BQ35" s="99">
        <v>522953.99999999994</v>
      </c>
      <c r="BR35" s="99">
        <v>1100660</v>
      </c>
      <c r="BS35" s="102">
        <v>380727</v>
      </c>
      <c r="BT35" s="103">
        <f t="shared" si="23"/>
        <v>3044440</v>
      </c>
      <c r="BU35" s="97" t="s">
        <v>44</v>
      </c>
      <c r="BV35" s="98">
        <v>0</v>
      </c>
      <c r="BW35" s="99">
        <v>0</v>
      </c>
      <c r="BX35" s="99">
        <v>119565</v>
      </c>
      <c r="BY35" s="99">
        <v>261495</v>
      </c>
      <c r="BZ35" s="99">
        <v>0</v>
      </c>
      <c r="CA35" s="99">
        <v>0</v>
      </c>
      <c r="CB35" s="102">
        <v>0</v>
      </c>
      <c r="CC35" s="103">
        <f t="shared" si="24"/>
        <v>381060</v>
      </c>
      <c r="CD35" s="97" t="s">
        <v>44</v>
      </c>
      <c r="CE35" s="98">
        <v>0</v>
      </c>
      <c r="CF35" s="99">
        <v>0</v>
      </c>
      <c r="CG35" s="99">
        <v>0</v>
      </c>
      <c r="CH35" s="99">
        <v>0</v>
      </c>
      <c r="CI35" s="99">
        <v>0</v>
      </c>
      <c r="CJ35" s="99">
        <v>0</v>
      </c>
      <c r="CK35" s="102">
        <v>0</v>
      </c>
      <c r="CL35" s="103">
        <f t="shared" si="25"/>
        <v>0</v>
      </c>
      <c r="CM35" s="97" t="s">
        <v>44</v>
      </c>
      <c r="CN35" s="98">
        <v>0</v>
      </c>
      <c r="CO35" s="99">
        <v>0</v>
      </c>
      <c r="CP35" s="99">
        <v>0</v>
      </c>
      <c r="CQ35" s="99">
        <v>0</v>
      </c>
      <c r="CR35" s="99">
        <v>0</v>
      </c>
      <c r="CS35" s="99">
        <v>0</v>
      </c>
      <c r="CT35" s="102">
        <v>0</v>
      </c>
      <c r="CU35" s="103">
        <f t="shared" si="26"/>
        <v>0</v>
      </c>
      <c r="CV35" s="97" t="s">
        <v>44</v>
      </c>
      <c r="CW35" s="98">
        <v>80514</v>
      </c>
      <c r="CX35" s="99">
        <v>90203</v>
      </c>
      <c r="CY35" s="99">
        <v>151773</v>
      </c>
      <c r="CZ35" s="99">
        <v>145476</v>
      </c>
      <c r="DA35" s="99">
        <v>120384</v>
      </c>
      <c r="DB35" s="99">
        <v>154165</v>
      </c>
      <c r="DC35" s="102">
        <v>56934</v>
      </c>
      <c r="DD35" s="103">
        <f t="shared" si="27"/>
        <v>799449</v>
      </c>
      <c r="DE35" s="97" t="s">
        <v>44</v>
      </c>
      <c r="DF35" s="98">
        <v>52020</v>
      </c>
      <c r="DG35" s="99">
        <v>27522</v>
      </c>
      <c r="DH35" s="99">
        <v>26010</v>
      </c>
      <c r="DI35" s="99">
        <v>0</v>
      </c>
      <c r="DJ35" s="99">
        <v>0</v>
      </c>
      <c r="DK35" s="99">
        <v>26334</v>
      </c>
      <c r="DL35" s="102">
        <v>0</v>
      </c>
      <c r="DM35" s="103">
        <f t="shared" si="28"/>
        <v>131886</v>
      </c>
      <c r="DN35" s="97" t="s">
        <v>44</v>
      </c>
      <c r="DO35" s="98">
        <v>337590</v>
      </c>
      <c r="DP35" s="99">
        <v>180000</v>
      </c>
      <c r="DQ35" s="99">
        <v>19800</v>
      </c>
      <c r="DR35" s="99">
        <v>151470</v>
      </c>
      <c r="DS35" s="99">
        <v>0</v>
      </c>
      <c r="DT35" s="99">
        <v>154737</v>
      </c>
      <c r="DU35" s="102">
        <v>0</v>
      </c>
      <c r="DV35" s="103">
        <f t="shared" si="29"/>
        <v>843597</v>
      </c>
      <c r="DW35" s="97" t="s">
        <v>44</v>
      </c>
      <c r="DX35" s="98">
        <v>62639</v>
      </c>
      <c r="DY35" s="99">
        <v>0</v>
      </c>
      <c r="DZ35" s="99">
        <v>0</v>
      </c>
      <c r="EA35" s="99">
        <v>0</v>
      </c>
      <c r="EB35" s="99">
        <v>0</v>
      </c>
      <c r="EC35" s="99">
        <v>0</v>
      </c>
      <c r="ED35" s="102">
        <v>0</v>
      </c>
      <c r="EE35" s="103">
        <f t="shared" si="30"/>
        <v>62639</v>
      </c>
      <c r="EF35" s="97" t="s">
        <v>44</v>
      </c>
      <c r="EG35" s="98">
        <v>0</v>
      </c>
      <c r="EH35" s="99">
        <v>0</v>
      </c>
      <c r="EI35" s="99">
        <v>0</v>
      </c>
      <c r="EJ35" s="99">
        <v>0</v>
      </c>
      <c r="EK35" s="99">
        <v>0</v>
      </c>
      <c r="EL35" s="99">
        <v>0</v>
      </c>
      <c r="EM35" s="102">
        <v>0</v>
      </c>
      <c r="EN35" s="103">
        <f t="shared" si="31"/>
        <v>0</v>
      </c>
    </row>
    <row r="36" spans="1:144" s="2" customFormat="1" ht="15" customHeight="1" x14ac:dyDescent="0.15">
      <c r="A36" s="97" t="s">
        <v>45</v>
      </c>
      <c r="B36" s="98">
        <v>0</v>
      </c>
      <c r="C36" s="99">
        <v>0</v>
      </c>
      <c r="D36" s="99">
        <v>244449</v>
      </c>
      <c r="E36" s="99">
        <v>0</v>
      </c>
      <c r="F36" s="99">
        <v>0</v>
      </c>
      <c r="G36" s="99">
        <v>465147</v>
      </c>
      <c r="H36" s="100">
        <v>4590</v>
      </c>
      <c r="I36" s="101">
        <f t="shared" si="16"/>
        <v>714186</v>
      </c>
      <c r="J36" s="97" t="s">
        <v>45</v>
      </c>
      <c r="K36" s="98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102">
        <v>0</v>
      </c>
      <c r="R36" s="103">
        <f t="shared" si="17"/>
        <v>0</v>
      </c>
      <c r="S36" s="97" t="s">
        <v>45</v>
      </c>
      <c r="T36" s="98">
        <v>0</v>
      </c>
      <c r="U36" s="99">
        <v>0</v>
      </c>
      <c r="V36" s="99">
        <v>0</v>
      </c>
      <c r="W36" s="99">
        <v>0</v>
      </c>
      <c r="X36" s="99">
        <v>0</v>
      </c>
      <c r="Y36" s="99">
        <v>36594</v>
      </c>
      <c r="Z36" s="102">
        <v>13752</v>
      </c>
      <c r="AA36" s="103">
        <f t="shared" si="18"/>
        <v>50346</v>
      </c>
      <c r="AB36" s="97" t="s">
        <v>45</v>
      </c>
      <c r="AC36" s="98">
        <v>95256</v>
      </c>
      <c r="AD36" s="99">
        <v>22734</v>
      </c>
      <c r="AE36" s="99">
        <v>0</v>
      </c>
      <c r="AF36" s="99">
        <v>32148.000000000004</v>
      </c>
      <c r="AG36" s="99">
        <v>0</v>
      </c>
      <c r="AH36" s="99">
        <v>0</v>
      </c>
      <c r="AI36" s="102">
        <v>32148.000000000004</v>
      </c>
      <c r="AJ36" s="103">
        <f t="shared" si="19"/>
        <v>182286</v>
      </c>
      <c r="AK36" s="97" t="s">
        <v>45</v>
      </c>
      <c r="AL36" s="98">
        <v>0</v>
      </c>
      <c r="AM36" s="99">
        <v>0</v>
      </c>
      <c r="AN36" s="99">
        <v>0</v>
      </c>
      <c r="AO36" s="99">
        <v>0</v>
      </c>
      <c r="AP36" s="99">
        <v>0</v>
      </c>
      <c r="AQ36" s="99">
        <v>0</v>
      </c>
      <c r="AR36" s="102">
        <v>0</v>
      </c>
      <c r="AS36" s="103">
        <f t="shared" si="20"/>
        <v>0</v>
      </c>
      <c r="AT36" s="97" t="s">
        <v>45</v>
      </c>
      <c r="AU36" s="98">
        <v>0</v>
      </c>
      <c r="AV36" s="99">
        <v>0</v>
      </c>
      <c r="AW36" s="99">
        <v>61948</v>
      </c>
      <c r="AX36" s="99">
        <v>0</v>
      </c>
      <c r="AY36" s="99">
        <v>0</v>
      </c>
      <c r="AZ36" s="99">
        <v>332775</v>
      </c>
      <c r="BA36" s="102">
        <v>0</v>
      </c>
      <c r="BB36" s="103">
        <f t="shared" si="21"/>
        <v>394723</v>
      </c>
      <c r="BC36" s="97" t="s">
        <v>45</v>
      </c>
      <c r="BD36" s="98">
        <v>0</v>
      </c>
      <c r="BE36" s="99">
        <v>0</v>
      </c>
      <c r="BF36" s="99">
        <v>0</v>
      </c>
      <c r="BG36" s="99">
        <v>0</v>
      </c>
      <c r="BH36" s="99">
        <v>0</v>
      </c>
      <c r="BI36" s="99">
        <v>23904</v>
      </c>
      <c r="BJ36" s="102">
        <v>0</v>
      </c>
      <c r="BK36" s="103">
        <f t="shared" si="22"/>
        <v>23904</v>
      </c>
      <c r="BL36" s="97" t="s">
        <v>45</v>
      </c>
      <c r="BM36" s="98">
        <v>0</v>
      </c>
      <c r="BN36" s="99">
        <v>0</v>
      </c>
      <c r="BO36" s="99">
        <v>0</v>
      </c>
      <c r="BP36" s="99">
        <v>0</v>
      </c>
      <c r="BQ36" s="99">
        <v>472356</v>
      </c>
      <c r="BR36" s="99">
        <v>0</v>
      </c>
      <c r="BS36" s="102">
        <v>0</v>
      </c>
      <c r="BT36" s="103">
        <f t="shared" si="23"/>
        <v>472356</v>
      </c>
      <c r="BU36" s="97" t="s">
        <v>45</v>
      </c>
      <c r="BV36" s="98">
        <v>0</v>
      </c>
      <c r="BW36" s="99">
        <v>0</v>
      </c>
      <c r="BX36" s="99">
        <v>0</v>
      </c>
      <c r="BY36" s="99">
        <v>0</v>
      </c>
      <c r="BZ36" s="99">
        <v>0</v>
      </c>
      <c r="CA36" s="99">
        <v>0</v>
      </c>
      <c r="CB36" s="102">
        <v>0</v>
      </c>
      <c r="CC36" s="103">
        <f t="shared" si="24"/>
        <v>0</v>
      </c>
      <c r="CD36" s="97" t="s">
        <v>45</v>
      </c>
      <c r="CE36" s="98">
        <v>0</v>
      </c>
      <c r="CF36" s="99">
        <v>0</v>
      </c>
      <c r="CG36" s="99">
        <v>0</v>
      </c>
      <c r="CH36" s="99">
        <v>0</v>
      </c>
      <c r="CI36" s="99">
        <v>0</v>
      </c>
      <c r="CJ36" s="99">
        <v>0</v>
      </c>
      <c r="CK36" s="102">
        <v>0</v>
      </c>
      <c r="CL36" s="103">
        <f t="shared" si="25"/>
        <v>0</v>
      </c>
      <c r="CM36" s="97" t="s">
        <v>45</v>
      </c>
      <c r="CN36" s="98">
        <v>0</v>
      </c>
      <c r="CO36" s="99">
        <v>0</v>
      </c>
      <c r="CP36" s="99">
        <v>0</v>
      </c>
      <c r="CQ36" s="99">
        <v>0</v>
      </c>
      <c r="CR36" s="99">
        <v>0</v>
      </c>
      <c r="CS36" s="99">
        <v>0</v>
      </c>
      <c r="CT36" s="102">
        <v>0</v>
      </c>
      <c r="CU36" s="103">
        <f t="shared" si="26"/>
        <v>0</v>
      </c>
      <c r="CV36" s="97" t="s">
        <v>45</v>
      </c>
      <c r="CW36" s="98">
        <v>7272</v>
      </c>
      <c r="CX36" s="99">
        <v>10350</v>
      </c>
      <c r="CY36" s="99">
        <v>21438</v>
      </c>
      <c r="CZ36" s="99">
        <v>1800</v>
      </c>
      <c r="DA36" s="99">
        <v>0</v>
      </c>
      <c r="DB36" s="99">
        <v>42579</v>
      </c>
      <c r="DC36" s="102">
        <v>18468</v>
      </c>
      <c r="DD36" s="103">
        <f t="shared" si="27"/>
        <v>101907</v>
      </c>
      <c r="DE36" s="97" t="s">
        <v>45</v>
      </c>
      <c r="DF36" s="98">
        <v>0</v>
      </c>
      <c r="DG36" s="99">
        <v>0</v>
      </c>
      <c r="DH36" s="99">
        <v>0</v>
      </c>
      <c r="DI36" s="99">
        <v>0</v>
      </c>
      <c r="DJ36" s="99">
        <v>0</v>
      </c>
      <c r="DK36" s="99">
        <v>0</v>
      </c>
      <c r="DL36" s="102">
        <v>0</v>
      </c>
      <c r="DM36" s="103">
        <f t="shared" si="28"/>
        <v>0</v>
      </c>
      <c r="DN36" s="97" t="s">
        <v>45</v>
      </c>
      <c r="DO36" s="98">
        <v>0</v>
      </c>
      <c r="DP36" s="99">
        <v>0</v>
      </c>
      <c r="DQ36" s="99">
        <v>0</v>
      </c>
      <c r="DR36" s="99">
        <v>0</v>
      </c>
      <c r="DS36" s="99">
        <v>0</v>
      </c>
      <c r="DT36" s="99">
        <v>0</v>
      </c>
      <c r="DU36" s="102">
        <v>0</v>
      </c>
      <c r="DV36" s="103">
        <f t="shared" si="29"/>
        <v>0</v>
      </c>
      <c r="DW36" s="97" t="s">
        <v>45</v>
      </c>
      <c r="DX36" s="98">
        <v>0</v>
      </c>
      <c r="DY36" s="99">
        <v>0</v>
      </c>
      <c r="DZ36" s="99">
        <v>0</v>
      </c>
      <c r="EA36" s="99">
        <v>0</v>
      </c>
      <c r="EB36" s="99">
        <v>0</v>
      </c>
      <c r="EC36" s="99">
        <v>0</v>
      </c>
      <c r="ED36" s="102">
        <v>0</v>
      </c>
      <c r="EE36" s="103">
        <f t="shared" si="30"/>
        <v>0</v>
      </c>
      <c r="EF36" s="97" t="s">
        <v>45</v>
      </c>
      <c r="EG36" s="98">
        <v>0</v>
      </c>
      <c r="EH36" s="99">
        <v>0</v>
      </c>
      <c r="EI36" s="99">
        <v>0</v>
      </c>
      <c r="EJ36" s="99">
        <v>0</v>
      </c>
      <c r="EK36" s="99">
        <v>0</v>
      </c>
      <c r="EL36" s="99">
        <v>0</v>
      </c>
      <c r="EM36" s="102">
        <v>0</v>
      </c>
      <c r="EN36" s="103">
        <f t="shared" si="31"/>
        <v>0</v>
      </c>
    </row>
    <row r="37" spans="1:144" s="2" customFormat="1" ht="15" customHeight="1" thickBot="1" x14ac:dyDescent="0.2">
      <c r="A37" s="104" t="s">
        <v>46</v>
      </c>
      <c r="B37" s="105">
        <v>0</v>
      </c>
      <c r="C37" s="106">
        <v>0</v>
      </c>
      <c r="D37" s="106">
        <v>3887353</v>
      </c>
      <c r="E37" s="106">
        <v>5741030</v>
      </c>
      <c r="F37" s="106">
        <v>5797622</v>
      </c>
      <c r="G37" s="106">
        <v>5197069</v>
      </c>
      <c r="H37" s="107">
        <v>3189045</v>
      </c>
      <c r="I37" s="108">
        <f t="shared" si="16"/>
        <v>23812119</v>
      </c>
      <c r="J37" s="104" t="s">
        <v>46</v>
      </c>
      <c r="K37" s="105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0</v>
      </c>
      <c r="Q37" s="109">
        <v>0</v>
      </c>
      <c r="R37" s="110">
        <f t="shared" si="17"/>
        <v>0</v>
      </c>
      <c r="S37" s="104" t="s">
        <v>46</v>
      </c>
      <c r="T37" s="105">
        <v>126981</v>
      </c>
      <c r="U37" s="106">
        <v>510903</v>
      </c>
      <c r="V37" s="106">
        <v>1067775</v>
      </c>
      <c r="W37" s="106">
        <v>1761847</v>
      </c>
      <c r="X37" s="106">
        <v>1123005</v>
      </c>
      <c r="Y37" s="106">
        <v>682538</v>
      </c>
      <c r="Z37" s="109">
        <v>490955</v>
      </c>
      <c r="AA37" s="110">
        <f t="shared" si="18"/>
        <v>5764004</v>
      </c>
      <c r="AB37" s="104" t="s">
        <v>46</v>
      </c>
      <c r="AC37" s="105">
        <v>41720</v>
      </c>
      <c r="AD37" s="106">
        <v>0</v>
      </c>
      <c r="AE37" s="106">
        <v>80470</v>
      </c>
      <c r="AF37" s="106">
        <v>182664</v>
      </c>
      <c r="AG37" s="106">
        <v>142290</v>
      </c>
      <c r="AH37" s="106">
        <v>130491.00000000001</v>
      </c>
      <c r="AI37" s="109">
        <v>27720</v>
      </c>
      <c r="AJ37" s="110">
        <f t="shared" si="19"/>
        <v>605355</v>
      </c>
      <c r="AK37" s="104" t="s">
        <v>46</v>
      </c>
      <c r="AL37" s="105">
        <v>17460</v>
      </c>
      <c r="AM37" s="106">
        <v>7821</v>
      </c>
      <c r="AN37" s="106">
        <v>160018</v>
      </c>
      <c r="AO37" s="106">
        <v>115112</v>
      </c>
      <c r="AP37" s="106">
        <v>94986</v>
      </c>
      <c r="AQ37" s="106">
        <v>143730</v>
      </c>
      <c r="AR37" s="109">
        <v>99367</v>
      </c>
      <c r="AS37" s="110">
        <f t="shared" si="20"/>
        <v>638494</v>
      </c>
      <c r="AT37" s="104" t="s">
        <v>46</v>
      </c>
      <c r="AU37" s="105">
        <v>0</v>
      </c>
      <c r="AV37" s="106">
        <v>0</v>
      </c>
      <c r="AW37" s="106">
        <v>3137388</v>
      </c>
      <c r="AX37" s="106">
        <v>6315532</v>
      </c>
      <c r="AY37" s="106">
        <v>5466671</v>
      </c>
      <c r="AZ37" s="106">
        <v>2726889</v>
      </c>
      <c r="BA37" s="109">
        <v>1826923</v>
      </c>
      <c r="BB37" s="110">
        <f t="shared" si="21"/>
        <v>19473403</v>
      </c>
      <c r="BC37" s="104" t="s">
        <v>46</v>
      </c>
      <c r="BD37" s="105">
        <v>121943</v>
      </c>
      <c r="BE37" s="106">
        <v>234423</v>
      </c>
      <c r="BF37" s="106">
        <v>611329</v>
      </c>
      <c r="BG37" s="106">
        <v>908694</v>
      </c>
      <c r="BH37" s="106">
        <v>573426</v>
      </c>
      <c r="BI37" s="106">
        <v>422451</v>
      </c>
      <c r="BJ37" s="109">
        <v>156123</v>
      </c>
      <c r="BK37" s="110">
        <f t="shared" si="22"/>
        <v>3028389</v>
      </c>
      <c r="BL37" s="104" t="s">
        <v>46</v>
      </c>
      <c r="BM37" s="105">
        <v>0</v>
      </c>
      <c r="BN37" s="106">
        <v>0</v>
      </c>
      <c r="BO37" s="106">
        <v>993803</v>
      </c>
      <c r="BP37" s="106">
        <v>2005317</v>
      </c>
      <c r="BQ37" s="106">
        <v>6458077</v>
      </c>
      <c r="BR37" s="106">
        <v>4465845</v>
      </c>
      <c r="BS37" s="109">
        <v>722223</v>
      </c>
      <c r="BT37" s="110">
        <f t="shared" si="23"/>
        <v>14645265</v>
      </c>
      <c r="BU37" s="104" t="s">
        <v>46</v>
      </c>
      <c r="BV37" s="105">
        <v>0</v>
      </c>
      <c r="BW37" s="106">
        <v>0</v>
      </c>
      <c r="BX37" s="106">
        <v>0</v>
      </c>
      <c r="BY37" s="106">
        <v>237816</v>
      </c>
      <c r="BZ37" s="106">
        <v>57024</v>
      </c>
      <c r="CA37" s="106">
        <v>725346</v>
      </c>
      <c r="CB37" s="109">
        <v>53460</v>
      </c>
      <c r="CC37" s="110">
        <f t="shared" si="24"/>
        <v>1073646</v>
      </c>
      <c r="CD37" s="104" t="s">
        <v>46</v>
      </c>
      <c r="CE37" s="105">
        <v>0</v>
      </c>
      <c r="CF37" s="106">
        <v>0</v>
      </c>
      <c r="CG37" s="106">
        <v>58644</v>
      </c>
      <c r="CH37" s="106">
        <v>57141</v>
      </c>
      <c r="CI37" s="106">
        <v>85176</v>
      </c>
      <c r="CJ37" s="106">
        <v>159462</v>
      </c>
      <c r="CK37" s="109">
        <v>0</v>
      </c>
      <c r="CL37" s="110">
        <f t="shared" si="25"/>
        <v>360423</v>
      </c>
      <c r="CM37" s="104" t="s">
        <v>46</v>
      </c>
      <c r="CN37" s="105">
        <v>0</v>
      </c>
      <c r="CO37" s="106">
        <v>0</v>
      </c>
      <c r="CP37" s="106">
        <v>0</v>
      </c>
      <c r="CQ37" s="106">
        <v>0</v>
      </c>
      <c r="CR37" s="106">
        <v>0</v>
      </c>
      <c r="CS37" s="106">
        <v>0</v>
      </c>
      <c r="CT37" s="109">
        <v>0</v>
      </c>
      <c r="CU37" s="110">
        <f t="shared" si="26"/>
        <v>0</v>
      </c>
      <c r="CV37" s="104" t="s">
        <v>46</v>
      </c>
      <c r="CW37" s="105">
        <v>125433</v>
      </c>
      <c r="CX37" s="106">
        <v>246186</v>
      </c>
      <c r="CY37" s="106">
        <v>430331</v>
      </c>
      <c r="CZ37" s="106">
        <v>1788962</v>
      </c>
      <c r="DA37" s="106">
        <v>1329085</v>
      </c>
      <c r="DB37" s="106">
        <v>926284</v>
      </c>
      <c r="DC37" s="109">
        <v>544295</v>
      </c>
      <c r="DD37" s="110">
        <f t="shared" si="27"/>
        <v>5390576</v>
      </c>
      <c r="DE37" s="104" t="s">
        <v>46</v>
      </c>
      <c r="DF37" s="105">
        <v>109404</v>
      </c>
      <c r="DG37" s="106">
        <v>71352</v>
      </c>
      <c r="DH37" s="106">
        <v>22320</v>
      </c>
      <c r="DI37" s="106">
        <v>59148</v>
      </c>
      <c r="DJ37" s="106">
        <v>131526</v>
      </c>
      <c r="DK37" s="106">
        <v>40590</v>
      </c>
      <c r="DL37" s="109">
        <v>0</v>
      </c>
      <c r="DM37" s="110">
        <f t="shared" si="28"/>
        <v>434340</v>
      </c>
      <c r="DN37" s="104" t="s">
        <v>46</v>
      </c>
      <c r="DO37" s="105">
        <v>244530</v>
      </c>
      <c r="DP37" s="106">
        <v>234362</v>
      </c>
      <c r="DQ37" s="106">
        <v>13266</v>
      </c>
      <c r="DR37" s="106">
        <v>197910</v>
      </c>
      <c r="DS37" s="106">
        <v>179982</v>
      </c>
      <c r="DT37" s="106">
        <v>75240</v>
      </c>
      <c r="DU37" s="109">
        <v>0</v>
      </c>
      <c r="DV37" s="110">
        <f t="shared" si="29"/>
        <v>945290</v>
      </c>
      <c r="DW37" s="104" t="s">
        <v>46</v>
      </c>
      <c r="DX37" s="105">
        <v>63765</v>
      </c>
      <c r="DY37" s="106">
        <v>0</v>
      </c>
      <c r="DZ37" s="106">
        <v>1673844</v>
      </c>
      <c r="EA37" s="106">
        <v>160976</v>
      </c>
      <c r="EB37" s="106">
        <v>990495</v>
      </c>
      <c r="EC37" s="106">
        <v>489453</v>
      </c>
      <c r="ED37" s="109">
        <v>542230</v>
      </c>
      <c r="EE37" s="110">
        <f t="shared" si="30"/>
        <v>3920763</v>
      </c>
      <c r="EF37" s="104" t="s">
        <v>46</v>
      </c>
      <c r="EG37" s="105">
        <v>0</v>
      </c>
      <c r="EH37" s="106">
        <v>0</v>
      </c>
      <c r="EI37" s="106">
        <v>0</v>
      </c>
      <c r="EJ37" s="106">
        <v>0</v>
      </c>
      <c r="EK37" s="106">
        <v>0</v>
      </c>
      <c r="EL37" s="106">
        <v>0</v>
      </c>
      <c r="EM37" s="109">
        <v>0</v>
      </c>
      <c r="EN37" s="110">
        <f t="shared" si="31"/>
        <v>0</v>
      </c>
    </row>
    <row r="38" spans="1:144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</row>
  </sheetData>
  <mergeCells count="64">
    <mergeCell ref="DU2:DV2"/>
    <mergeCell ref="ED2:EE2"/>
    <mergeCell ref="EM2:EN2"/>
    <mergeCell ref="CD4:CD6"/>
    <mergeCell ref="DL1:DM1"/>
    <mergeCell ref="DL2:DM2"/>
    <mergeCell ref="CK2:CL2"/>
    <mergeCell ref="DC2:DD2"/>
    <mergeCell ref="CT1:CU1"/>
    <mergeCell ref="CT2:CU2"/>
    <mergeCell ref="DC1:DD1"/>
    <mergeCell ref="CK1:CL1"/>
    <mergeCell ref="CN4:CU5"/>
    <mergeCell ref="EF4:EF6"/>
    <mergeCell ref="EG4:EN5"/>
    <mergeCell ref="CV4:CV6"/>
    <mergeCell ref="Z1:AA1"/>
    <mergeCell ref="H2:I2"/>
    <mergeCell ref="Q2:R2"/>
    <mergeCell ref="Z2:AA2"/>
    <mergeCell ref="BU4:BU6"/>
    <mergeCell ref="T4:AA5"/>
    <mergeCell ref="AB4:AB6"/>
    <mergeCell ref="AI1:AJ1"/>
    <mergeCell ref="AR1:AS1"/>
    <mergeCell ref="BA1:BB1"/>
    <mergeCell ref="BA2:BB2"/>
    <mergeCell ref="AI2:AJ2"/>
    <mergeCell ref="AR2:AS2"/>
    <mergeCell ref="H1:I1"/>
    <mergeCell ref="Q1:R1"/>
    <mergeCell ref="BJ1:BK1"/>
    <mergeCell ref="CB1:CC1"/>
    <mergeCell ref="BS2:BT2"/>
    <mergeCell ref="CB2:CC2"/>
    <mergeCell ref="BS1:BT1"/>
    <mergeCell ref="BJ2:BK2"/>
    <mergeCell ref="DW4:DW6"/>
    <mergeCell ref="DX4:EE5"/>
    <mergeCell ref="DE4:DE6"/>
    <mergeCell ref="DF4:DM5"/>
    <mergeCell ref="DN4:DN6"/>
    <mergeCell ref="DO4:DV5"/>
    <mergeCell ref="DU1:DV1"/>
    <mergeCell ref="ED1:EE1"/>
    <mergeCell ref="EM1:EN1"/>
    <mergeCell ref="A4:A6"/>
    <mergeCell ref="B4:I5"/>
    <mergeCell ref="J4:J6"/>
    <mergeCell ref="K4:R5"/>
    <mergeCell ref="CM4:CM6"/>
    <mergeCell ref="BM4:BT5"/>
    <mergeCell ref="S4:S6"/>
    <mergeCell ref="AC4:AJ5"/>
    <mergeCell ref="AK4:AK6"/>
    <mergeCell ref="AL4:AS5"/>
    <mergeCell ref="BL4:BL6"/>
    <mergeCell ref="AT4:AT6"/>
    <mergeCell ref="CW4:DD5"/>
    <mergeCell ref="AU4:BB5"/>
    <mergeCell ref="BC4:BC6"/>
    <mergeCell ref="BD4:BK5"/>
    <mergeCell ref="BV4:CC5"/>
    <mergeCell ref="CE4:CL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7" orientation="landscape" r:id="rId1"/>
  <headerFooter alignWithMargins="0"/>
  <colBreaks count="15" manualBreakCount="15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1048575" man="1"/>
    <brk id="90" max="1048575" man="1"/>
    <brk id="99" max="1048575" man="1"/>
    <brk id="108" max="1048575" man="1"/>
    <brk id="117" max="1048575" man="1"/>
    <brk id="126" max="1048575" man="1"/>
    <brk id="1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居宅介護（介護予防）サービス受給者数</vt:lpstr>
      <vt:lpstr>居宅介護（介護予防）サービス給付費</vt:lpstr>
      <vt:lpstr>'居宅介護（介護予防）サービス給付費'!Print_Area</vt:lpstr>
      <vt:lpstr>'居宅介護（介護予防）サービス受給者数'!Print_Area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2026-06-02T02:12:18Z</cp:lastPrinted>
  <dcterms:created xsi:type="dcterms:W3CDTF">2011-02-15T07:38:47Z</dcterms:created>
  <dcterms:modified xsi:type="dcterms:W3CDTF">2026-06-17T00:42:44Z</dcterms:modified>
</cp:coreProperties>
</file>