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31.37\長寿社会課\tyouju\05 介護保険班\介護保険班\介護保険事業状況報告\HP作成\R8年度月報\R8.4\02型\"/>
    </mc:Choice>
  </mc:AlternateContent>
  <xr:revisionPtr revIDLastSave="0" documentId="13_ncr:1_{3F7201B0-EB8D-4F36-91DC-BC6B39F5B257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居宅介護（介護予防）サービス受給者数" sheetId="2" r:id="rId1"/>
    <sheet name="居宅介護（介護予防）サービス給付費" sheetId="1" r:id="rId2"/>
  </sheets>
  <definedNames>
    <definedName name="_xlnm.Print_Area" localSheetId="1">'居宅介護（介護予防）サービス給付費'!$A$1:$EN$37</definedName>
    <definedName name="_xlnm.Print_Area" localSheetId="0">'居宅介護（介護予防）サービス受給者数'!$A$1:$AB$37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D8" i="1" l="1"/>
  <c r="DD9" i="1"/>
  <c r="DD10" i="1"/>
  <c r="DD11" i="1"/>
  <c r="DD12" i="1"/>
  <c r="DD13" i="1"/>
  <c r="DD14" i="1"/>
  <c r="DD15" i="1"/>
  <c r="DD16" i="1"/>
  <c r="DD17" i="1"/>
  <c r="DD18" i="1"/>
  <c r="DD19" i="1"/>
  <c r="DD20" i="1"/>
  <c r="DD21" i="1"/>
  <c r="DD22" i="1"/>
  <c r="DD23" i="1"/>
  <c r="DD24" i="1"/>
  <c r="DD25" i="1"/>
  <c r="DD26" i="1"/>
  <c r="DD27" i="1"/>
  <c r="DD28" i="1"/>
  <c r="DD29" i="1"/>
  <c r="DD30" i="1"/>
  <c r="DD31" i="1"/>
  <c r="DD32" i="1"/>
  <c r="DD33" i="1"/>
  <c r="DD34" i="1"/>
  <c r="DD35" i="1"/>
  <c r="DD36" i="1"/>
  <c r="DD3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R8" i="2" l="1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CL37" i="1" l="1"/>
  <c r="CL36" i="1"/>
  <c r="CL35" i="1"/>
  <c r="CL34" i="1"/>
  <c r="CL33" i="1"/>
  <c r="CL32" i="1"/>
  <c r="CL31" i="1"/>
  <c r="CL30" i="1"/>
  <c r="CL29" i="1"/>
  <c r="CL28" i="1"/>
  <c r="CL27" i="1"/>
  <c r="CL26" i="1"/>
  <c r="CL25" i="1"/>
  <c r="CL24" i="1"/>
  <c r="CL23" i="1"/>
  <c r="CL22" i="1"/>
  <c r="CL21" i="1"/>
  <c r="CL20" i="1"/>
  <c r="CL19" i="1"/>
  <c r="CL18" i="1"/>
  <c r="CL17" i="1"/>
  <c r="CL16" i="1"/>
  <c r="CL15" i="1"/>
  <c r="CL14" i="1"/>
  <c r="CL13" i="1"/>
  <c r="CL12" i="1"/>
  <c r="CL11" i="1"/>
  <c r="CL10" i="1"/>
  <c r="CL9" i="1"/>
  <c r="CL8" i="1"/>
  <c r="CC37" i="1" l="1"/>
  <c r="CC36" i="1"/>
  <c r="CC35" i="1"/>
  <c r="CC34" i="1"/>
  <c r="CC33" i="1"/>
  <c r="CC32" i="1"/>
  <c r="CC31" i="1"/>
  <c r="CC30" i="1"/>
  <c r="CC29" i="1"/>
  <c r="CC28" i="1"/>
  <c r="CC27" i="1"/>
  <c r="CC26" i="1"/>
  <c r="CC25" i="1"/>
  <c r="CC24" i="1"/>
  <c r="CC23" i="1"/>
  <c r="CC22" i="1"/>
  <c r="CC21" i="1"/>
  <c r="CC20" i="1"/>
  <c r="CC19" i="1"/>
  <c r="CC18" i="1"/>
  <c r="CC17" i="1"/>
  <c r="CC16" i="1"/>
  <c r="CC15" i="1"/>
  <c r="CC14" i="1"/>
  <c r="CC13" i="1"/>
  <c r="CC12" i="1"/>
  <c r="CC11" i="1"/>
  <c r="CC10" i="1"/>
  <c r="CC9" i="1"/>
  <c r="CC8" i="1"/>
  <c r="Z2" i="2" l="1"/>
  <c r="Z1" i="2"/>
  <c r="Q2" i="2"/>
  <c r="Q1" i="2"/>
  <c r="EM2" i="1"/>
  <c r="EM1" i="1"/>
  <c r="ED2" i="1"/>
  <c r="ED1" i="1"/>
  <c r="DU2" i="1"/>
  <c r="DU1" i="1"/>
  <c r="DL2" i="1"/>
  <c r="DL1" i="1"/>
  <c r="DC2" i="1"/>
  <c r="DC1" i="1"/>
  <c r="CT2" i="1"/>
  <c r="CT1" i="1"/>
  <c r="CK2" i="1"/>
  <c r="CK1" i="1"/>
  <c r="CB2" i="1"/>
  <c r="CB1" i="1"/>
  <c r="BS2" i="1"/>
  <c r="BS1" i="1"/>
  <c r="BJ2" i="1"/>
  <c r="BJ1" i="1"/>
  <c r="BA2" i="1"/>
  <c r="BA1" i="1"/>
  <c r="AR2" i="1"/>
  <c r="AR1" i="1"/>
  <c r="AI2" i="1"/>
  <c r="AI1" i="1"/>
  <c r="Z2" i="1"/>
  <c r="Z1" i="1"/>
  <c r="Q2" i="1"/>
  <c r="Q1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CU37" i="1"/>
  <c r="CU36" i="1"/>
  <c r="CU35" i="1"/>
  <c r="CU34" i="1"/>
  <c r="CU33" i="1"/>
  <c r="CU32" i="1"/>
  <c r="CU31" i="1"/>
  <c r="CU30" i="1"/>
  <c r="CU29" i="1"/>
  <c r="CU28" i="1"/>
  <c r="CU27" i="1"/>
  <c r="CU26" i="1"/>
  <c r="CU25" i="1"/>
  <c r="CU24" i="1"/>
  <c r="CU23" i="1"/>
  <c r="CU22" i="1"/>
  <c r="CU21" i="1"/>
  <c r="CU20" i="1"/>
  <c r="CU19" i="1"/>
  <c r="CU18" i="1"/>
  <c r="CU17" i="1"/>
  <c r="CU16" i="1"/>
  <c r="CU15" i="1"/>
  <c r="CU14" i="1"/>
  <c r="CU13" i="1"/>
  <c r="CU12" i="1"/>
  <c r="CU11" i="1"/>
  <c r="CU10" i="1"/>
  <c r="CU9" i="1"/>
  <c r="CU8" i="1"/>
  <c r="CT7" i="1"/>
  <c r="CS7" i="1"/>
  <c r="CR7" i="1"/>
  <c r="CQ7" i="1"/>
  <c r="CP7" i="1"/>
  <c r="CO7" i="1"/>
  <c r="CN7" i="1"/>
  <c r="EN37" i="1"/>
  <c r="EN36" i="1"/>
  <c r="EN35" i="1"/>
  <c r="EN34" i="1"/>
  <c r="EN33" i="1"/>
  <c r="EN32" i="1"/>
  <c r="EN31" i="1"/>
  <c r="EN30" i="1"/>
  <c r="EN29" i="1"/>
  <c r="EN28" i="1"/>
  <c r="EN27" i="1"/>
  <c r="EN26" i="1"/>
  <c r="EN25" i="1"/>
  <c r="EN24" i="1"/>
  <c r="EN23" i="1"/>
  <c r="EN22" i="1"/>
  <c r="EN21" i="1"/>
  <c r="EN20" i="1"/>
  <c r="EN19" i="1"/>
  <c r="EN18" i="1"/>
  <c r="EN17" i="1"/>
  <c r="EN16" i="1"/>
  <c r="EN15" i="1"/>
  <c r="EN14" i="1"/>
  <c r="EN13" i="1"/>
  <c r="EN12" i="1"/>
  <c r="EN11" i="1"/>
  <c r="EN10" i="1"/>
  <c r="EN9" i="1"/>
  <c r="EN8" i="1"/>
  <c r="EM7" i="1"/>
  <c r="EL7" i="1"/>
  <c r="EK7" i="1"/>
  <c r="EJ7" i="1"/>
  <c r="EI7" i="1"/>
  <c r="EH7" i="1"/>
  <c r="EG7" i="1"/>
  <c r="EE37" i="1"/>
  <c r="EE36" i="1"/>
  <c r="EE35" i="1"/>
  <c r="EE34" i="1"/>
  <c r="EE33" i="1"/>
  <c r="EE32" i="1"/>
  <c r="EE31" i="1"/>
  <c r="EE30" i="1"/>
  <c r="EE29" i="1"/>
  <c r="EE28" i="1"/>
  <c r="EE27" i="1"/>
  <c r="EE26" i="1"/>
  <c r="EE25" i="1"/>
  <c r="EE24" i="1"/>
  <c r="EE23" i="1"/>
  <c r="EE22" i="1"/>
  <c r="EE21" i="1"/>
  <c r="EE20" i="1"/>
  <c r="EE19" i="1"/>
  <c r="EE18" i="1"/>
  <c r="EE17" i="1"/>
  <c r="EE16" i="1"/>
  <c r="EE15" i="1"/>
  <c r="EE14" i="1"/>
  <c r="EE13" i="1"/>
  <c r="EE12" i="1"/>
  <c r="EE11" i="1"/>
  <c r="EE10" i="1"/>
  <c r="EE9" i="1"/>
  <c r="EE8" i="1"/>
  <c r="ED7" i="1"/>
  <c r="EC7" i="1"/>
  <c r="EB7" i="1"/>
  <c r="EA7" i="1"/>
  <c r="DZ7" i="1"/>
  <c r="DY7" i="1"/>
  <c r="DX7" i="1"/>
  <c r="DV37" i="1"/>
  <c r="DV36" i="1"/>
  <c r="DV35" i="1"/>
  <c r="DV34" i="1"/>
  <c r="DV33" i="1"/>
  <c r="DV32" i="1"/>
  <c r="DV31" i="1"/>
  <c r="DV30" i="1"/>
  <c r="DV29" i="1"/>
  <c r="DV28" i="1"/>
  <c r="DV27" i="1"/>
  <c r="DV26" i="1"/>
  <c r="DV25" i="1"/>
  <c r="DV24" i="1"/>
  <c r="DV23" i="1"/>
  <c r="DV22" i="1"/>
  <c r="DV21" i="1"/>
  <c r="DV20" i="1"/>
  <c r="DV19" i="1"/>
  <c r="DV18" i="1"/>
  <c r="DV17" i="1"/>
  <c r="DV16" i="1"/>
  <c r="DV15" i="1"/>
  <c r="DV14" i="1"/>
  <c r="DV13" i="1"/>
  <c r="DV12" i="1"/>
  <c r="DV11" i="1"/>
  <c r="DV10" i="1"/>
  <c r="DV9" i="1"/>
  <c r="DV8" i="1"/>
  <c r="DU7" i="1"/>
  <c r="DT7" i="1"/>
  <c r="DS7" i="1"/>
  <c r="DR7" i="1"/>
  <c r="DQ7" i="1"/>
  <c r="DP7" i="1"/>
  <c r="DO7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" i="1"/>
  <c r="DM9" i="1"/>
  <c r="DM8" i="1"/>
  <c r="DL7" i="1"/>
  <c r="DK7" i="1"/>
  <c r="DJ7" i="1"/>
  <c r="DI7" i="1"/>
  <c r="DH7" i="1"/>
  <c r="DG7" i="1"/>
  <c r="DF7" i="1"/>
  <c r="DC7" i="1"/>
  <c r="DB7" i="1"/>
  <c r="DA7" i="1"/>
  <c r="CZ7" i="1"/>
  <c r="CY7" i="1"/>
  <c r="CX7" i="1"/>
  <c r="CW7" i="1"/>
  <c r="CK7" i="1"/>
  <c r="CJ7" i="1"/>
  <c r="CI7" i="1"/>
  <c r="CH7" i="1"/>
  <c r="CG7" i="1"/>
  <c r="CF7" i="1"/>
  <c r="CE7" i="1"/>
  <c r="CB7" i="1"/>
  <c r="CA7" i="1"/>
  <c r="BZ7" i="1"/>
  <c r="BY7" i="1"/>
  <c r="BX7" i="1"/>
  <c r="BW7" i="1"/>
  <c r="BV7" i="1"/>
  <c r="BT37" i="1"/>
  <c r="BT36" i="1"/>
  <c r="BT35" i="1"/>
  <c r="BT34" i="1"/>
  <c r="BT33" i="1"/>
  <c r="BT32" i="1"/>
  <c r="BT31" i="1"/>
  <c r="BT30" i="1"/>
  <c r="BT29" i="1"/>
  <c r="BT28" i="1"/>
  <c r="BT27" i="1"/>
  <c r="BT26" i="1"/>
  <c r="BT25" i="1"/>
  <c r="BT24" i="1"/>
  <c r="BT23" i="1"/>
  <c r="BT22" i="1"/>
  <c r="BT21" i="1"/>
  <c r="BT20" i="1"/>
  <c r="BT19" i="1"/>
  <c r="BT18" i="1"/>
  <c r="BT17" i="1"/>
  <c r="BT16" i="1"/>
  <c r="BT15" i="1"/>
  <c r="BT14" i="1"/>
  <c r="BT13" i="1"/>
  <c r="BT12" i="1"/>
  <c r="BT11" i="1"/>
  <c r="BT10" i="1"/>
  <c r="BT9" i="1"/>
  <c r="BT8" i="1"/>
  <c r="BS7" i="1"/>
  <c r="BR7" i="1"/>
  <c r="BQ7" i="1"/>
  <c r="BP7" i="1"/>
  <c r="BO7" i="1"/>
  <c r="BN7" i="1"/>
  <c r="BM7" i="1"/>
  <c r="BK37" i="1"/>
  <c r="BK36" i="1"/>
  <c r="BK35" i="1"/>
  <c r="BK34" i="1"/>
  <c r="BK33" i="1"/>
  <c r="BK32" i="1"/>
  <c r="BK31" i="1"/>
  <c r="BK30" i="1"/>
  <c r="BK29" i="1"/>
  <c r="BK28" i="1"/>
  <c r="BK27" i="1"/>
  <c r="BK26" i="1"/>
  <c r="BK25" i="1"/>
  <c r="BK24" i="1"/>
  <c r="BK23" i="1"/>
  <c r="BK22" i="1"/>
  <c r="BK21" i="1"/>
  <c r="BK20" i="1"/>
  <c r="BK19" i="1"/>
  <c r="BK18" i="1"/>
  <c r="BK17" i="1"/>
  <c r="BK16" i="1"/>
  <c r="BK15" i="1"/>
  <c r="BK14" i="1"/>
  <c r="BK13" i="1"/>
  <c r="BK12" i="1"/>
  <c r="BK11" i="1"/>
  <c r="BK10" i="1"/>
  <c r="BK9" i="1"/>
  <c r="BK8" i="1"/>
  <c r="BJ7" i="1"/>
  <c r="BI7" i="1"/>
  <c r="BH7" i="1"/>
  <c r="BG7" i="1"/>
  <c r="BF7" i="1"/>
  <c r="BE7" i="1"/>
  <c r="BD7" i="1"/>
  <c r="BB37" i="1"/>
  <c r="BB36" i="1"/>
  <c r="BB35" i="1"/>
  <c r="BB34" i="1"/>
  <c r="BB33" i="1"/>
  <c r="BB32" i="1"/>
  <c r="BB31" i="1"/>
  <c r="BB30" i="1"/>
  <c r="BB29" i="1"/>
  <c r="BB28" i="1"/>
  <c r="BB27" i="1"/>
  <c r="BB26" i="1"/>
  <c r="BB25" i="1"/>
  <c r="BB24" i="1"/>
  <c r="BB23" i="1"/>
  <c r="BB22" i="1"/>
  <c r="BB21" i="1"/>
  <c r="BB20" i="1"/>
  <c r="BB19" i="1"/>
  <c r="BB18" i="1"/>
  <c r="BB17" i="1"/>
  <c r="BB16" i="1"/>
  <c r="BB15" i="1"/>
  <c r="BB14" i="1"/>
  <c r="BB13" i="1"/>
  <c r="BB12" i="1"/>
  <c r="BB11" i="1"/>
  <c r="BB10" i="1"/>
  <c r="BB9" i="1"/>
  <c r="BB8" i="1"/>
  <c r="BA7" i="1"/>
  <c r="AZ7" i="1"/>
  <c r="AY7" i="1"/>
  <c r="AX7" i="1"/>
  <c r="AW7" i="1"/>
  <c r="AV7" i="1"/>
  <c r="AU7" i="1"/>
  <c r="AR7" i="1"/>
  <c r="AQ7" i="1"/>
  <c r="AP7" i="1"/>
  <c r="AO7" i="1"/>
  <c r="AN7" i="1"/>
  <c r="AM7" i="1"/>
  <c r="AL7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I7" i="1"/>
  <c r="AH7" i="1"/>
  <c r="AG7" i="1"/>
  <c r="AF7" i="1"/>
  <c r="AE7" i="1"/>
  <c r="AD7" i="1"/>
  <c r="AC7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Z7" i="1"/>
  <c r="Y7" i="1"/>
  <c r="X7" i="1"/>
  <c r="W7" i="1"/>
  <c r="V7" i="1"/>
  <c r="U7" i="1"/>
  <c r="T7" i="1"/>
  <c r="Q7" i="1"/>
  <c r="P7" i="1"/>
  <c r="O7" i="1"/>
  <c r="N7" i="1"/>
  <c r="M7" i="1"/>
  <c r="L7" i="1"/>
  <c r="K7" i="1"/>
  <c r="H7" i="1"/>
  <c r="G7" i="1"/>
  <c r="F7" i="1"/>
  <c r="E7" i="1"/>
  <c r="D7" i="1"/>
  <c r="C7" i="1"/>
  <c r="B7" i="1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Z7" i="2"/>
  <c r="Y7" i="2"/>
  <c r="X7" i="2"/>
  <c r="W7" i="2"/>
  <c r="V7" i="2"/>
  <c r="U7" i="2"/>
  <c r="T7" i="2"/>
  <c r="Q7" i="2"/>
  <c r="P7" i="2"/>
  <c r="O7" i="2"/>
  <c r="N7" i="2"/>
  <c r="M7" i="2"/>
  <c r="L7" i="2"/>
  <c r="K7" i="2"/>
  <c r="H7" i="2"/>
  <c r="G7" i="2"/>
  <c r="F7" i="2"/>
  <c r="E7" i="2"/>
  <c r="D7" i="2"/>
  <c r="C7" i="2"/>
  <c r="B7" i="2"/>
  <c r="EE7" i="1" l="1"/>
  <c r="I7" i="2"/>
  <c r="BK7" i="1"/>
  <c r="BB7" i="1"/>
  <c r="CC7" i="1"/>
  <c r="AA7" i="2"/>
  <c r="DD7" i="1"/>
  <c r="CU7" i="1"/>
  <c r="R7" i="2"/>
  <c r="R7" i="1"/>
  <c r="AJ7" i="1"/>
  <c r="AA7" i="1"/>
  <c r="EN7" i="1"/>
  <c r="DV7" i="1"/>
  <c r="DM7" i="1"/>
  <c r="CL7" i="1"/>
  <c r="BT7" i="1"/>
  <c r="AS7" i="1"/>
  <c r="I7" i="1"/>
</calcChain>
</file>

<file path=xl/sharedStrings.xml><?xml version="1.0" encoding="utf-8"?>
<sst xmlns="http://schemas.openxmlformats.org/spreadsheetml/2006/main" count="821" uniqueCount="66">
  <si>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</si>
  <si>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</si>
  <si>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</si>
  <si>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</si>
  <si>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</si>
  <si>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</si>
  <si>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</si>
  <si>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</si>
  <si>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</si>
  <si>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福祉用具貸与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</si>
  <si>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</si>
  <si>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</si>
  <si>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</si>
  <si>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</si>
  <si>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</si>
  <si>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</si>
  <si>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</si>
  <si>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</si>
  <si>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</si>
  <si>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</si>
  <si>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</si>
  <si>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</si>
  <si>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</si>
  <si>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</si>
  <si>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</si>
  <si>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</si>
  <si>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</si>
  <si>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</si>
  <si>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</si>
  <si>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</si>
  <si>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</si>
  <si>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</si>
  <si>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</si>
  <si>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美浜町</t>
  </si>
  <si>
    <t>日高町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</si>
  <si>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</si>
  <si>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</si>
  <si>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</si>
  <si>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</si>
  <si>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</si>
  <si>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</si>
  <si>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</si>
  <si>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</si>
  <si>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</si>
  <si>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</si>
  <si>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</si>
  <si>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</si>
  <si>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県計</t>
    <rPh sb="0" eb="2">
      <t>ケンケイ</t>
    </rPh>
    <phoneticPr fontId="2"/>
  </si>
  <si>
    <t>第１号被保険者</t>
  </si>
  <si>
    <t>第２号被保険者</t>
  </si>
  <si>
    <t>総数</t>
  </si>
  <si>
    <t>居宅介護(介護予防)サービス受給者数</t>
    <phoneticPr fontId="2"/>
  </si>
  <si>
    <t>（単位：人）</t>
    <rPh sb="1" eb="3">
      <t>タンイ</t>
    </rPh>
    <rPh sb="4" eb="5">
      <t>ニン</t>
    </rPh>
    <phoneticPr fontId="2"/>
  </si>
  <si>
    <t>市町村</t>
    <rPh sb="0" eb="3">
      <t>シチョウソン</t>
    </rPh>
    <phoneticPr fontId="2"/>
  </si>
  <si>
    <t>合計</t>
    <rPh sb="0" eb="2">
      <t>ゴウケイ</t>
    </rPh>
    <phoneticPr fontId="2"/>
  </si>
  <si>
    <t>居宅介護（介護予防）サービス給付費</t>
    <phoneticPr fontId="2"/>
  </si>
  <si>
    <t>（単位：円）</t>
    <rPh sb="1" eb="3">
      <t>タンイ</t>
    </rPh>
    <rPh sb="4" eb="5">
      <t>エン</t>
    </rPh>
    <phoneticPr fontId="2"/>
  </si>
  <si>
    <t>居宅介護（介護予防）サービス給付費</t>
    <rPh sb="0" eb="2">
      <t>キョタク</t>
    </rPh>
    <rPh sb="2" eb="4">
      <t>カイゴ</t>
    </rPh>
    <rPh sb="5" eb="7">
      <t>カイゴ</t>
    </rPh>
    <rPh sb="7" eb="9">
      <t>ヨボウ</t>
    </rPh>
    <phoneticPr fontId="2"/>
  </si>
  <si>
    <t>短期入所療養介護（介護医療院）</t>
    <rPh sb="9" eb="11">
      <t>カイゴ</t>
    </rPh>
    <rPh sb="11" eb="13">
      <t>イリョウ</t>
    </rPh>
    <rPh sb="13" eb="14">
      <t>イン</t>
    </rPh>
    <phoneticPr fontId="2"/>
  </si>
  <si>
    <t>短期入所療養介護（病院等）</t>
    <rPh sb="9" eb="11">
      <t>ビョウイン</t>
    </rPh>
    <phoneticPr fontId="2"/>
  </si>
  <si>
    <t>特定福祉用具販売</t>
    <rPh sb="0" eb="6">
      <t>トクテイフクシヨウグ</t>
    </rPh>
    <rPh sb="6" eb="8">
      <t>ハンバイ</t>
    </rPh>
    <phoneticPr fontId="2"/>
  </si>
  <si>
    <t>住宅改修</t>
    <phoneticPr fontId="2"/>
  </si>
  <si>
    <t>特定施設入居者生活介護（短期利用以外）</t>
    <phoneticPr fontId="2"/>
  </si>
  <si>
    <t>特定施設入居者生活介護（短期利用）</t>
    <phoneticPr fontId="2"/>
  </si>
  <si>
    <t>　現物給付（  2月サービス分）</t>
    <phoneticPr fontId="2"/>
  </si>
  <si>
    <t>　償還給付（  3月支出決定分）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</si>
</sst>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&quot;△&quot;#,##0;_ * &quot;‐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177" fontId="4" fillId="0" borderId="46">
      <alignment horizontal="right" vertical="center" shrinkToFit="1"/>
    </xf>
    <xf numFmtId="177" fontId="4" fillId="0" borderId="43">
      <alignment horizontal="right" vertical="center" shrinkToFit="1"/>
    </xf>
    <xf numFmtId="177" fontId="4" fillId="0" borderId="47">
      <alignment horizontal="right" vertical="center" shrinkToFit="1"/>
    </xf>
    <xf numFmtId="177" fontId="4" fillId="0" borderId="47">
      <alignment horizontal="right" vertical="center" shrinkToFit="1"/>
    </xf>
    <xf numFmtId="177" fontId="4" fillId="0" borderId="47">
      <alignment horizontal="right" vertical="center" shrinkToFit="1"/>
    </xf>
    <xf numFmtId="177" fontId="4" fillId="0" borderId="47">
      <alignment horizontal="right" vertical="center" shrinkToFit="1"/>
    </xf>
    <xf numFmtId="177" fontId="4" fillId="0" borderId="47">
      <alignment horizontal="right" vertical="center" shrinkToFit="1"/>
    </xf>
  </cellStyleXfs>
  <cellXfs count="11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0" fontId="3" fillId="0" borderId="0" xfId="0" applyFont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distributed" vertical="center"/>
    </xf>
    <xf numFmtId="176" fontId="0" fillId="0" borderId="0" xfId="0" applyNumberFormat="1" applyFill="1">
      <alignment vertical="center"/>
    </xf>
    <xf numFmtId="176" fontId="0" fillId="0" borderId="22" xfId="0" applyNumberFormat="1" applyFill="1" applyBorder="1">
      <alignment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176" fontId="0" fillId="0" borderId="0" xfId="0" applyNumberFormat="1" applyFill="1" applyAlignment="1">
      <alignment horizontal="right" vertical="center"/>
    </xf>
    <xf numFmtId="176" fontId="3" fillId="0" borderId="28" xfId="0" applyNumberFormat="1" applyFont="1" applyFill="1" applyBorder="1" applyAlignment="1">
      <alignment horizontal="distributed" vertical="center"/>
    </xf>
    <xf numFmtId="176" fontId="0" fillId="0" borderId="31" xfId="0" applyNumberFormat="1" applyFill="1" applyBorder="1" applyAlignment="1">
      <alignment horizontal="center" vertical="center"/>
    </xf>
    <xf numFmtId="176" fontId="0" fillId="0" borderId="32" xfId="0" applyNumberFormat="1" applyFill="1" applyBorder="1" applyAlignment="1">
      <alignment horizontal="center" vertical="center"/>
    </xf>
    <xf numFmtId="176" fontId="0" fillId="0" borderId="33" xfId="0" applyNumberFormat="1" applyFill="1" applyBorder="1" applyAlignment="1">
      <alignment horizontal="center" vertical="center"/>
    </xf>
    <xf numFmtId="176" fontId="3" fillId="0" borderId="29" xfId="0" applyNumberFormat="1" applyFont="1" applyFill="1" applyBorder="1" applyAlignment="1">
      <alignment horizontal="distributed" vertical="center"/>
    </xf>
    <xf numFmtId="176" fontId="0" fillId="0" borderId="34" xfId="0" applyNumberFormat="1" applyFill="1" applyBorder="1" applyAlignment="1">
      <alignment horizontal="center" vertical="center"/>
    </xf>
    <xf numFmtId="176" fontId="0" fillId="0" borderId="35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" vertical="center"/>
    </xf>
    <xf numFmtId="176" fontId="3" fillId="0" borderId="30" xfId="0" applyNumberFormat="1" applyFont="1" applyFill="1" applyBorder="1" applyAlignment="1">
      <alignment horizontal="distributed" vertical="center"/>
    </xf>
    <xf numFmtId="176" fontId="0" fillId="0" borderId="2" xfId="0" applyNumberFormat="1" applyFill="1" applyBorder="1" applyAlignment="1">
      <alignment horizontal="distributed" vertical="center"/>
    </xf>
    <xf numFmtId="176" fontId="0" fillId="0" borderId="3" xfId="0" applyNumberFormat="1" applyFill="1" applyBorder="1" applyAlignment="1">
      <alignment horizontal="distributed" vertical="center"/>
    </xf>
    <xf numFmtId="176" fontId="0" fillId="0" borderId="4" xfId="0" applyNumberFormat="1" applyFill="1" applyBorder="1" applyAlignment="1">
      <alignment horizontal="distributed" vertical="center"/>
    </xf>
    <xf numFmtId="176" fontId="0" fillId="0" borderId="5" xfId="0" applyNumberFormat="1" applyFill="1" applyBorder="1" applyAlignment="1">
      <alignment horizontal="distributed" vertical="center"/>
    </xf>
    <xf numFmtId="176" fontId="0" fillId="0" borderId="6" xfId="0" applyNumberFormat="1" applyFill="1" applyBorder="1" applyAlignment="1">
      <alignment horizontal="distributed" vertical="center"/>
    </xf>
    <xf numFmtId="176" fontId="3" fillId="0" borderId="7" xfId="0" applyNumberFormat="1" applyFont="1" applyFill="1" applyBorder="1" applyAlignment="1">
      <alignment horizontal="distributed" vertical="center"/>
    </xf>
    <xf numFmtId="176" fontId="0" fillId="0" borderId="48" xfId="0" applyNumberFormat="1" applyFill="1" applyBorder="1">
      <alignment vertical="center"/>
    </xf>
    <xf numFmtId="176" fontId="0" fillId="0" borderId="49" xfId="0" applyNumberFormat="1" applyFill="1" applyBorder="1">
      <alignment vertical="center"/>
    </xf>
    <xf numFmtId="176" fontId="0" fillId="0" borderId="50" xfId="0" applyNumberFormat="1" applyFill="1" applyBorder="1">
      <alignment vertical="center"/>
    </xf>
    <xf numFmtId="176" fontId="0" fillId="0" borderId="11" xfId="0" applyNumberFormat="1" applyFill="1" applyBorder="1">
      <alignment vertical="center"/>
    </xf>
    <xf numFmtId="176" fontId="0" fillId="0" borderId="8" xfId="0" applyNumberFormat="1" applyFill="1" applyBorder="1">
      <alignment vertical="center"/>
    </xf>
    <xf numFmtId="176" fontId="0" fillId="0" borderId="9" xfId="0" applyNumberFormat="1" applyFill="1" applyBorder="1">
      <alignment vertical="center"/>
    </xf>
    <xf numFmtId="176" fontId="0" fillId="0" borderId="10" xfId="0" applyNumberFormat="1" applyFill="1" applyBorder="1">
      <alignment vertical="center"/>
    </xf>
    <xf numFmtId="176" fontId="3" fillId="0" borderId="12" xfId="0" applyNumberFormat="1" applyFont="1" applyFill="1" applyBorder="1" applyAlignment="1">
      <alignment horizontal="distributed" vertical="center"/>
    </xf>
    <xf numFmtId="177" fontId="5" fillId="0" borderId="41" xfId="1" applyFont="1" applyFill="1" applyBorder="1">
      <alignment horizontal="right" vertical="center" shrinkToFit="1"/>
    </xf>
    <xf numFmtId="177" fontId="5" fillId="0" borderId="23" xfId="2" applyFont="1" applyFill="1" applyBorder="1">
      <alignment horizontal="right" vertical="center" shrinkToFit="1"/>
    </xf>
    <xf numFmtId="177" fontId="5" fillId="0" borderId="23" xfId="3" applyFont="1" applyFill="1" applyBorder="1">
      <alignment horizontal="right" vertical="center" shrinkToFit="1"/>
    </xf>
    <xf numFmtId="177" fontId="5" fillId="0" borderId="23" xfId="4" applyFont="1" applyFill="1" applyBorder="1">
      <alignment horizontal="right" vertical="center" shrinkToFit="1"/>
    </xf>
    <xf numFmtId="177" fontId="5" fillId="0" borderId="23" xfId="5" applyFont="1" applyFill="1" applyBorder="1">
      <alignment horizontal="right" vertical="center" shrinkToFit="1"/>
    </xf>
    <xf numFmtId="177" fontId="5" fillId="0" borderId="23" xfId="6" applyFont="1" applyFill="1" applyBorder="1">
      <alignment horizontal="right" vertical="center" shrinkToFit="1"/>
    </xf>
    <xf numFmtId="177" fontId="5" fillId="0" borderId="42" xfId="7" applyFont="1" applyFill="1" applyBorder="1">
      <alignment horizontal="right" vertical="center" shrinkToFit="1"/>
    </xf>
    <xf numFmtId="176" fontId="0" fillId="0" borderId="16" xfId="0" applyNumberFormat="1" applyFill="1" applyBorder="1">
      <alignment vertical="center"/>
    </xf>
    <xf numFmtId="176" fontId="0" fillId="0" borderId="13" xfId="0" applyNumberFormat="1" applyFill="1" applyBorder="1">
      <alignment vertical="center"/>
    </xf>
    <xf numFmtId="176" fontId="0" fillId="0" borderId="14" xfId="0" applyNumberFormat="1" applyFill="1" applyBorder="1">
      <alignment vertical="center"/>
    </xf>
    <xf numFmtId="176" fontId="0" fillId="0" borderId="15" xfId="0" applyNumberFormat="1" applyFill="1" applyBorder="1">
      <alignment vertical="center"/>
    </xf>
    <xf numFmtId="176" fontId="3" fillId="0" borderId="17" xfId="0" applyNumberFormat="1" applyFont="1" applyFill="1" applyBorder="1" applyAlignment="1">
      <alignment horizontal="distributed" vertical="center"/>
    </xf>
    <xf numFmtId="177" fontId="5" fillId="0" borderId="40" xfId="1" applyFont="1" applyFill="1" applyBorder="1">
      <alignment horizontal="right" vertical="center" shrinkToFit="1"/>
    </xf>
    <xf numFmtId="177" fontId="5" fillId="0" borderId="1" xfId="2" applyFont="1" applyFill="1" applyBorder="1">
      <alignment horizontal="right" vertical="center" shrinkToFit="1"/>
    </xf>
    <xf numFmtId="177" fontId="5" fillId="0" borderId="1" xfId="3" applyFont="1" applyFill="1" applyBorder="1">
      <alignment horizontal="right" vertical="center" shrinkToFit="1"/>
    </xf>
    <xf numFmtId="177" fontId="5" fillId="0" borderId="1" xfId="4" applyFont="1" applyFill="1" applyBorder="1">
      <alignment horizontal="right" vertical="center" shrinkToFit="1"/>
    </xf>
    <xf numFmtId="177" fontId="5" fillId="0" borderId="1" xfId="5" applyFont="1" applyFill="1" applyBorder="1">
      <alignment horizontal="right" vertical="center" shrinkToFit="1"/>
    </xf>
    <xf numFmtId="177" fontId="5" fillId="0" borderId="1" xfId="6" applyFont="1" applyFill="1" applyBorder="1">
      <alignment horizontal="right" vertical="center" shrinkToFit="1"/>
    </xf>
    <xf numFmtId="177" fontId="5" fillId="0" borderId="19" xfId="7" applyFont="1" applyFill="1" applyBorder="1">
      <alignment horizontal="right" vertical="center" shrinkToFit="1"/>
    </xf>
    <xf numFmtId="176" fontId="0" fillId="0" borderId="20" xfId="0" applyNumberFormat="1" applyFill="1" applyBorder="1">
      <alignment vertical="center"/>
    </xf>
    <xf numFmtId="176" fontId="0" fillId="0" borderId="18" xfId="0" applyNumberForma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0" fillId="0" borderId="19" xfId="0" applyNumberFormat="1" applyFill="1" applyBorder="1">
      <alignment vertical="center"/>
    </xf>
    <xf numFmtId="176" fontId="3" fillId="0" borderId="21" xfId="0" applyNumberFormat="1" applyFont="1" applyFill="1" applyBorder="1" applyAlignment="1">
      <alignment horizontal="distributed" vertical="center"/>
    </xf>
    <xf numFmtId="177" fontId="5" fillId="0" borderId="6" xfId="1" applyFont="1" applyFill="1" applyBorder="1">
      <alignment horizontal="right" vertical="center" shrinkToFit="1"/>
    </xf>
    <xf numFmtId="177" fontId="5" fillId="0" borderId="3" xfId="2" applyFont="1" applyFill="1" applyBorder="1">
      <alignment horizontal="right" vertical="center" shrinkToFit="1"/>
    </xf>
    <xf numFmtId="177" fontId="5" fillId="0" borderId="3" xfId="3" applyFont="1" applyFill="1" applyBorder="1">
      <alignment horizontal="right" vertical="center" shrinkToFit="1"/>
    </xf>
    <xf numFmtId="177" fontId="5" fillId="0" borderId="3" xfId="4" applyFont="1" applyFill="1" applyBorder="1">
      <alignment horizontal="right" vertical="center" shrinkToFit="1"/>
    </xf>
    <xf numFmtId="177" fontId="5" fillId="0" borderId="3" xfId="5" applyFont="1" applyFill="1" applyBorder="1">
      <alignment horizontal="right" vertical="center" shrinkToFit="1"/>
    </xf>
    <xf numFmtId="177" fontId="5" fillId="0" borderId="3" xfId="6" applyFont="1" applyFill="1" applyBorder="1">
      <alignment horizontal="right" vertical="center" shrinkToFit="1"/>
    </xf>
    <xf numFmtId="177" fontId="5" fillId="0" borderId="4" xfId="7" applyFont="1" applyFill="1" applyBorder="1">
      <alignment horizontal="right" vertical="center" shrinkToFit="1"/>
    </xf>
    <xf numFmtId="176" fontId="0" fillId="0" borderId="5" xfId="0" applyNumberFormat="1" applyFill="1" applyBorder="1">
      <alignment vertical="center"/>
    </xf>
    <xf numFmtId="176" fontId="0" fillId="0" borderId="2" xfId="0" applyNumberFormat="1" applyFill="1" applyBorder="1">
      <alignment vertical="center"/>
    </xf>
    <xf numFmtId="176" fontId="0" fillId="0" borderId="3" xfId="0" applyNumberFormat="1" applyFill="1" applyBorder="1">
      <alignment vertical="center"/>
    </xf>
    <xf numFmtId="176" fontId="0" fillId="0" borderId="4" xfId="0" applyNumberFormat="1" applyFill="1" applyBorder="1">
      <alignment vertical="center"/>
    </xf>
    <xf numFmtId="0" fontId="1" fillId="0" borderId="0" xfId="0" applyFont="1" applyFill="1">
      <alignment vertical="center"/>
    </xf>
    <xf numFmtId="176" fontId="1" fillId="0" borderId="32" xfId="0" applyNumberFormat="1" applyFont="1" applyFill="1" applyBorder="1" applyAlignment="1">
      <alignment horizontal="center" vertical="center"/>
    </xf>
    <xf numFmtId="176" fontId="1" fillId="0" borderId="33" xfId="0" applyNumberFormat="1" applyFont="1" applyFill="1" applyBorder="1" applyAlignment="1">
      <alignment horizontal="center" vertical="center"/>
    </xf>
    <xf numFmtId="176" fontId="0" fillId="0" borderId="36" xfId="0" applyNumberFormat="1" applyFill="1" applyBorder="1" applyAlignment="1">
      <alignment horizontal="center" vertical="center"/>
    </xf>
    <xf numFmtId="176" fontId="0" fillId="0" borderId="23" xfId="0" applyNumberFormat="1" applyFill="1" applyBorder="1" applyAlignment="1">
      <alignment horizontal="center" vertical="center"/>
    </xf>
    <xf numFmtId="176" fontId="0" fillId="0" borderId="37" xfId="0" applyNumberFormat="1" applyFill="1" applyBorder="1" applyAlignment="1">
      <alignment horizontal="center" vertical="center"/>
    </xf>
    <xf numFmtId="176" fontId="3" fillId="0" borderId="39" xfId="0" applyNumberFormat="1" applyFont="1" applyFill="1" applyBorder="1" applyAlignment="1">
      <alignment horizontal="distributed" vertical="center"/>
    </xf>
    <xf numFmtId="176" fontId="1" fillId="0" borderId="35" xfId="0" applyNumberFormat="1" applyFont="1" applyFill="1" applyBorder="1" applyAlignment="1">
      <alignment horizontal="center" vertical="center"/>
    </xf>
    <xf numFmtId="176" fontId="1" fillId="0" borderId="16" xfId="0" applyNumberFormat="1" applyFon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38" xfId="0" applyNumberForma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horizontal="distributed" vertical="center"/>
    </xf>
    <xf numFmtId="176" fontId="3" fillId="0" borderId="21" xfId="0" applyNumberFormat="1" applyFont="1" applyFill="1" applyBorder="1" applyAlignment="1">
      <alignment horizontal="distributed" vertical="center"/>
    </xf>
    <xf numFmtId="176" fontId="3" fillId="0" borderId="7" xfId="0" applyNumberFormat="1" applyFont="1" applyFill="1" applyBorder="1" applyAlignment="1">
      <alignment horizontal="distributed" vertical="center" shrinkToFit="1"/>
    </xf>
    <xf numFmtId="176" fontId="0" fillId="0" borderId="8" xfId="0" applyNumberFormat="1" applyFill="1" applyBorder="1" applyAlignment="1">
      <alignment vertical="center" shrinkToFit="1"/>
    </xf>
    <xf numFmtId="176" fontId="0" fillId="0" borderId="9" xfId="0" applyNumberFormat="1" applyFill="1" applyBorder="1" applyAlignment="1">
      <alignment vertical="center" shrinkToFit="1"/>
    </xf>
    <xf numFmtId="176" fontId="0" fillId="0" borderId="10" xfId="0" applyNumberFormat="1" applyFill="1" applyBorder="1" applyAlignment="1">
      <alignment vertical="center" shrinkToFit="1"/>
    </xf>
    <xf numFmtId="176" fontId="0" fillId="0" borderId="11" xfId="0" applyNumberFormat="1" applyFill="1" applyBorder="1" applyAlignment="1">
      <alignment vertical="center" shrinkToFit="1"/>
    </xf>
    <xf numFmtId="176" fontId="3" fillId="0" borderId="34" xfId="0" applyNumberFormat="1" applyFont="1" applyFill="1" applyBorder="1" applyAlignment="1">
      <alignment horizontal="distributed" vertical="center" shrinkToFit="1"/>
    </xf>
    <xf numFmtId="176" fontId="0" fillId="0" borderId="41" xfId="0" applyNumberFormat="1" applyFill="1" applyBorder="1" applyAlignment="1">
      <alignment vertical="center" shrinkToFit="1"/>
    </xf>
    <xf numFmtId="176" fontId="0" fillId="0" borderId="23" xfId="0" applyNumberFormat="1" applyFill="1" applyBorder="1" applyAlignment="1">
      <alignment vertical="center" shrinkToFit="1"/>
    </xf>
    <xf numFmtId="176" fontId="0" fillId="0" borderId="51" xfId="0" applyNumberFormat="1" applyFill="1" applyBorder="1" applyAlignment="1">
      <alignment vertical="center" shrinkToFit="1"/>
    </xf>
    <xf numFmtId="176" fontId="0" fillId="0" borderId="54" xfId="0" applyNumberFormat="1" applyFill="1" applyBorder="1" applyAlignment="1">
      <alignment vertical="center" shrinkToFit="1"/>
    </xf>
    <xf numFmtId="176" fontId="0" fillId="0" borderId="42" xfId="0" applyNumberFormat="1" applyFill="1" applyBorder="1" applyAlignment="1">
      <alignment vertical="center" shrinkToFit="1"/>
    </xf>
    <xf numFmtId="176" fontId="0" fillId="0" borderId="16" xfId="0" applyNumberFormat="1" applyFill="1" applyBorder="1" applyAlignment="1">
      <alignment vertical="center" shrinkToFit="1"/>
    </xf>
    <xf numFmtId="176" fontId="3" fillId="0" borderId="44" xfId="0" applyNumberFormat="1" applyFont="1" applyFill="1" applyBorder="1" applyAlignment="1">
      <alignment horizontal="distributed" vertical="center" shrinkToFit="1"/>
    </xf>
    <xf numFmtId="176" fontId="0" fillId="0" borderId="40" xfId="0" applyNumberFormat="1" applyFill="1" applyBorder="1" applyAlignment="1">
      <alignment vertical="center" shrinkToFit="1"/>
    </xf>
    <xf numFmtId="176" fontId="0" fillId="0" borderId="1" xfId="0" applyNumberFormat="1" applyFill="1" applyBorder="1" applyAlignment="1">
      <alignment vertical="center" shrinkToFit="1"/>
    </xf>
    <xf numFmtId="176" fontId="0" fillId="0" borderId="52" xfId="0" applyNumberFormat="1" applyFill="1" applyBorder="1" applyAlignment="1">
      <alignment vertical="center" shrinkToFit="1"/>
    </xf>
    <xf numFmtId="176" fontId="0" fillId="0" borderId="55" xfId="0" applyNumberFormat="1" applyFill="1" applyBorder="1" applyAlignment="1">
      <alignment vertical="center" shrinkToFit="1"/>
    </xf>
    <xf numFmtId="176" fontId="0" fillId="0" borderId="19" xfId="0" applyNumberFormat="1" applyFill="1" applyBorder="1" applyAlignment="1">
      <alignment vertical="center" shrinkToFit="1"/>
    </xf>
    <xf numFmtId="176" fontId="0" fillId="0" borderId="20" xfId="0" applyNumberFormat="1" applyFill="1" applyBorder="1" applyAlignment="1">
      <alignment vertical="center" shrinkToFit="1"/>
    </xf>
    <xf numFmtId="176" fontId="3" fillId="0" borderId="45" xfId="0" applyNumberFormat="1" applyFont="1" applyFill="1" applyBorder="1" applyAlignment="1">
      <alignment horizontal="distributed" vertical="center" shrinkToFit="1"/>
    </xf>
    <xf numFmtId="176" fontId="0" fillId="0" borderId="6" xfId="0" applyNumberFormat="1" applyFill="1" applyBorder="1" applyAlignment="1">
      <alignment vertical="center" shrinkToFit="1"/>
    </xf>
    <xf numFmtId="176" fontId="0" fillId="0" borderId="3" xfId="0" applyNumberFormat="1" applyFill="1" applyBorder="1" applyAlignment="1">
      <alignment vertical="center" shrinkToFit="1"/>
    </xf>
    <xf numFmtId="176" fontId="0" fillId="0" borderId="53" xfId="0" applyNumberFormat="1" applyFill="1" applyBorder="1" applyAlignment="1">
      <alignment vertical="center" shrinkToFit="1"/>
    </xf>
    <xf numFmtId="176" fontId="0" fillId="0" borderId="56" xfId="0" applyNumberFormat="1" applyFill="1" applyBorder="1" applyAlignment="1">
      <alignment vertical="center" shrinkToFit="1"/>
    </xf>
    <xf numFmtId="176" fontId="0" fillId="0" borderId="4" xfId="0" applyNumberFormat="1" applyFill="1" applyBorder="1" applyAlignment="1">
      <alignment vertical="center" shrinkToFit="1"/>
    </xf>
    <xf numFmtId="176" fontId="0" fillId="0" borderId="5" xfId="0" applyNumberFormat="1" applyFill="1" applyBorder="1" applyAlignment="1">
      <alignment vertical="center" shrinkToFit="1"/>
    </xf>
  </cellXfs>
  <cellStyles count="8">
    <cellStyle name="ns0_10" xfId="1" xr:uid="{143109C6-08EC-4B98-822C-09A260254459}"/>
    <cellStyle name="ns0_11" xfId="2" xr:uid="{EFF13BF5-FC62-4343-90B8-C05D7C3BF016}"/>
    <cellStyle name="ns0_12" xfId="3" xr:uid="{8F3B21B7-8A0D-438B-97CC-26CD0F0B23A3}"/>
    <cellStyle name="ns0_13" xfId="4" xr:uid="{383D3408-12DC-4899-9F13-D014DF14BB0B}"/>
    <cellStyle name="ns0_14" xfId="5" xr:uid="{4DB06813-D923-4FD1-BE46-CC0C6B8D0187}"/>
    <cellStyle name="ns0_15" xfId="6" xr:uid="{155C0387-B193-4A9D-86F1-29A8FE8A6702}"/>
    <cellStyle name="ns0_16" xfId="7" xr:uid="{A5A58780-A004-43D4-BD5F-70CFB279A0E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37"/>
  <sheetViews>
    <sheetView tabSelected="1" zoomScaleNormal="100" zoomScaleSheetLayoutView="75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3.5" x14ac:dyDescent="0.15"/>
  <cols>
    <col min="1" max="1" width="10.625" style="1" customWidth="1"/>
    <col min="2" max="9" width="12.625" style="1" customWidth="1"/>
    <col min="10" max="10" width="10.625" style="1" customWidth="1"/>
    <col min="11" max="18" width="12.625" style="1" customWidth="1"/>
    <col min="19" max="19" width="10.625" style="1" customWidth="1"/>
    <col min="20" max="28" width="12.625" style="1" customWidth="1"/>
    <col min="29" max="16384" width="9" style="1"/>
  </cols>
  <sheetData>
    <row r="1" spans="1:28" ht="15" customHeight="1" thickTop="1" x14ac:dyDescent="0.15">
      <c r="A1" s="7" t="s">
        <v>51</v>
      </c>
      <c r="B1" s="7"/>
      <c r="C1" s="7"/>
      <c r="D1" s="7"/>
      <c r="E1" s="7"/>
      <c r="F1" s="7"/>
      <c r="G1" s="8"/>
      <c r="H1" s="9" t="s">
        <v>64</v>
      </c>
      <c r="I1" s="10"/>
      <c r="J1" s="7" t="s">
        <v>51</v>
      </c>
      <c r="K1" s="7"/>
      <c r="L1" s="7"/>
      <c r="M1" s="7"/>
      <c r="N1" s="7"/>
      <c r="O1" s="7"/>
      <c r="P1" s="7"/>
      <c r="Q1" s="9" t="str">
        <f>$H$1</f>
        <v>　現物給付（  2月サービス分）</v>
      </c>
      <c r="R1" s="10"/>
      <c r="S1" s="7" t="s">
        <v>51</v>
      </c>
      <c r="T1" s="7"/>
      <c r="U1" s="7"/>
      <c r="V1" s="7"/>
      <c r="W1" s="7"/>
      <c r="X1" s="7"/>
      <c r="Y1" s="7"/>
      <c r="Z1" s="9" t="str">
        <f>$H$1</f>
        <v>　現物給付（  2月サービス分）</v>
      </c>
      <c r="AA1" s="10"/>
      <c r="AB1" s="3"/>
    </row>
    <row r="2" spans="1:28" ht="15" customHeight="1" thickBot="1" x14ac:dyDescent="0.2">
      <c r="A2" s="7"/>
      <c r="B2" s="7"/>
      <c r="C2" s="7"/>
      <c r="D2" s="7"/>
      <c r="E2" s="7"/>
      <c r="F2" s="7"/>
      <c r="G2" s="7"/>
      <c r="H2" s="11" t="s">
        <v>65</v>
      </c>
      <c r="I2" s="12"/>
      <c r="J2" s="7"/>
      <c r="K2" s="7"/>
      <c r="L2" s="7"/>
      <c r="M2" s="7"/>
      <c r="N2" s="7"/>
      <c r="O2" s="7"/>
      <c r="P2" s="7"/>
      <c r="Q2" s="11" t="str">
        <f>$H$2</f>
        <v>　償還給付（  3月支出決定分）</v>
      </c>
      <c r="R2" s="12"/>
      <c r="S2" s="7"/>
      <c r="T2" s="7"/>
      <c r="U2" s="7"/>
      <c r="V2" s="7"/>
      <c r="W2" s="7"/>
      <c r="X2" s="7"/>
      <c r="Y2" s="7"/>
      <c r="Z2" s="11" t="str">
        <f>$H$2</f>
        <v>　償還給付（  3月支出決定分）</v>
      </c>
      <c r="AA2" s="12"/>
      <c r="AB2" s="3"/>
    </row>
    <row r="3" spans="1:28" ht="15" customHeight="1" thickTop="1" thickBot="1" x14ac:dyDescent="0.2">
      <c r="A3" s="7"/>
      <c r="B3" s="7"/>
      <c r="C3" s="7"/>
      <c r="D3" s="7"/>
      <c r="E3" s="7"/>
      <c r="F3" s="7"/>
      <c r="G3" s="7"/>
      <c r="H3" s="7"/>
      <c r="I3" s="13" t="s">
        <v>52</v>
      </c>
      <c r="J3" s="7"/>
      <c r="K3" s="7"/>
      <c r="L3" s="7"/>
      <c r="M3" s="7"/>
      <c r="N3" s="7"/>
      <c r="O3" s="7"/>
      <c r="P3" s="7"/>
      <c r="Q3" s="7"/>
      <c r="R3" s="13" t="s">
        <v>52</v>
      </c>
      <c r="S3" s="7"/>
      <c r="T3" s="7"/>
      <c r="U3" s="7"/>
      <c r="V3" s="7"/>
      <c r="W3" s="7"/>
      <c r="X3" s="7"/>
      <c r="Y3" s="7"/>
      <c r="Z3" s="7"/>
      <c r="AA3" s="13" t="s">
        <v>52</v>
      </c>
      <c r="AB3" s="4"/>
    </row>
    <row r="4" spans="1:28" ht="15" customHeight="1" x14ac:dyDescent="0.15">
      <c r="A4" s="14" t="s">
        <v>53</v>
      </c>
      <c r="B4" s="15" t="s">
        <v>48</v>
      </c>
      <c r="C4" s="16"/>
      <c r="D4" s="16"/>
      <c r="E4" s="16"/>
      <c r="F4" s="16"/>
      <c r="G4" s="16"/>
      <c r="H4" s="16"/>
      <c r="I4" s="17"/>
      <c r="J4" s="14" t="s">
        <v>53</v>
      </c>
      <c r="K4" s="15" t="s">
        <v>49</v>
      </c>
      <c r="L4" s="16"/>
      <c r="M4" s="16"/>
      <c r="N4" s="16"/>
      <c r="O4" s="16"/>
      <c r="P4" s="16"/>
      <c r="Q4" s="16"/>
      <c r="R4" s="17"/>
      <c r="S4" s="14" t="s">
        <v>53</v>
      </c>
      <c r="T4" s="15" t="s">
        <v>50</v>
      </c>
      <c r="U4" s="16"/>
      <c r="V4" s="16"/>
      <c r="W4" s="16"/>
      <c r="X4" s="16"/>
      <c r="Y4" s="16"/>
      <c r="Z4" s="16"/>
      <c r="AA4" s="17"/>
      <c r="AB4" s="5"/>
    </row>
    <row r="5" spans="1:28" ht="15" customHeight="1" x14ac:dyDescent="0.15">
      <c r="A5" s="18"/>
      <c r="B5" s="19"/>
      <c r="C5" s="20"/>
      <c r="D5" s="20"/>
      <c r="E5" s="20"/>
      <c r="F5" s="20"/>
      <c r="G5" s="20"/>
      <c r="H5" s="20"/>
      <c r="I5" s="21"/>
      <c r="J5" s="18"/>
      <c r="K5" s="19"/>
      <c r="L5" s="20"/>
      <c r="M5" s="20"/>
      <c r="N5" s="20"/>
      <c r="O5" s="20"/>
      <c r="P5" s="20"/>
      <c r="Q5" s="20"/>
      <c r="R5" s="21"/>
      <c r="S5" s="18"/>
      <c r="T5" s="19"/>
      <c r="U5" s="20"/>
      <c r="V5" s="20"/>
      <c r="W5" s="20"/>
      <c r="X5" s="20"/>
      <c r="Y5" s="20"/>
      <c r="Z5" s="20"/>
      <c r="AA5" s="21"/>
      <c r="AB5" s="5"/>
    </row>
    <row r="6" spans="1:28" ht="15" customHeight="1" thickBot="1" x14ac:dyDescent="0.2">
      <c r="A6" s="22"/>
      <c r="B6" s="23" t="s">
        <v>10</v>
      </c>
      <c r="C6" s="24" t="s">
        <v>11</v>
      </c>
      <c r="D6" s="24" t="s">
        <v>12</v>
      </c>
      <c r="E6" s="24" t="s">
        <v>13</v>
      </c>
      <c r="F6" s="24" t="s">
        <v>14</v>
      </c>
      <c r="G6" s="24" t="s">
        <v>15</v>
      </c>
      <c r="H6" s="25" t="s">
        <v>16</v>
      </c>
      <c r="I6" s="26" t="s">
        <v>54</v>
      </c>
      <c r="J6" s="22"/>
      <c r="K6" s="27" t="s">
        <v>10</v>
      </c>
      <c r="L6" s="24" t="s">
        <v>11</v>
      </c>
      <c r="M6" s="24" t="s">
        <v>12</v>
      </c>
      <c r="N6" s="24" t="s">
        <v>13</v>
      </c>
      <c r="O6" s="24" t="s">
        <v>14</v>
      </c>
      <c r="P6" s="24" t="s">
        <v>15</v>
      </c>
      <c r="Q6" s="25" t="s">
        <v>16</v>
      </c>
      <c r="R6" s="26" t="s">
        <v>54</v>
      </c>
      <c r="S6" s="22"/>
      <c r="T6" s="23" t="s">
        <v>10</v>
      </c>
      <c r="U6" s="24" t="s">
        <v>11</v>
      </c>
      <c r="V6" s="24" t="s">
        <v>12</v>
      </c>
      <c r="W6" s="24" t="s">
        <v>13</v>
      </c>
      <c r="X6" s="24" t="s">
        <v>14</v>
      </c>
      <c r="Y6" s="24" t="s">
        <v>15</v>
      </c>
      <c r="Z6" s="25" t="s">
        <v>16</v>
      </c>
      <c r="AA6" s="26" t="s">
        <v>54</v>
      </c>
      <c r="AB6" s="6"/>
    </row>
    <row r="7" spans="1:28" ht="15" customHeight="1" thickBot="1" x14ac:dyDescent="0.2">
      <c r="A7" s="28" t="s">
        <v>47</v>
      </c>
      <c r="B7" s="29">
        <f t="shared" ref="B7:H7" si="0">SUM(B8:B37)</f>
        <v>4348</v>
      </c>
      <c r="C7" s="30">
        <f t="shared" si="0"/>
        <v>5576</v>
      </c>
      <c r="D7" s="30">
        <f t="shared" si="0"/>
        <v>10032</v>
      </c>
      <c r="E7" s="30">
        <f t="shared" si="0"/>
        <v>7997</v>
      </c>
      <c r="F7" s="30">
        <f t="shared" si="0"/>
        <v>5221</v>
      </c>
      <c r="G7" s="30">
        <f t="shared" si="0"/>
        <v>4459</v>
      </c>
      <c r="H7" s="31">
        <f t="shared" si="0"/>
        <v>2739</v>
      </c>
      <c r="I7" s="32">
        <f>SUM(B7:H7)</f>
        <v>40372</v>
      </c>
      <c r="J7" s="28" t="s">
        <v>47</v>
      </c>
      <c r="K7" s="33">
        <f t="shared" ref="K7:Q7" si="1">SUM(K8:K37)</f>
        <v>45</v>
      </c>
      <c r="L7" s="34">
        <f t="shared" si="1"/>
        <v>93</v>
      </c>
      <c r="M7" s="34">
        <f t="shared" si="1"/>
        <v>106</v>
      </c>
      <c r="N7" s="34">
        <f t="shared" si="1"/>
        <v>166</v>
      </c>
      <c r="O7" s="34">
        <f t="shared" si="1"/>
        <v>80</v>
      </c>
      <c r="P7" s="34">
        <f t="shared" si="1"/>
        <v>89</v>
      </c>
      <c r="Q7" s="35">
        <f t="shared" si="1"/>
        <v>85</v>
      </c>
      <c r="R7" s="32">
        <f>SUM(K7:Q7)</f>
        <v>664</v>
      </c>
      <c r="S7" s="28" t="s">
        <v>47</v>
      </c>
      <c r="T7" s="33">
        <f t="shared" ref="T7:Z7" si="2">SUM(T8:T37)</f>
        <v>4393</v>
      </c>
      <c r="U7" s="34">
        <f t="shared" si="2"/>
        <v>5669</v>
      </c>
      <c r="V7" s="34">
        <f t="shared" si="2"/>
        <v>10138</v>
      </c>
      <c r="W7" s="34">
        <f t="shared" si="2"/>
        <v>8163</v>
      </c>
      <c r="X7" s="34">
        <f t="shared" si="2"/>
        <v>5301</v>
      </c>
      <c r="Y7" s="34">
        <f t="shared" si="2"/>
        <v>4548</v>
      </c>
      <c r="Z7" s="35">
        <f t="shared" si="2"/>
        <v>2824</v>
      </c>
      <c r="AA7" s="32">
        <f>SUM(T7:Z7)</f>
        <v>41036</v>
      </c>
    </row>
    <row r="8" spans="1:28" ht="15" customHeight="1" x14ac:dyDescent="0.15">
      <c r="A8" s="36" t="s">
        <v>17</v>
      </c>
      <c r="B8" s="37">
        <v>1942</v>
      </c>
      <c r="C8" s="38">
        <v>2061</v>
      </c>
      <c r="D8" s="39">
        <v>4667</v>
      </c>
      <c r="E8" s="40">
        <v>3047</v>
      </c>
      <c r="F8" s="41">
        <v>2148</v>
      </c>
      <c r="G8" s="42">
        <v>2022</v>
      </c>
      <c r="H8" s="43">
        <v>1364</v>
      </c>
      <c r="I8" s="44">
        <f t="shared" ref="I8:I37" si="3">SUM(B8:H8)</f>
        <v>17251</v>
      </c>
      <c r="J8" s="36" t="s">
        <v>17</v>
      </c>
      <c r="K8" s="45">
        <v>15</v>
      </c>
      <c r="L8" s="46">
        <v>25</v>
      </c>
      <c r="M8" s="46">
        <v>55</v>
      </c>
      <c r="N8" s="46">
        <v>74</v>
      </c>
      <c r="O8" s="46">
        <v>34</v>
      </c>
      <c r="P8" s="46">
        <v>47</v>
      </c>
      <c r="Q8" s="47">
        <v>38</v>
      </c>
      <c r="R8" s="44">
        <f t="shared" ref="R8:R37" si="4">SUM(K8:Q8)</f>
        <v>288</v>
      </c>
      <c r="S8" s="36" t="s">
        <v>17</v>
      </c>
      <c r="T8" s="45">
        <v>1957</v>
      </c>
      <c r="U8" s="46">
        <v>2086</v>
      </c>
      <c r="V8" s="46">
        <v>4722</v>
      </c>
      <c r="W8" s="46">
        <v>3121</v>
      </c>
      <c r="X8" s="46">
        <v>2182</v>
      </c>
      <c r="Y8" s="46">
        <v>2069</v>
      </c>
      <c r="Z8" s="47">
        <v>1402</v>
      </c>
      <c r="AA8" s="44">
        <f t="shared" ref="AA8:AA37" si="5">SUM(T8:Z8)</f>
        <v>17539</v>
      </c>
    </row>
    <row r="9" spans="1:28" ht="15" customHeight="1" x14ac:dyDescent="0.15">
      <c r="A9" s="48" t="s">
        <v>18</v>
      </c>
      <c r="B9" s="49">
        <v>226</v>
      </c>
      <c r="C9" s="50">
        <v>500</v>
      </c>
      <c r="D9" s="51">
        <v>426</v>
      </c>
      <c r="E9" s="52">
        <v>495</v>
      </c>
      <c r="F9" s="53">
        <v>260</v>
      </c>
      <c r="G9" s="54">
        <v>212</v>
      </c>
      <c r="H9" s="55">
        <v>131</v>
      </c>
      <c r="I9" s="56">
        <f t="shared" si="3"/>
        <v>2250</v>
      </c>
      <c r="J9" s="48" t="s">
        <v>18</v>
      </c>
      <c r="K9" s="57">
        <v>2</v>
      </c>
      <c r="L9" s="58">
        <v>3</v>
      </c>
      <c r="M9" s="58">
        <v>4</v>
      </c>
      <c r="N9" s="58">
        <v>5</v>
      </c>
      <c r="O9" s="58">
        <v>3</v>
      </c>
      <c r="P9" s="58">
        <v>2</v>
      </c>
      <c r="Q9" s="59">
        <v>2</v>
      </c>
      <c r="R9" s="56">
        <f t="shared" si="4"/>
        <v>21</v>
      </c>
      <c r="S9" s="48" t="s">
        <v>18</v>
      </c>
      <c r="T9" s="57">
        <v>228</v>
      </c>
      <c r="U9" s="58">
        <v>503</v>
      </c>
      <c r="V9" s="58">
        <v>430</v>
      </c>
      <c r="W9" s="58">
        <v>500</v>
      </c>
      <c r="X9" s="58">
        <v>263</v>
      </c>
      <c r="Y9" s="58">
        <v>214</v>
      </c>
      <c r="Z9" s="59">
        <v>133</v>
      </c>
      <c r="AA9" s="56">
        <f t="shared" si="5"/>
        <v>2271</v>
      </c>
    </row>
    <row r="10" spans="1:28" ht="15" customHeight="1" x14ac:dyDescent="0.15">
      <c r="A10" s="48" t="s">
        <v>19</v>
      </c>
      <c r="B10" s="49">
        <v>306</v>
      </c>
      <c r="C10" s="50">
        <v>295</v>
      </c>
      <c r="D10" s="51">
        <v>794</v>
      </c>
      <c r="E10" s="52">
        <v>344</v>
      </c>
      <c r="F10" s="53">
        <v>228</v>
      </c>
      <c r="G10" s="54">
        <v>149</v>
      </c>
      <c r="H10" s="55">
        <v>106</v>
      </c>
      <c r="I10" s="56">
        <f t="shared" si="3"/>
        <v>2222</v>
      </c>
      <c r="J10" s="48" t="s">
        <v>19</v>
      </c>
      <c r="K10" s="57">
        <v>3</v>
      </c>
      <c r="L10" s="58">
        <v>5</v>
      </c>
      <c r="M10" s="58">
        <v>11</v>
      </c>
      <c r="N10" s="58">
        <v>8</v>
      </c>
      <c r="O10" s="58">
        <v>5</v>
      </c>
      <c r="P10" s="58">
        <v>2</v>
      </c>
      <c r="Q10" s="59">
        <v>4</v>
      </c>
      <c r="R10" s="56">
        <f t="shared" si="4"/>
        <v>38</v>
      </c>
      <c r="S10" s="48" t="s">
        <v>19</v>
      </c>
      <c r="T10" s="57">
        <v>309</v>
      </c>
      <c r="U10" s="58">
        <v>300</v>
      </c>
      <c r="V10" s="58">
        <v>805</v>
      </c>
      <c r="W10" s="58">
        <v>352</v>
      </c>
      <c r="X10" s="58">
        <v>233</v>
      </c>
      <c r="Y10" s="58">
        <v>151</v>
      </c>
      <c r="Z10" s="59">
        <v>110</v>
      </c>
      <c r="AA10" s="56">
        <f t="shared" si="5"/>
        <v>2260</v>
      </c>
    </row>
    <row r="11" spans="1:28" ht="15" customHeight="1" x14ac:dyDescent="0.15">
      <c r="A11" s="48" t="s">
        <v>20</v>
      </c>
      <c r="B11" s="49">
        <v>53</v>
      </c>
      <c r="C11" s="50">
        <v>211</v>
      </c>
      <c r="D11" s="51">
        <v>170</v>
      </c>
      <c r="E11" s="52">
        <v>290</v>
      </c>
      <c r="F11" s="53">
        <v>154</v>
      </c>
      <c r="G11" s="54">
        <v>118</v>
      </c>
      <c r="H11" s="55">
        <v>65</v>
      </c>
      <c r="I11" s="56">
        <f t="shared" si="3"/>
        <v>1061</v>
      </c>
      <c r="J11" s="48" t="s">
        <v>20</v>
      </c>
      <c r="K11" s="57">
        <v>0</v>
      </c>
      <c r="L11" s="58">
        <v>5</v>
      </c>
      <c r="M11" s="58">
        <v>0</v>
      </c>
      <c r="N11" s="58">
        <v>6</v>
      </c>
      <c r="O11" s="58">
        <v>0</v>
      </c>
      <c r="P11" s="58">
        <v>4</v>
      </c>
      <c r="Q11" s="59">
        <v>0</v>
      </c>
      <c r="R11" s="56">
        <f t="shared" si="4"/>
        <v>15</v>
      </c>
      <c r="S11" s="48" t="s">
        <v>20</v>
      </c>
      <c r="T11" s="57">
        <v>53</v>
      </c>
      <c r="U11" s="58">
        <v>216</v>
      </c>
      <c r="V11" s="58">
        <v>170</v>
      </c>
      <c r="W11" s="58">
        <v>296</v>
      </c>
      <c r="X11" s="58">
        <v>154</v>
      </c>
      <c r="Y11" s="58">
        <v>122</v>
      </c>
      <c r="Z11" s="59">
        <v>65</v>
      </c>
      <c r="AA11" s="56">
        <f t="shared" si="5"/>
        <v>1076</v>
      </c>
    </row>
    <row r="12" spans="1:28" ht="15" customHeight="1" x14ac:dyDescent="0.15">
      <c r="A12" s="48" t="s">
        <v>21</v>
      </c>
      <c r="B12" s="49">
        <v>135</v>
      </c>
      <c r="C12" s="50">
        <v>140</v>
      </c>
      <c r="D12" s="51">
        <v>214</v>
      </c>
      <c r="E12" s="52">
        <v>198</v>
      </c>
      <c r="F12" s="53">
        <v>142</v>
      </c>
      <c r="G12" s="54">
        <v>103</v>
      </c>
      <c r="H12" s="55">
        <v>72</v>
      </c>
      <c r="I12" s="56">
        <f t="shared" si="3"/>
        <v>1004</v>
      </c>
      <c r="J12" s="48" t="s">
        <v>21</v>
      </c>
      <c r="K12" s="57">
        <v>1</v>
      </c>
      <c r="L12" s="58">
        <v>3</v>
      </c>
      <c r="M12" s="58">
        <v>1</v>
      </c>
      <c r="N12" s="58">
        <v>3</v>
      </c>
      <c r="O12" s="58">
        <v>4</v>
      </c>
      <c r="P12" s="58">
        <v>1</v>
      </c>
      <c r="Q12" s="59">
        <v>2</v>
      </c>
      <c r="R12" s="56">
        <f t="shared" si="4"/>
        <v>15</v>
      </c>
      <c r="S12" s="48" t="s">
        <v>21</v>
      </c>
      <c r="T12" s="57">
        <v>136</v>
      </c>
      <c r="U12" s="58">
        <v>143</v>
      </c>
      <c r="V12" s="58">
        <v>215</v>
      </c>
      <c r="W12" s="58">
        <v>201</v>
      </c>
      <c r="X12" s="58">
        <v>146</v>
      </c>
      <c r="Y12" s="58">
        <v>104</v>
      </c>
      <c r="Z12" s="59">
        <v>74</v>
      </c>
      <c r="AA12" s="56">
        <f t="shared" si="5"/>
        <v>1019</v>
      </c>
    </row>
    <row r="13" spans="1:28" ht="15" customHeight="1" x14ac:dyDescent="0.15">
      <c r="A13" s="48" t="s">
        <v>22</v>
      </c>
      <c r="B13" s="49">
        <v>378</v>
      </c>
      <c r="C13" s="50">
        <v>509</v>
      </c>
      <c r="D13" s="51">
        <v>678</v>
      </c>
      <c r="E13" s="52">
        <v>654</v>
      </c>
      <c r="F13" s="53">
        <v>383</v>
      </c>
      <c r="G13" s="54">
        <v>360</v>
      </c>
      <c r="H13" s="55">
        <v>205</v>
      </c>
      <c r="I13" s="56">
        <f t="shared" si="3"/>
        <v>3167</v>
      </c>
      <c r="J13" s="48" t="s">
        <v>22</v>
      </c>
      <c r="K13" s="57">
        <v>6</v>
      </c>
      <c r="L13" s="58">
        <v>9</v>
      </c>
      <c r="M13" s="58">
        <v>3</v>
      </c>
      <c r="N13" s="58">
        <v>16</v>
      </c>
      <c r="O13" s="58">
        <v>4</v>
      </c>
      <c r="P13" s="58">
        <v>6</v>
      </c>
      <c r="Q13" s="59">
        <v>10</v>
      </c>
      <c r="R13" s="56">
        <f t="shared" si="4"/>
        <v>54</v>
      </c>
      <c r="S13" s="48" t="s">
        <v>22</v>
      </c>
      <c r="T13" s="57">
        <v>384</v>
      </c>
      <c r="U13" s="58">
        <v>518</v>
      </c>
      <c r="V13" s="58">
        <v>681</v>
      </c>
      <c r="W13" s="58">
        <v>670</v>
      </c>
      <c r="X13" s="58">
        <v>387</v>
      </c>
      <c r="Y13" s="58">
        <v>366</v>
      </c>
      <c r="Z13" s="59">
        <v>215</v>
      </c>
      <c r="AA13" s="56">
        <f t="shared" si="5"/>
        <v>3221</v>
      </c>
    </row>
    <row r="14" spans="1:28" ht="15" customHeight="1" x14ac:dyDescent="0.15">
      <c r="A14" s="48" t="s">
        <v>23</v>
      </c>
      <c r="B14" s="49">
        <v>109</v>
      </c>
      <c r="C14" s="50">
        <v>155</v>
      </c>
      <c r="D14" s="51">
        <v>315</v>
      </c>
      <c r="E14" s="52">
        <v>320</v>
      </c>
      <c r="F14" s="53">
        <v>180</v>
      </c>
      <c r="G14" s="54">
        <v>197</v>
      </c>
      <c r="H14" s="55">
        <v>113</v>
      </c>
      <c r="I14" s="56">
        <f t="shared" si="3"/>
        <v>1389</v>
      </c>
      <c r="J14" s="48" t="s">
        <v>23</v>
      </c>
      <c r="K14" s="57">
        <v>0</v>
      </c>
      <c r="L14" s="58">
        <v>4</v>
      </c>
      <c r="M14" s="58">
        <v>3</v>
      </c>
      <c r="N14" s="58">
        <v>4</v>
      </c>
      <c r="O14" s="58">
        <v>1</v>
      </c>
      <c r="P14" s="58">
        <v>3</v>
      </c>
      <c r="Q14" s="59">
        <v>1</v>
      </c>
      <c r="R14" s="56">
        <f t="shared" si="4"/>
        <v>16</v>
      </c>
      <c r="S14" s="48" t="s">
        <v>23</v>
      </c>
      <c r="T14" s="57">
        <v>109</v>
      </c>
      <c r="U14" s="58">
        <v>159</v>
      </c>
      <c r="V14" s="58">
        <v>318</v>
      </c>
      <c r="W14" s="58">
        <v>324</v>
      </c>
      <c r="X14" s="58">
        <v>181</v>
      </c>
      <c r="Y14" s="58">
        <v>200</v>
      </c>
      <c r="Z14" s="59">
        <v>114</v>
      </c>
      <c r="AA14" s="56">
        <f t="shared" si="5"/>
        <v>1405</v>
      </c>
    </row>
    <row r="15" spans="1:28" ht="15" customHeight="1" x14ac:dyDescent="0.15">
      <c r="A15" s="48" t="s">
        <v>24</v>
      </c>
      <c r="B15" s="49">
        <v>121</v>
      </c>
      <c r="C15" s="50">
        <v>304</v>
      </c>
      <c r="D15" s="51">
        <v>529</v>
      </c>
      <c r="E15" s="52">
        <v>552</v>
      </c>
      <c r="F15" s="53">
        <v>380</v>
      </c>
      <c r="G15" s="54">
        <v>271</v>
      </c>
      <c r="H15" s="55">
        <v>144</v>
      </c>
      <c r="I15" s="56">
        <f t="shared" si="3"/>
        <v>2301</v>
      </c>
      <c r="J15" s="48" t="s">
        <v>24</v>
      </c>
      <c r="K15" s="57">
        <v>2</v>
      </c>
      <c r="L15" s="58">
        <v>4</v>
      </c>
      <c r="M15" s="58">
        <v>3</v>
      </c>
      <c r="N15" s="58">
        <v>8</v>
      </c>
      <c r="O15" s="58">
        <v>5</v>
      </c>
      <c r="P15" s="58">
        <v>7</v>
      </c>
      <c r="Q15" s="59">
        <v>6</v>
      </c>
      <c r="R15" s="56">
        <f t="shared" si="4"/>
        <v>35</v>
      </c>
      <c r="S15" s="48" t="s">
        <v>24</v>
      </c>
      <c r="T15" s="57">
        <v>123</v>
      </c>
      <c r="U15" s="58">
        <v>308</v>
      </c>
      <c r="V15" s="58">
        <v>532</v>
      </c>
      <c r="W15" s="58">
        <v>560</v>
      </c>
      <c r="X15" s="58">
        <v>385</v>
      </c>
      <c r="Y15" s="58">
        <v>278</v>
      </c>
      <c r="Z15" s="59">
        <v>150</v>
      </c>
      <c r="AA15" s="56">
        <f t="shared" si="5"/>
        <v>2336</v>
      </c>
    </row>
    <row r="16" spans="1:28" ht="15" customHeight="1" x14ac:dyDescent="0.15">
      <c r="A16" s="48" t="s">
        <v>25</v>
      </c>
      <c r="B16" s="49">
        <v>176</v>
      </c>
      <c r="C16" s="50">
        <v>205</v>
      </c>
      <c r="D16" s="51">
        <v>294</v>
      </c>
      <c r="E16" s="52">
        <v>285</v>
      </c>
      <c r="F16" s="53">
        <v>185</v>
      </c>
      <c r="G16" s="54">
        <v>172</v>
      </c>
      <c r="H16" s="55">
        <v>99</v>
      </c>
      <c r="I16" s="56">
        <f t="shared" si="3"/>
        <v>1416</v>
      </c>
      <c r="J16" s="48" t="s">
        <v>25</v>
      </c>
      <c r="K16" s="57">
        <v>3</v>
      </c>
      <c r="L16" s="58">
        <v>5</v>
      </c>
      <c r="M16" s="58">
        <v>4</v>
      </c>
      <c r="N16" s="58">
        <v>12</v>
      </c>
      <c r="O16" s="58">
        <v>5</v>
      </c>
      <c r="P16" s="58">
        <v>7</v>
      </c>
      <c r="Q16" s="59">
        <v>10</v>
      </c>
      <c r="R16" s="56">
        <f t="shared" si="4"/>
        <v>46</v>
      </c>
      <c r="S16" s="48" t="s">
        <v>25</v>
      </c>
      <c r="T16" s="57">
        <v>179</v>
      </c>
      <c r="U16" s="58">
        <v>210</v>
      </c>
      <c r="V16" s="58">
        <v>298</v>
      </c>
      <c r="W16" s="58">
        <v>297</v>
      </c>
      <c r="X16" s="58">
        <v>190</v>
      </c>
      <c r="Y16" s="58">
        <v>179</v>
      </c>
      <c r="Z16" s="59">
        <v>109</v>
      </c>
      <c r="AA16" s="56">
        <f t="shared" si="5"/>
        <v>1462</v>
      </c>
    </row>
    <row r="17" spans="1:27" ht="15" customHeight="1" x14ac:dyDescent="0.15">
      <c r="A17" s="48" t="s">
        <v>26</v>
      </c>
      <c r="B17" s="49">
        <v>96</v>
      </c>
      <c r="C17" s="50">
        <v>67</v>
      </c>
      <c r="D17" s="51">
        <v>109</v>
      </c>
      <c r="E17" s="52">
        <v>102</v>
      </c>
      <c r="F17" s="53">
        <v>74</v>
      </c>
      <c r="G17" s="54">
        <v>69</v>
      </c>
      <c r="H17" s="55">
        <v>16</v>
      </c>
      <c r="I17" s="56">
        <f t="shared" si="3"/>
        <v>533</v>
      </c>
      <c r="J17" s="48" t="s">
        <v>26</v>
      </c>
      <c r="K17" s="57">
        <v>0</v>
      </c>
      <c r="L17" s="58">
        <v>0</v>
      </c>
      <c r="M17" s="58">
        <v>1</v>
      </c>
      <c r="N17" s="58">
        <v>1</v>
      </c>
      <c r="O17" s="58">
        <v>0</v>
      </c>
      <c r="P17" s="58">
        <v>0</v>
      </c>
      <c r="Q17" s="59">
        <v>1</v>
      </c>
      <c r="R17" s="56">
        <f t="shared" si="4"/>
        <v>3</v>
      </c>
      <c r="S17" s="48" t="s">
        <v>26</v>
      </c>
      <c r="T17" s="57">
        <v>96</v>
      </c>
      <c r="U17" s="58">
        <v>67</v>
      </c>
      <c r="V17" s="58">
        <v>110</v>
      </c>
      <c r="W17" s="58">
        <v>103</v>
      </c>
      <c r="X17" s="58">
        <v>74</v>
      </c>
      <c r="Y17" s="58">
        <v>69</v>
      </c>
      <c r="Z17" s="59">
        <v>17</v>
      </c>
      <c r="AA17" s="56">
        <f t="shared" si="5"/>
        <v>536</v>
      </c>
    </row>
    <row r="18" spans="1:27" ht="15" customHeight="1" x14ac:dyDescent="0.15">
      <c r="A18" s="48" t="s">
        <v>27</v>
      </c>
      <c r="B18" s="49">
        <v>50</v>
      </c>
      <c r="C18" s="50">
        <v>59</v>
      </c>
      <c r="D18" s="51">
        <v>164</v>
      </c>
      <c r="E18" s="52">
        <v>174</v>
      </c>
      <c r="F18" s="53">
        <v>132</v>
      </c>
      <c r="G18" s="54">
        <v>69</v>
      </c>
      <c r="H18" s="55">
        <v>39</v>
      </c>
      <c r="I18" s="56">
        <f t="shared" si="3"/>
        <v>687</v>
      </c>
      <c r="J18" s="48" t="s">
        <v>27</v>
      </c>
      <c r="K18" s="57">
        <v>1</v>
      </c>
      <c r="L18" s="58">
        <v>2</v>
      </c>
      <c r="M18" s="58">
        <v>3</v>
      </c>
      <c r="N18" s="58">
        <v>1</v>
      </c>
      <c r="O18" s="58">
        <v>4</v>
      </c>
      <c r="P18" s="58">
        <v>2</v>
      </c>
      <c r="Q18" s="59">
        <v>0</v>
      </c>
      <c r="R18" s="56">
        <f t="shared" si="4"/>
        <v>13</v>
      </c>
      <c r="S18" s="48" t="s">
        <v>27</v>
      </c>
      <c r="T18" s="57">
        <v>51</v>
      </c>
      <c r="U18" s="58">
        <v>61</v>
      </c>
      <c r="V18" s="58">
        <v>167</v>
      </c>
      <c r="W18" s="58">
        <v>175</v>
      </c>
      <c r="X18" s="58">
        <v>136</v>
      </c>
      <c r="Y18" s="58">
        <v>71</v>
      </c>
      <c r="Z18" s="59">
        <v>39</v>
      </c>
      <c r="AA18" s="56">
        <f t="shared" si="5"/>
        <v>700</v>
      </c>
    </row>
    <row r="19" spans="1:27" ht="15" customHeight="1" x14ac:dyDescent="0.15">
      <c r="A19" s="48" t="s">
        <v>28</v>
      </c>
      <c r="B19" s="49">
        <v>21</v>
      </c>
      <c r="C19" s="50">
        <v>28</v>
      </c>
      <c r="D19" s="51">
        <v>60</v>
      </c>
      <c r="E19" s="52">
        <v>37</v>
      </c>
      <c r="F19" s="53">
        <v>20</v>
      </c>
      <c r="G19" s="54">
        <v>14</v>
      </c>
      <c r="H19" s="55">
        <v>4</v>
      </c>
      <c r="I19" s="56">
        <f t="shared" si="3"/>
        <v>184</v>
      </c>
      <c r="J19" s="48" t="s">
        <v>28</v>
      </c>
      <c r="K19" s="57">
        <v>0</v>
      </c>
      <c r="L19" s="58">
        <v>0</v>
      </c>
      <c r="M19" s="58">
        <v>1</v>
      </c>
      <c r="N19" s="58">
        <v>0</v>
      </c>
      <c r="O19" s="58">
        <v>0</v>
      </c>
      <c r="P19" s="58">
        <v>0</v>
      </c>
      <c r="Q19" s="59">
        <v>0</v>
      </c>
      <c r="R19" s="56">
        <f t="shared" si="4"/>
        <v>1</v>
      </c>
      <c r="S19" s="48" t="s">
        <v>28</v>
      </c>
      <c r="T19" s="57">
        <v>21</v>
      </c>
      <c r="U19" s="58">
        <v>28</v>
      </c>
      <c r="V19" s="58">
        <v>61</v>
      </c>
      <c r="W19" s="58">
        <v>37</v>
      </c>
      <c r="X19" s="58">
        <v>20</v>
      </c>
      <c r="Y19" s="58">
        <v>14</v>
      </c>
      <c r="Z19" s="59">
        <v>4</v>
      </c>
      <c r="AA19" s="56">
        <f t="shared" si="5"/>
        <v>185</v>
      </c>
    </row>
    <row r="20" spans="1:27" ht="15" customHeight="1" x14ac:dyDescent="0.15">
      <c r="A20" s="48" t="s">
        <v>29</v>
      </c>
      <c r="B20" s="49">
        <v>13</v>
      </c>
      <c r="C20" s="50">
        <v>14</v>
      </c>
      <c r="D20" s="51">
        <v>30</v>
      </c>
      <c r="E20" s="52">
        <v>49</v>
      </c>
      <c r="F20" s="53">
        <v>22</v>
      </c>
      <c r="G20" s="54">
        <v>10</v>
      </c>
      <c r="H20" s="55">
        <v>2</v>
      </c>
      <c r="I20" s="56">
        <f t="shared" si="3"/>
        <v>140</v>
      </c>
      <c r="J20" s="48" t="s">
        <v>29</v>
      </c>
      <c r="K20" s="57">
        <v>0</v>
      </c>
      <c r="L20" s="58">
        <v>0</v>
      </c>
      <c r="M20" s="58">
        <v>0</v>
      </c>
      <c r="N20" s="58">
        <v>1</v>
      </c>
      <c r="O20" s="58">
        <v>0</v>
      </c>
      <c r="P20" s="58">
        <v>0</v>
      </c>
      <c r="Q20" s="59">
        <v>0</v>
      </c>
      <c r="R20" s="56">
        <f t="shared" si="4"/>
        <v>1</v>
      </c>
      <c r="S20" s="48" t="s">
        <v>29</v>
      </c>
      <c r="T20" s="57">
        <v>13</v>
      </c>
      <c r="U20" s="58">
        <v>14</v>
      </c>
      <c r="V20" s="58">
        <v>30</v>
      </c>
      <c r="W20" s="58">
        <v>50</v>
      </c>
      <c r="X20" s="58">
        <v>22</v>
      </c>
      <c r="Y20" s="58">
        <v>10</v>
      </c>
      <c r="Z20" s="59">
        <v>2</v>
      </c>
      <c r="AA20" s="56">
        <f t="shared" si="5"/>
        <v>141</v>
      </c>
    </row>
    <row r="21" spans="1:27" ht="15" customHeight="1" x14ac:dyDescent="0.15">
      <c r="A21" s="48" t="s">
        <v>30</v>
      </c>
      <c r="B21" s="49">
        <v>63</v>
      </c>
      <c r="C21" s="50">
        <v>108</v>
      </c>
      <c r="D21" s="51">
        <v>85</v>
      </c>
      <c r="E21" s="52">
        <v>113</v>
      </c>
      <c r="F21" s="53">
        <v>50</v>
      </c>
      <c r="G21" s="54">
        <v>39</v>
      </c>
      <c r="H21" s="55">
        <v>23</v>
      </c>
      <c r="I21" s="56">
        <f t="shared" si="3"/>
        <v>481</v>
      </c>
      <c r="J21" s="48" t="s">
        <v>30</v>
      </c>
      <c r="K21" s="57">
        <v>0</v>
      </c>
      <c r="L21" s="58">
        <v>1</v>
      </c>
      <c r="M21" s="58">
        <v>0</v>
      </c>
      <c r="N21" s="58">
        <v>1</v>
      </c>
      <c r="O21" s="58">
        <v>3</v>
      </c>
      <c r="P21" s="58">
        <v>0</v>
      </c>
      <c r="Q21" s="59">
        <v>1</v>
      </c>
      <c r="R21" s="56">
        <f t="shared" si="4"/>
        <v>6</v>
      </c>
      <c r="S21" s="48" t="s">
        <v>30</v>
      </c>
      <c r="T21" s="57">
        <v>63</v>
      </c>
      <c r="U21" s="58">
        <v>109</v>
      </c>
      <c r="V21" s="58">
        <v>85</v>
      </c>
      <c r="W21" s="58">
        <v>114</v>
      </c>
      <c r="X21" s="58">
        <v>53</v>
      </c>
      <c r="Y21" s="58">
        <v>39</v>
      </c>
      <c r="Z21" s="59">
        <v>24</v>
      </c>
      <c r="AA21" s="56">
        <f t="shared" si="5"/>
        <v>487</v>
      </c>
    </row>
    <row r="22" spans="1:27" ht="15" customHeight="1" x14ac:dyDescent="0.15">
      <c r="A22" s="48" t="s">
        <v>31</v>
      </c>
      <c r="B22" s="49">
        <v>7</v>
      </c>
      <c r="C22" s="50">
        <v>52</v>
      </c>
      <c r="D22" s="51">
        <v>42</v>
      </c>
      <c r="E22" s="52">
        <v>57</v>
      </c>
      <c r="F22" s="53">
        <v>36</v>
      </c>
      <c r="G22" s="54">
        <v>14</v>
      </c>
      <c r="H22" s="55">
        <v>14</v>
      </c>
      <c r="I22" s="56">
        <f t="shared" si="3"/>
        <v>222</v>
      </c>
      <c r="J22" s="48" t="s">
        <v>31</v>
      </c>
      <c r="K22" s="57">
        <v>0</v>
      </c>
      <c r="L22" s="58">
        <v>1</v>
      </c>
      <c r="M22" s="58">
        <v>1</v>
      </c>
      <c r="N22" s="58">
        <v>3</v>
      </c>
      <c r="O22" s="58">
        <v>0</v>
      </c>
      <c r="P22" s="58">
        <v>0</v>
      </c>
      <c r="Q22" s="59">
        <v>1</v>
      </c>
      <c r="R22" s="56">
        <f t="shared" si="4"/>
        <v>6</v>
      </c>
      <c r="S22" s="48" t="s">
        <v>31</v>
      </c>
      <c r="T22" s="57">
        <v>7</v>
      </c>
      <c r="U22" s="58">
        <v>53</v>
      </c>
      <c r="V22" s="58">
        <v>43</v>
      </c>
      <c r="W22" s="58">
        <v>60</v>
      </c>
      <c r="X22" s="58">
        <v>36</v>
      </c>
      <c r="Y22" s="58">
        <v>14</v>
      </c>
      <c r="Z22" s="59">
        <v>15</v>
      </c>
      <c r="AA22" s="56">
        <f t="shared" si="5"/>
        <v>228</v>
      </c>
    </row>
    <row r="23" spans="1:27" ht="15" customHeight="1" x14ac:dyDescent="0.15">
      <c r="A23" s="48" t="s">
        <v>32</v>
      </c>
      <c r="B23" s="49">
        <v>96</v>
      </c>
      <c r="C23" s="50">
        <v>146</v>
      </c>
      <c r="D23" s="51">
        <v>177</v>
      </c>
      <c r="E23" s="52">
        <v>139</v>
      </c>
      <c r="F23" s="53">
        <v>89</v>
      </c>
      <c r="G23" s="54">
        <v>104</v>
      </c>
      <c r="H23" s="55">
        <v>37</v>
      </c>
      <c r="I23" s="56">
        <f t="shared" si="3"/>
        <v>788</v>
      </c>
      <c r="J23" s="48" t="s">
        <v>32</v>
      </c>
      <c r="K23" s="57">
        <v>2</v>
      </c>
      <c r="L23" s="58">
        <v>7</v>
      </c>
      <c r="M23" s="58">
        <v>2</v>
      </c>
      <c r="N23" s="58">
        <v>3</v>
      </c>
      <c r="O23" s="58">
        <v>4</v>
      </c>
      <c r="P23" s="58">
        <v>0</v>
      </c>
      <c r="Q23" s="59">
        <v>3</v>
      </c>
      <c r="R23" s="56">
        <f t="shared" si="4"/>
        <v>21</v>
      </c>
      <c r="S23" s="48" t="s">
        <v>32</v>
      </c>
      <c r="T23" s="57">
        <v>98</v>
      </c>
      <c r="U23" s="58">
        <v>153</v>
      </c>
      <c r="V23" s="58">
        <v>179</v>
      </c>
      <c r="W23" s="58">
        <v>142</v>
      </c>
      <c r="X23" s="58">
        <v>93</v>
      </c>
      <c r="Y23" s="58">
        <v>104</v>
      </c>
      <c r="Z23" s="59">
        <v>40</v>
      </c>
      <c r="AA23" s="56">
        <f t="shared" si="5"/>
        <v>809</v>
      </c>
    </row>
    <row r="24" spans="1:27" ht="15" customHeight="1" x14ac:dyDescent="0.15">
      <c r="A24" s="48" t="s">
        <v>33</v>
      </c>
      <c r="B24" s="49">
        <v>26</v>
      </c>
      <c r="C24" s="50">
        <v>33</v>
      </c>
      <c r="D24" s="51">
        <v>55</v>
      </c>
      <c r="E24" s="52">
        <v>61</v>
      </c>
      <c r="F24" s="53">
        <v>51</v>
      </c>
      <c r="G24" s="54">
        <v>29</v>
      </c>
      <c r="H24" s="55">
        <v>15</v>
      </c>
      <c r="I24" s="56">
        <f t="shared" si="3"/>
        <v>270</v>
      </c>
      <c r="J24" s="48" t="s">
        <v>33</v>
      </c>
      <c r="K24" s="57">
        <v>1</v>
      </c>
      <c r="L24" s="58">
        <v>1</v>
      </c>
      <c r="M24" s="58">
        <v>0</v>
      </c>
      <c r="N24" s="58">
        <v>2</v>
      </c>
      <c r="O24" s="58">
        <v>1</v>
      </c>
      <c r="P24" s="58">
        <v>0</v>
      </c>
      <c r="Q24" s="59">
        <v>1</v>
      </c>
      <c r="R24" s="56">
        <f t="shared" si="4"/>
        <v>6</v>
      </c>
      <c r="S24" s="48" t="s">
        <v>33</v>
      </c>
      <c r="T24" s="57">
        <v>27</v>
      </c>
      <c r="U24" s="58">
        <v>34</v>
      </c>
      <c r="V24" s="58">
        <v>55</v>
      </c>
      <c r="W24" s="58">
        <v>63</v>
      </c>
      <c r="X24" s="58">
        <v>52</v>
      </c>
      <c r="Y24" s="58">
        <v>29</v>
      </c>
      <c r="Z24" s="59">
        <v>16</v>
      </c>
      <c r="AA24" s="56">
        <f t="shared" si="5"/>
        <v>276</v>
      </c>
    </row>
    <row r="25" spans="1:27" ht="15" customHeight="1" x14ac:dyDescent="0.15">
      <c r="A25" s="48" t="s">
        <v>34</v>
      </c>
      <c r="B25" s="49">
        <v>30</v>
      </c>
      <c r="C25" s="50">
        <v>33</v>
      </c>
      <c r="D25" s="51">
        <v>54</v>
      </c>
      <c r="E25" s="52">
        <v>70</v>
      </c>
      <c r="F25" s="53">
        <v>41</v>
      </c>
      <c r="G25" s="54">
        <v>22</v>
      </c>
      <c r="H25" s="55">
        <v>18</v>
      </c>
      <c r="I25" s="56">
        <f t="shared" si="3"/>
        <v>268</v>
      </c>
      <c r="J25" s="48" t="s">
        <v>34</v>
      </c>
      <c r="K25" s="57">
        <v>1</v>
      </c>
      <c r="L25" s="58">
        <v>2</v>
      </c>
      <c r="M25" s="58">
        <v>0</v>
      </c>
      <c r="N25" s="58">
        <v>1</v>
      </c>
      <c r="O25" s="58">
        <v>0</v>
      </c>
      <c r="P25" s="58">
        <v>1</v>
      </c>
      <c r="Q25" s="59">
        <v>0</v>
      </c>
      <c r="R25" s="56">
        <f t="shared" si="4"/>
        <v>5</v>
      </c>
      <c r="S25" s="48" t="s">
        <v>34</v>
      </c>
      <c r="T25" s="57">
        <v>31</v>
      </c>
      <c r="U25" s="58">
        <v>35</v>
      </c>
      <c r="V25" s="58">
        <v>54</v>
      </c>
      <c r="W25" s="58">
        <v>71</v>
      </c>
      <c r="X25" s="58">
        <v>41</v>
      </c>
      <c r="Y25" s="58">
        <v>23</v>
      </c>
      <c r="Z25" s="59">
        <v>18</v>
      </c>
      <c r="AA25" s="56">
        <f t="shared" si="5"/>
        <v>273</v>
      </c>
    </row>
    <row r="26" spans="1:27" ht="15" customHeight="1" x14ac:dyDescent="0.15">
      <c r="A26" s="48" t="s">
        <v>35</v>
      </c>
      <c r="B26" s="49">
        <v>20</v>
      </c>
      <c r="C26" s="50">
        <v>25</v>
      </c>
      <c r="D26" s="51">
        <v>51</v>
      </c>
      <c r="E26" s="52">
        <v>35</v>
      </c>
      <c r="F26" s="53">
        <v>25</v>
      </c>
      <c r="G26" s="54">
        <v>19</v>
      </c>
      <c r="H26" s="55">
        <v>17</v>
      </c>
      <c r="I26" s="56">
        <f t="shared" si="3"/>
        <v>192</v>
      </c>
      <c r="J26" s="48" t="s">
        <v>35</v>
      </c>
      <c r="K26" s="57">
        <v>1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9">
        <v>0</v>
      </c>
      <c r="R26" s="56">
        <f t="shared" si="4"/>
        <v>1</v>
      </c>
      <c r="S26" s="48" t="s">
        <v>35</v>
      </c>
      <c r="T26" s="57">
        <v>21</v>
      </c>
      <c r="U26" s="58">
        <v>25</v>
      </c>
      <c r="V26" s="58">
        <v>51</v>
      </c>
      <c r="W26" s="58">
        <v>35</v>
      </c>
      <c r="X26" s="58">
        <v>25</v>
      </c>
      <c r="Y26" s="58">
        <v>19</v>
      </c>
      <c r="Z26" s="59">
        <v>17</v>
      </c>
      <c r="AA26" s="56">
        <f t="shared" si="5"/>
        <v>193</v>
      </c>
    </row>
    <row r="27" spans="1:27" ht="15" customHeight="1" x14ac:dyDescent="0.15">
      <c r="A27" s="48" t="s">
        <v>36</v>
      </c>
      <c r="B27" s="49">
        <v>20</v>
      </c>
      <c r="C27" s="50">
        <v>28</v>
      </c>
      <c r="D27" s="51">
        <v>50</v>
      </c>
      <c r="E27" s="52">
        <v>51</v>
      </c>
      <c r="F27" s="53">
        <v>36</v>
      </c>
      <c r="G27" s="54">
        <v>22</v>
      </c>
      <c r="H27" s="55">
        <v>12</v>
      </c>
      <c r="I27" s="56">
        <f t="shared" si="3"/>
        <v>219</v>
      </c>
      <c r="J27" s="48" t="s">
        <v>36</v>
      </c>
      <c r="K27" s="57">
        <v>0</v>
      </c>
      <c r="L27" s="58">
        <v>2</v>
      </c>
      <c r="M27" s="58">
        <v>1</v>
      </c>
      <c r="N27" s="58">
        <v>1</v>
      </c>
      <c r="O27" s="58">
        <v>1</v>
      </c>
      <c r="P27" s="58">
        <v>0</v>
      </c>
      <c r="Q27" s="59">
        <v>0</v>
      </c>
      <c r="R27" s="56">
        <f t="shared" si="4"/>
        <v>5</v>
      </c>
      <c r="S27" s="48" t="s">
        <v>36</v>
      </c>
      <c r="T27" s="57">
        <v>20</v>
      </c>
      <c r="U27" s="58">
        <v>30</v>
      </c>
      <c r="V27" s="58">
        <v>51</v>
      </c>
      <c r="W27" s="58">
        <v>52</v>
      </c>
      <c r="X27" s="58">
        <v>37</v>
      </c>
      <c r="Y27" s="58">
        <v>22</v>
      </c>
      <c r="Z27" s="59">
        <v>12</v>
      </c>
      <c r="AA27" s="56">
        <f t="shared" si="5"/>
        <v>224</v>
      </c>
    </row>
    <row r="28" spans="1:27" ht="15" customHeight="1" x14ac:dyDescent="0.15">
      <c r="A28" s="48" t="s">
        <v>37</v>
      </c>
      <c r="B28" s="49">
        <v>67</v>
      </c>
      <c r="C28" s="50">
        <v>77</v>
      </c>
      <c r="D28" s="51">
        <v>110</v>
      </c>
      <c r="E28" s="52">
        <v>103</v>
      </c>
      <c r="F28" s="53">
        <v>38</v>
      </c>
      <c r="G28" s="54">
        <v>53</v>
      </c>
      <c r="H28" s="55">
        <v>32</v>
      </c>
      <c r="I28" s="56">
        <f t="shared" si="3"/>
        <v>480</v>
      </c>
      <c r="J28" s="48" t="s">
        <v>37</v>
      </c>
      <c r="K28" s="57">
        <v>2</v>
      </c>
      <c r="L28" s="58">
        <v>0</v>
      </c>
      <c r="M28" s="58">
        <v>0</v>
      </c>
      <c r="N28" s="58">
        <v>1</v>
      </c>
      <c r="O28" s="58">
        <v>0</v>
      </c>
      <c r="P28" s="58">
        <v>1</v>
      </c>
      <c r="Q28" s="59">
        <v>0</v>
      </c>
      <c r="R28" s="56">
        <f t="shared" si="4"/>
        <v>4</v>
      </c>
      <c r="S28" s="48" t="s">
        <v>37</v>
      </c>
      <c r="T28" s="57">
        <v>69</v>
      </c>
      <c r="U28" s="58">
        <v>77</v>
      </c>
      <c r="V28" s="58">
        <v>110</v>
      </c>
      <c r="W28" s="58">
        <v>104</v>
      </c>
      <c r="X28" s="58">
        <v>38</v>
      </c>
      <c r="Y28" s="58">
        <v>54</v>
      </c>
      <c r="Z28" s="59">
        <v>32</v>
      </c>
      <c r="AA28" s="56">
        <f t="shared" si="5"/>
        <v>484</v>
      </c>
    </row>
    <row r="29" spans="1:27" ht="15" customHeight="1" x14ac:dyDescent="0.15">
      <c r="A29" s="48" t="s">
        <v>38</v>
      </c>
      <c r="B29" s="49">
        <v>35</v>
      </c>
      <c r="C29" s="50">
        <v>35</v>
      </c>
      <c r="D29" s="51">
        <v>105</v>
      </c>
      <c r="E29" s="52">
        <v>72</v>
      </c>
      <c r="F29" s="53">
        <v>32</v>
      </c>
      <c r="G29" s="54">
        <v>35</v>
      </c>
      <c r="H29" s="55">
        <v>16</v>
      </c>
      <c r="I29" s="56">
        <f t="shared" si="3"/>
        <v>330</v>
      </c>
      <c r="J29" s="48" t="s">
        <v>38</v>
      </c>
      <c r="K29" s="57">
        <v>1</v>
      </c>
      <c r="L29" s="58">
        <v>3</v>
      </c>
      <c r="M29" s="58">
        <v>1</v>
      </c>
      <c r="N29" s="58">
        <v>0</v>
      </c>
      <c r="O29" s="58">
        <v>0</v>
      </c>
      <c r="P29" s="58">
        <v>0</v>
      </c>
      <c r="Q29" s="59">
        <v>0</v>
      </c>
      <c r="R29" s="56">
        <f t="shared" si="4"/>
        <v>5</v>
      </c>
      <c r="S29" s="48" t="s">
        <v>38</v>
      </c>
      <c r="T29" s="57">
        <v>36</v>
      </c>
      <c r="U29" s="58">
        <v>38</v>
      </c>
      <c r="V29" s="58">
        <v>106</v>
      </c>
      <c r="W29" s="58">
        <v>72</v>
      </c>
      <c r="X29" s="58">
        <v>32</v>
      </c>
      <c r="Y29" s="58">
        <v>35</v>
      </c>
      <c r="Z29" s="59">
        <v>16</v>
      </c>
      <c r="AA29" s="56">
        <f t="shared" si="5"/>
        <v>335</v>
      </c>
    </row>
    <row r="30" spans="1:27" ht="15" customHeight="1" x14ac:dyDescent="0.15">
      <c r="A30" s="48" t="s">
        <v>39</v>
      </c>
      <c r="B30" s="49">
        <v>90</v>
      </c>
      <c r="C30" s="50">
        <v>158</v>
      </c>
      <c r="D30" s="51">
        <v>267</v>
      </c>
      <c r="E30" s="52">
        <v>190</v>
      </c>
      <c r="F30" s="53">
        <v>142</v>
      </c>
      <c r="G30" s="54">
        <v>113</v>
      </c>
      <c r="H30" s="55">
        <v>68</v>
      </c>
      <c r="I30" s="56">
        <f t="shared" si="3"/>
        <v>1028</v>
      </c>
      <c r="J30" s="48" t="s">
        <v>39</v>
      </c>
      <c r="K30" s="57">
        <v>1</v>
      </c>
      <c r="L30" s="58">
        <v>5</v>
      </c>
      <c r="M30" s="58">
        <v>5</v>
      </c>
      <c r="N30" s="58">
        <v>8</v>
      </c>
      <c r="O30" s="58">
        <v>2</v>
      </c>
      <c r="P30" s="58">
        <v>2</v>
      </c>
      <c r="Q30" s="59">
        <v>3</v>
      </c>
      <c r="R30" s="56">
        <f t="shared" si="4"/>
        <v>26</v>
      </c>
      <c r="S30" s="48" t="s">
        <v>39</v>
      </c>
      <c r="T30" s="57">
        <v>91</v>
      </c>
      <c r="U30" s="58">
        <v>163</v>
      </c>
      <c r="V30" s="58">
        <v>272</v>
      </c>
      <c r="W30" s="58">
        <v>198</v>
      </c>
      <c r="X30" s="58">
        <v>144</v>
      </c>
      <c r="Y30" s="58">
        <v>115</v>
      </c>
      <c r="Z30" s="59">
        <v>71</v>
      </c>
      <c r="AA30" s="56">
        <f t="shared" si="5"/>
        <v>1054</v>
      </c>
    </row>
    <row r="31" spans="1:27" ht="15" customHeight="1" x14ac:dyDescent="0.15">
      <c r="A31" s="48" t="s">
        <v>40</v>
      </c>
      <c r="B31" s="49">
        <v>60</v>
      </c>
      <c r="C31" s="50">
        <v>94</v>
      </c>
      <c r="D31" s="51">
        <v>82</v>
      </c>
      <c r="E31" s="52">
        <v>114</v>
      </c>
      <c r="F31" s="53">
        <v>69</v>
      </c>
      <c r="G31" s="54">
        <v>61</v>
      </c>
      <c r="H31" s="55">
        <v>43</v>
      </c>
      <c r="I31" s="56">
        <f t="shared" si="3"/>
        <v>523</v>
      </c>
      <c r="J31" s="48" t="s">
        <v>40</v>
      </c>
      <c r="K31" s="57">
        <v>1</v>
      </c>
      <c r="L31" s="58">
        <v>1</v>
      </c>
      <c r="M31" s="58">
        <v>4</v>
      </c>
      <c r="N31" s="58">
        <v>2</v>
      </c>
      <c r="O31" s="58">
        <v>0</v>
      </c>
      <c r="P31" s="58">
        <v>0</v>
      </c>
      <c r="Q31" s="59">
        <v>1</v>
      </c>
      <c r="R31" s="56">
        <f t="shared" si="4"/>
        <v>9</v>
      </c>
      <c r="S31" s="48" t="s">
        <v>40</v>
      </c>
      <c r="T31" s="57">
        <v>61</v>
      </c>
      <c r="U31" s="58">
        <v>95</v>
      </c>
      <c r="V31" s="58">
        <v>86</v>
      </c>
      <c r="W31" s="58">
        <v>116</v>
      </c>
      <c r="X31" s="58">
        <v>69</v>
      </c>
      <c r="Y31" s="58">
        <v>61</v>
      </c>
      <c r="Z31" s="59">
        <v>44</v>
      </c>
      <c r="AA31" s="56">
        <f t="shared" si="5"/>
        <v>532</v>
      </c>
    </row>
    <row r="32" spans="1:27" ht="15" customHeight="1" x14ac:dyDescent="0.15">
      <c r="A32" s="48" t="s">
        <v>41</v>
      </c>
      <c r="B32" s="49">
        <v>29</v>
      </c>
      <c r="C32" s="50">
        <v>27</v>
      </c>
      <c r="D32" s="51">
        <v>54</v>
      </c>
      <c r="E32" s="52">
        <v>48</v>
      </c>
      <c r="F32" s="53">
        <v>36</v>
      </c>
      <c r="G32" s="54">
        <v>13</v>
      </c>
      <c r="H32" s="55">
        <v>8</v>
      </c>
      <c r="I32" s="56">
        <f t="shared" si="3"/>
        <v>215</v>
      </c>
      <c r="J32" s="48" t="s">
        <v>41</v>
      </c>
      <c r="K32" s="57">
        <v>0</v>
      </c>
      <c r="L32" s="58">
        <v>0</v>
      </c>
      <c r="M32" s="58">
        <v>2</v>
      </c>
      <c r="N32" s="58">
        <v>2</v>
      </c>
      <c r="O32" s="58">
        <v>1</v>
      </c>
      <c r="P32" s="58">
        <v>1</v>
      </c>
      <c r="Q32" s="59">
        <v>0</v>
      </c>
      <c r="R32" s="56">
        <f t="shared" si="4"/>
        <v>6</v>
      </c>
      <c r="S32" s="48" t="s">
        <v>41</v>
      </c>
      <c r="T32" s="57">
        <v>29</v>
      </c>
      <c r="U32" s="58">
        <v>27</v>
      </c>
      <c r="V32" s="58">
        <v>56</v>
      </c>
      <c r="W32" s="58">
        <v>50</v>
      </c>
      <c r="X32" s="58">
        <v>37</v>
      </c>
      <c r="Y32" s="58">
        <v>14</v>
      </c>
      <c r="Z32" s="59">
        <v>8</v>
      </c>
      <c r="AA32" s="56">
        <f t="shared" si="5"/>
        <v>221</v>
      </c>
    </row>
    <row r="33" spans="1:27" ht="15" customHeight="1" x14ac:dyDescent="0.15">
      <c r="A33" s="48" t="s">
        <v>42</v>
      </c>
      <c r="B33" s="49">
        <v>82</v>
      </c>
      <c r="C33" s="50">
        <v>86</v>
      </c>
      <c r="D33" s="51">
        <v>176</v>
      </c>
      <c r="E33" s="52">
        <v>126</v>
      </c>
      <c r="F33" s="53">
        <v>79</v>
      </c>
      <c r="G33" s="54">
        <v>63</v>
      </c>
      <c r="H33" s="55">
        <v>25</v>
      </c>
      <c r="I33" s="56">
        <f t="shared" si="3"/>
        <v>637</v>
      </c>
      <c r="J33" s="48" t="s">
        <v>42</v>
      </c>
      <c r="K33" s="57">
        <v>0</v>
      </c>
      <c r="L33" s="58">
        <v>3</v>
      </c>
      <c r="M33" s="58">
        <v>0</v>
      </c>
      <c r="N33" s="58">
        <v>0</v>
      </c>
      <c r="O33" s="58">
        <v>1</v>
      </c>
      <c r="P33" s="58">
        <v>2</v>
      </c>
      <c r="Q33" s="59">
        <v>0</v>
      </c>
      <c r="R33" s="56">
        <f t="shared" si="4"/>
        <v>6</v>
      </c>
      <c r="S33" s="48" t="s">
        <v>42</v>
      </c>
      <c r="T33" s="57">
        <v>82</v>
      </c>
      <c r="U33" s="58">
        <v>89</v>
      </c>
      <c r="V33" s="58">
        <v>176</v>
      </c>
      <c r="W33" s="58">
        <v>126</v>
      </c>
      <c r="X33" s="58">
        <v>80</v>
      </c>
      <c r="Y33" s="58">
        <v>65</v>
      </c>
      <c r="Z33" s="59">
        <v>25</v>
      </c>
      <c r="AA33" s="56">
        <f t="shared" si="5"/>
        <v>643</v>
      </c>
    </row>
    <row r="34" spans="1:27" ht="15" customHeight="1" x14ac:dyDescent="0.15">
      <c r="A34" s="48" t="s">
        <v>43</v>
      </c>
      <c r="B34" s="49">
        <v>14</v>
      </c>
      <c r="C34" s="50">
        <v>25</v>
      </c>
      <c r="D34" s="51">
        <v>30</v>
      </c>
      <c r="E34" s="52">
        <v>28</v>
      </c>
      <c r="F34" s="53">
        <v>23</v>
      </c>
      <c r="G34" s="54">
        <v>9</v>
      </c>
      <c r="H34" s="55">
        <v>7</v>
      </c>
      <c r="I34" s="56">
        <f t="shared" si="3"/>
        <v>136</v>
      </c>
      <c r="J34" s="48" t="s">
        <v>43</v>
      </c>
      <c r="K34" s="57">
        <v>0</v>
      </c>
      <c r="L34" s="58">
        <v>1</v>
      </c>
      <c r="M34" s="58">
        <v>0</v>
      </c>
      <c r="N34" s="58">
        <v>1</v>
      </c>
      <c r="O34" s="58">
        <v>0</v>
      </c>
      <c r="P34" s="58">
        <v>0</v>
      </c>
      <c r="Q34" s="59">
        <v>0</v>
      </c>
      <c r="R34" s="56">
        <f t="shared" si="4"/>
        <v>2</v>
      </c>
      <c r="S34" s="48" t="s">
        <v>43</v>
      </c>
      <c r="T34" s="57">
        <v>14</v>
      </c>
      <c r="U34" s="58">
        <v>26</v>
      </c>
      <c r="V34" s="58">
        <v>30</v>
      </c>
      <c r="W34" s="58">
        <v>29</v>
      </c>
      <c r="X34" s="58">
        <v>23</v>
      </c>
      <c r="Y34" s="58">
        <v>9</v>
      </c>
      <c r="Z34" s="59">
        <v>7</v>
      </c>
      <c r="AA34" s="56">
        <f t="shared" si="5"/>
        <v>138</v>
      </c>
    </row>
    <row r="35" spans="1:27" ht="15" customHeight="1" x14ac:dyDescent="0.15">
      <c r="A35" s="48" t="s">
        <v>44</v>
      </c>
      <c r="B35" s="49">
        <v>33</v>
      </c>
      <c r="C35" s="50">
        <v>21</v>
      </c>
      <c r="D35" s="51">
        <v>53</v>
      </c>
      <c r="E35" s="52">
        <v>22</v>
      </c>
      <c r="F35" s="53">
        <v>12</v>
      </c>
      <c r="G35" s="54">
        <v>14</v>
      </c>
      <c r="H35" s="55">
        <v>7</v>
      </c>
      <c r="I35" s="56">
        <f t="shared" si="3"/>
        <v>162</v>
      </c>
      <c r="J35" s="48" t="s">
        <v>44</v>
      </c>
      <c r="K35" s="57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9">
        <v>0</v>
      </c>
      <c r="R35" s="56">
        <f t="shared" si="4"/>
        <v>0</v>
      </c>
      <c r="S35" s="48" t="s">
        <v>44</v>
      </c>
      <c r="T35" s="57">
        <v>33</v>
      </c>
      <c r="U35" s="58">
        <v>21</v>
      </c>
      <c r="V35" s="58">
        <v>53</v>
      </c>
      <c r="W35" s="58">
        <v>22</v>
      </c>
      <c r="X35" s="58">
        <v>12</v>
      </c>
      <c r="Y35" s="58">
        <v>14</v>
      </c>
      <c r="Z35" s="59">
        <v>7</v>
      </c>
      <c r="AA35" s="56">
        <f t="shared" si="5"/>
        <v>162</v>
      </c>
    </row>
    <row r="36" spans="1:27" ht="15" customHeight="1" x14ac:dyDescent="0.15">
      <c r="A36" s="48" t="s">
        <v>45</v>
      </c>
      <c r="B36" s="49">
        <v>6</v>
      </c>
      <c r="C36" s="50">
        <v>2</v>
      </c>
      <c r="D36" s="51">
        <v>10</v>
      </c>
      <c r="E36" s="52">
        <v>1</v>
      </c>
      <c r="F36" s="53">
        <v>1</v>
      </c>
      <c r="G36" s="54">
        <v>5</v>
      </c>
      <c r="H36" s="55">
        <v>1</v>
      </c>
      <c r="I36" s="56">
        <f t="shared" si="3"/>
        <v>26</v>
      </c>
      <c r="J36" s="48" t="s">
        <v>45</v>
      </c>
      <c r="K36" s="57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9">
        <v>0</v>
      </c>
      <c r="R36" s="56">
        <f t="shared" si="4"/>
        <v>0</v>
      </c>
      <c r="S36" s="48" t="s">
        <v>45</v>
      </c>
      <c r="T36" s="57">
        <v>6</v>
      </c>
      <c r="U36" s="58">
        <v>2</v>
      </c>
      <c r="V36" s="58">
        <v>10</v>
      </c>
      <c r="W36" s="58">
        <v>1</v>
      </c>
      <c r="X36" s="58">
        <v>1</v>
      </c>
      <c r="Y36" s="58">
        <v>5</v>
      </c>
      <c r="Z36" s="59">
        <v>1</v>
      </c>
      <c r="AA36" s="56">
        <f t="shared" si="5"/>
        <v>26</v>
      </c>
    </row>
    <row r="37" spans="1:27" ht="15" customHeight="1" thickBot="1" x14ac:dyDescent="0.2">
      <c r="A37" s="60" t="s">
        <v>46</v>
      </c>
      <c r="B37" s="61">
        <v>44</v>
      </c>
      <c r="C37" s="62">
        <v>78</v>
      </c>
      <c r="D37" s="63">
        <v>181</v>
      </c>
      <c r="E37" s="64">
        <v>220</v>
      </c>
      <c r="F37" s="65">
        <v>153</v>
      </c>
      <c r="G37" s="66">
        <v>78</v>
      </c>
      <c r="H37" s="67">
        <v>36</v>
      </c>
      <c r="I37" s="68">
        <f t="shared" si="3"/>
        <v>790</v>
      </c>
      <c r="J37" s="60" t="s">
        <v>46</v>
      </c>
      <c r="K37" s="69">
        <v>2</v>
      </c>
      <c r="L37" s="70">
        <v>1</v>
      </c>
      <c r="M37" s="70">
        <v>1</v>
      </c>
      <c r="N37" s="70">
        <v>2</v>
      </c>
      <c r="O37" s="70">
        <v>2</v>
      </c>
      <c r="P37" s="70">
        <v>1</v>
      </c>
      <c r="Q37" s="71">
        <v>1</v>
      </c>
      <c r="R37" s="68">
        <f t="shared" si="4"/>
        <v>10</v>
      </c>
      <c r="S37" s="60" t="s">
        <v>46</v>
      </c>
      <c r="T37" s="69">
        <v>46</v>
      </c>
      <c r="U37" s="70">
        <v>79</v>
      </c>
      <c r="V37" s="70">
        <v>182</v>
      </c>
      <c r="W37" s="70">
        <v>222</v>
      </c>
      <c r="X37" s="70">
        <v>155</v>
      </c>
      <c r="Y37" s="70">
        <v>79</v>
      </c>
      <c r="Z37" s="71">
        <v>37</v>
      </c>
      <c r="AA37" s="68">
        <f t="shared" si="5"/>
        <v>800</v>
      </c>
    </row>
  </sheetData>
  <mergeCells count="12">
    <mergeCell ref="A4:A6"/>
    <mergeCell ref="J4:J6"/>
    <mergeCell ref="B4:I5"/>
    <mergeCell ref="K4:R5"/>
    <mergeCell ref="S4:S6"/>
    <mergeCell ref="T4:AA5"/>
    <mergeCell ref="H1:I1"/>
    <mergeCell ref="Q1:R1"/>
    <mergeCell ref="Z1:AA1"/>
    <mergeCell ref="H2:I2"/>
    <mergeCell ref="Q2:R2"/>
    <mergeCell ref="Z2:AA2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firstPageNumber="13" orientation="landscape" r:id="rId1"/>
  <headerFooter alignWithMargins="0"/>
  <colBreaks count="3" manualBreakCount="3">
    <brk id="9" max="1048575" man="1"/>
    <brk id="18" max="1048575" man="1"/>
    <brk id="27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37"/>
  <sheetViews>
    <sheetView zoomScaleNormal="100" zoomScaleSheetLayoutView="75" workbookViewId="0">
      <pane xSplit="1" ySplit="6" topLeftCell="B7" activePane="bottomRight" state="frozen"/>
      <selection activeCell="T8" sqref="T8:Z37"/>
      <selection pane="topRight" activeCell="T8" sqref="T8:Z37"/>
      <selection pane="bottomLeft" activeCell="T8" sqref="T8:Z37"/>
      <selection pane="bottomRight"/>
    </sheetView>
  </sheetViews>
  <sheetFormatPr defaultColWidth="12.625" defaultRowHeight="13.5" x14ac:dyDescent="0.15"/>
  <cols>
    <col min="1" max="1" width="10.625" style="1" customWidth="1"/>
    <col min="2" max="9" width="12.625" style="1" customWidth="1"/>
    <col min="10" max="10" width="10.625" style="1" customWidth="1"/>
    <col min="11" max="18" width="12.625" style="1" customWidth="1"/>
    <col min="19" max="19" width="10.625" style="1" customWidth="1"/>
    <col min="20" max="27" width="12.625" style="1" customWidth="1"/>
    <col min="28" max="28" width="10.625" style="1" customWidth="1"/>
    <col min="29" max="36" width="12.625" style="1" customWidth="1"/>
    <col min="37" max="37" width="10.625" style="1" customWidth="1"/>
    <col min="38" max="45" width="12.625" style="1" customWidth="1"/>
    <col min="46" max="46" width="10.625" style="1" customWidth="1"/>
    <col min="47" max="54" width="12.625" style="1" customWidth="1"/>
    <col min="55" max="55" width="10.625" style="1" customWidth="1"/>
    <col min="56" max="63" width="12.625" style="1" customWidth="1"/>
    <col min="64" max="64" width="10.625" style="1" customWidth="1"/>
    <col min="65" max="72" width="12.625" style="1" customWidth="1"/>
    <col min="73" max="73" width="10.625" style="1" customWidth="1"/>
    <col min="74" max="81" width="12.625" style="1" customWidth="1"/>
    <col min="82" max="82" width="10.625" style="1" customWidth="1"/>
    <col min="83" max="90" width="12.625" style="1" customWidth="1"/>
    <col min="91" max="91" width="10.625" style="1" customWidth="1"/>
    <col min="92" max="99" width="12.625" style="1" customWidth="1"/>
    <col min="100" max="100" width="10.625" style="1" customWidth="1"/>
    <col min="101" max="108" width="12.625" style="1" customWidth="1"/>
    <col min="109" max="109" width="10.625" style="1" customWidth="1"/>
    <col min="110" max="117" width="12.625" style="1" customWidth="1"/>
    <col min="118" max="118" width="10.625" style="1" customWidth="1"/>
    <col min="119" max="126" width="12.625" style="1" customWidth="1"/>
    <col min="127" max="127" width="10.625" style="1" customWidth="1"/>
    <col min="128" max="135" width="12.625" style="1" customWidth="1"/>
    <col min="136" max="136" width="10.625" style="1" customWidth="1"/>
    <col min="137" max="16384" width="12.625" style="1"/>
  </cols>
  <sheetData>
    <row r="1" spans="1:144" ht="15" customHeight="1" thickTop="1" x14ac:dyDescent="0.15">
      <c r="A1" s="7" t="s">
        <v>57</v>
      </c>
      <c r="B1" s="7"/>
      <c r="C1" s="7"/>
      <c r="D1" s="7"/>
      <c r="E1" s="7"/>
      <c r="F1" s="72"/>
      <c r="G1" s="72"/>
      <c r="H1" s="9" t="s">
        <v>64</v>
      </c>
      <c r="I1" s="10"/>
      <c r="J1" s="7" t="s">
        <v>57</v>
      </c>
      <c r="K1" s="7"/>
      <c r="L1" s="7"/>
      <c r="M1" s="7"/>
      <c r="N1" s="7"/>
      <c r="O1" s="7"/>
      <c r="P1" s="7"/>
      <c r="Q1" s="9" t="str">
        <f>$H$1</f>
        <v>　現物給付（  2月サービス分）</v>
      </c>
      <c r="R1" s="10"/>
      <c r="S1" s="7" t="s">
        <v>55</v>
      </c>
      <c r="T1" s="7"/>
      <c r="U1" s="7"/>
      <c r="V1" s="7"/>
      <c r="W1" s="7"/>
      <c r="X1" s="7"/>
      <c r="Y1" s="7"/>
      <c r="Z1" s="9" t="str">
        <f>$H$1</f>
        <v>　現物給付（  2月サービス分）</v>
      </c>
      <c r="AA1" s="10"/>
      <c r="AB1" s="7" t="s">
        <v>55</v>
      </c>
      <c r="AC1" s="7"/>
      <c r="AD1" s="7"/>
      <c r="AE1" s="7"/>
      <c r="AF1" s="7"/>
      <c r="AG1" s="7"/>
      <c r="AH1" s="7"/>
      <c r="AI1" s="9" t="str">
        <f>$H$1</f>
        <v>　現物給付（  2月サービス分）</v>
      </c>
      <c r="AJ1" s="10"/>
      <c r="AK1" s="7" t="s">
        <v>55</v>
      </c>
      <c r="AL1" s="7"/>
      <c r="AM1" s="7"/>
      <c r="AN1" s="7"/>
      <c r="AO1" s="7"/>
      <c r="AP1" s="7"/>
      <c r="AQ1" s="7"/>
      <c r="AR1" s="9" t="str">
        <f>$H$1</f>
        <v>　現物給付（  2月サービス分）</v>
      </c>
      <c r="AS1" s="10"/>
      <c r="AT1" s="7" t="s">
        <v>55</v>
      </c>
      <c r="AU1" s="7"/>
      <c r="AV1" s="7"/>
      <c r="AW1" s="7"/>
      <c r="AX1" s="7"/>
      <c r="AY1" s="7"/>
      <c r="AZ1" s="7"/>
      <c r="BA1" s="9" t="str">
        <f>$H$1</f>
        <v>　現物給付（  2月サービス分）</v>
      </c>
      <c r="BB1" s="10"/>
      <c r="BC1" s="7" t="s">
        <v>55</v>
      </c>
      <c r="BD1" s="7"/>
      <c r="BE1" s="7"/>
      <c r="BF1" s="7"/>
      <c r="BG1" s="7"/>
      <c r="BH1" s="7"/>
      <c r="BI1" s="7"/>
      <c r="BJ1" s="9" t="str">
        <f>$H$1</f>
        <v>　現物給付（  2月サービス分）</v>
      </c>
      <c r="BK1" s="10"/>
      <c r="BL1" s="7" t="s">
        <v>55</v>
      </c>
      <c r="BM1" s="7"/>
      <c r="BN1" s="7"/>
      <c r="BO1" s="7"/>
      <c r="BP1" s="7"/>
      <c r="BQ1" s="7"/>
      <c r="BR1" s="7"/>
      <c r="BS1" s="9" t="str">
        <f>$H$1</f>
        <v>　現物給付（  2月サービス分）</v>
      </c>
      <c r="BT1" s="10"/>
      <c r="BU1" s="7" t="s">
        <v>55</v>
      </c>
      <c r="BV1" s="7"/>
      <c r="BW1" s="7"/>
      <c r="BX1" s="7"/>
      <c r="BY1" s="7"/>
      <c r="BZ1" s="7"/>
      <c r="CA1" s="7"/>
      <c r="CB1" s="9" t="str">
        <f>$H$1</f>
        <v>　現物給付（  2月サービス分）</v>
      </c>
      <c r="CC1" s="10"/>
      <c r="CD1" s="7" t="s">
        <v>55</v>
      </c>
      <c r="CE1" s="7"/>
      <c r="CF1" s="7"/>
      <c r="CG1" s="7"/>
      <c r="CH1" s="7"/>
      <c r="CI1" s="7"/>
      <c r="CJ1" s="7"/>
      <c r="CK1" s="9" t="str">
        <f>$H$1</f>
        <v>　現物給付（  2月サービス分）</v>
      </c>
      <c r="CL1" s="10"/>
      <c r="CM1" s="7" t="s">
        <v>55</v>
      </c>
      <c r="CN1" s="7"/>
      <c r="CO1" s="7"/>
      <c r="CP1" s="7"/>
      <c r="CQ1" s="7"/>
      <c r="CR1" s="7"/>
      <c r="CS1" s="7"/>
      <c r="CT1" s="9" t="str">
        <f>$H$1</f>
        <v>　現物給付（  2月サービス分）</v>
      </c>
      <c r="CU1" s="10"/>
      <c r="CV1" s="7" t="s">
        <v>55</v>
      </c>
      <c r="CW1" s="7"/>
      <c r="CX1" s="7"/>
      <c r="CY1" s="7"/>
      <c r="CZ1" s="7"/>
      <c r="DA1" s="7"/>
      <c r="DB1" s="7"/>
      <c r="DC1" s="9" t="str">
        <f>$H$1</f>
        <v>　現物給付（  2月サービス分）</v>
      </c>
      <c r="DD1" s="10"/>
      <c r="DE1" s="7" t="s">
        <v>55</v>
      </c>
      <c r="DF1" s="7"/>
      <c r="DG1" s="7"/>
      <c r="DH1" s="7"/>
      <c r="DI1" s="7"/>
      <c r="DJ1" s="7"/>
      <c r="DK1" s="7"/>
      <c r="DL1" s="9" t="str">
        <f>$H$1</f>
        <v>　現物給付（  2月サービス分）</v>
      </c>
      <c r="DM1" s="10"/>
      <c r="DN1" s="7" t="s">
        <v>55</v>
      </c>
      <c r="DO1" s="7"/>
      <c r="DP1" s="7"/>
      <c r="DQ1" s="7"/>
      <c r="DR1" s="7"/>
      <c r="DS1" s="7"/>
      <c r="DT1" s="7"/>
      <c r="DU1" s="9" t="str">
        <f>$H$1</f>
        <v>　現物給付（  2月サービス分）</v>
      </c>
      <c r="DV1" s="10"/>
      <c r="DW1" s="7" t="s">
        <v>55</v>
      </c>
      <c r="DX1" s="7"/>
      <c r="DY1" s="7"/>
      <c r="DZ1" s="7"/>
      <c r="EA1" s="7"/>
      <c r="EB1" s="7"/>
      <c r="EC1" s="7"/>
      <c r="ED1" s="9" t="str">
        <f>$H$1</f>
        <v>　現物給付（  2月サービス分）</v>
      </c>
      <c r="EE1" s="10"/>
      <c r="EF1" s="7" t="s">
        <v>55</v>
      </c>
      <c r="EG1" s="7"/>
      <c r="EH1" s="7"/>
      <c r="EI1" s="7"/>
      <c r="EJ1" s="7"/>
      <c r="EK1" s="7"/>
      <c r="EL1" s="7"/>
      <c r="EM1" s="9" t="str">
        <f>$H$1</f>
        <v>　現物給付（  2月サービス分）</v>
      </c>
      <c r="EN1" s="10"/>
    </row>
    <row r="2" spans="1:144" ht="15" customHeight="1" thickBot="1" x14ac:dyDescent="0.2">
      <c r="A2" s="7"/>
      <c r="B2" s="7"/>
      <c r="C2" s="7"/>
      <c r="D2" s="7"/>
      <c r="E2" s="7"/>
      <c r="F2" s="72"/>
      <c r="G2" s="72"/>
      <c r="H2" s="11" t="s">
        <v>65</v>
      </c>
      <c r="I2" s="12"/>
      <c r="J2" s="7"/>
      <c r="K2" s="7"/>
      <c r="L2" s="7"/>
      <c r="M2" s="7"/>
      <c r="N2" s="7"/>
      <c r="O2" s="7"/>
      <c r="P2" s="7"/>
      <c r="Q2" s="11" t="str">
        <f>$H$2</f>
        <v>　償還給付（  3月支出決定分）</v>
      </c>
      <c r="R2" s="12"/>
      <c r="S2" s="7"/>
      <c r="T2" s="7"/>
      <c r="U2" s="7"/>
      <c r="V2" s="7"/>
      <c r="W2" s="7"/>
      <c r="X2" s="7"/>
      <c r="Y2" s="7"/>
      <c r="Z2" s="11" t="str">
        <f>$H$2</f>
        <v>　償還給付（  3月支出決定分）</v>
      </c>
      <c r="AA2" s="12"/>
      <c r="AB2" s="7"/>
      <c r="AC2" s="7"/>
      <c r="AD2" s="7"/>
      <c r="AE2" s="7"/>
      <c r="AF2" s="7"/>
      <c r="AG2" s="7"/>
      <c r="AH2" s="7"/>
      <c r="AI2" s="11" t="str">
        <f>$H$2</f>
        <v>　償還給付（  3月支出決定分）</v>
      </c>
      <c r="AJ2" s="12"/>
      <c r="AK2" s="7"/>
      <c r="AL2" s="7"/>
      <c r="AM2" s="7"/>
      <c r="AN2" s="7"/>
      <c r="AO2" s="7"/>
      <c r="AP2" s="7"/>
      <c r="AQ2" s="7"/>
      <c r="AR2" s="11" t="str">
        <f>$H$2</f>
        <v>　償還給付（  3月支出決定分）</v>
      </c>
      <c r="AS2" s="12"/>
      <c r="AT2" s="7"/>
      <c r="AU2" s="7"/>
      <c r="AV2" s="7"/>
      <c r="AW2" s="7"/>
      <c r="AX2" s="7"/>
      <c r="AY2" s="7"/>
      <c r="AZ2" s="7"/>
      <c r="BA2" s="11" t="str">
        <f>$H$2</f>
        <v>　償還給付（  3月支出決定分）</v>
      </c>
      <c r="BB2" s="12"/>
      <c r="BC2" s="7"/>
      <c r="BD2" s="7"/>
      <c r="BE2" s="7"/>
      <c r="BF2" s="7"/>
      <c r="BG2" s="7"/>
      <c r="BH2" s="7"/>
      <c r="BI2" s="7"/>
      <c r="BJ2" s="11" t="str">
        <f>$H$2</f>
        <v>　償還給付（  3月支出決定分）</v>
      </c>
      <c r="BK2" s="12"/>
      <c r="BL2" s="7"/>
      <c r="BM2" s="7"/>
      <c r="BN2" s="7"/>
      <c r="BO2" s="7"/>
      <c r="BP2" s="7"/>
      <c r="BQ2" s="7"/>
      <c r="BR2" s="7"/>
      <c r="BS2" s="11" t="str">
        <f>$H$2</f>
        <v>　償還給付（  3月支出決定分）</v>
      </c>
      <c r="BT2" s="12"/>
      <c r="BU2" s="7"/>
      <c r="BV2" s="7"/>
      <c r="BW2" s="7"/>
      <c r="BX2" s="7"/>
      <c r="BY2" s="7"/>
      <c r="BZ2" s="7"/>
      <c r="CA2" s="7"/>
      <c r="CB2" s="11" t="str">
        <f>$H$2</f>
        <v>　償還給付（  3月支出決定分）</v>
      </c>
      <c r="CC2" s="12"/>
      <c r="CD2" s="7"/>
      <c r="CE2" s="7"/>
      <c r="CF2" s="7"/>
      <c r="CG2" s="7"/>
      <c r="CH2" s="7"/>
      <c r="CI2" s="7"/>
      <c r="CJ2" s="7"/>
      <c r="CK2" s="11" t="str">
        <f>$H$2</f>
        <v>　償還給付（  3月支出決定分）</v>
      </c>
      <c r="CL2" s="12"/>
      <c r="CM2" s="7"/>
      <c r="CN2" s="7"/>
      <c r="CO2" s="7"/>
      <c r="CP2" s="7"/>
      <c r="CQ2" s="7"/>
      <c r="CR2" s="7"/>
      <c r="CS2" s="7"/>
      <c r="CT2" s="11" t="str">
        <f>$H$2</f>
        <v>　償還給付（  3月支出決定分）</v>
      </c>
      <c r="CU2" s="12"/>
      <c r="CV2" s="7"/>
      <c r="CW2" s="7"/>
      <c r="CX2" s="7"/>
      <c r="CY2" s="7"/>
      <c r="CZ2" s="7"/>
      <c r="DA2" s="7"/>
      <c r="DB2" s="7"/>
      <c r="DC2" s="11" t="str">
        <f>$H$2</f>
        <v>　償還給付（  3月支出決定分）</v>
      </c>
      <c r="DD2" s="12"/>
      <c r="DE2" s="7"/>
      <c r="DF2" s="7"/>
      <c r="DG2" s="7"/>
      <c r="DH2" s="7"/>
      <c r="DI2" s="7"/>
      <c r="DJ2" s="7"/>
      <c r="DK2" s="7"/>
      <c r="DL2" s="11" t="str">
        <f>$H$2</f>
        <v>　償還給付（  3月支出決定分）</v>
      </c>
      <c r="DM2" s="12"/>
      <c r="DN2" s="7"/>
      <c r="DO2" s="7"/>
      <c r="DP2" s="7"/>
      <c r="DQ2" s="7"/>
      <c r="DR2" s="7"/>
      <c r="DS2" s="7"/>
      <c r="DT2" s="7"/>
      <c r="DU2" s="11" t="str">
        <f>$H$2</f>
        <v>　償還給付（  3月支出決定分）</v>
      </c>
      <c r="DV2" s="12"/>
      <c r="DW2" s="7"/>
      <c r="DX2" s="7"/>
      <c r="DY2" s="7"/>
      <c r="DZ2" s="7"/>
      <c r="EA2" s="7"/>
      <c r="EB2" s="7"/>
      <c r="EC2" s="7"/>
      <c r="ED2" s="11" t="str">
        <f>$H$2</f>
        <v>　償還給付（  3月支出決定分）</v>
      </c>
      <c r="EE2" s="12"/>
      <c r="EF2" s="7"/>
      <c r="EG2" s="7"/>
      <c r="EH2" s="7"/>
      <c r="EI2" s="7"/>
      <c r="EJ2" s="7"/>
      <c r="EK2" s="7"/>
      <c r="EL2" s="7"/>
      <c r="EM2" s="11" t="str">
        <f>$H$2</f>
        <v>　償還給付（  3月支出決定分）</v>
      </c>
      <c r="EN2" s="12"/>
    </row>
    <row r="3" spans="1:144" ht="15" customHeight="1" thickTop="1" thickBot="1" x14ac:dyDescent="0.2">
      <c r="A3" s="7"/>
      <c r="B3" s="7"/>
      <c r="C3" s="7"/>
      <c r="D3" s="7"/>
      <c r="E3" s="7"/>
      <c r="F3" s="7"/>
      <c r="G3" s="7"/>
      <c r="H3" s="7"/>
      <c r="I3" s="13" t="s">
        <v>56</v>
      </c>
      <c r="J3" s="7"/>
      <c r="K3" s="7"/>
      <c r="L3" s="7"/>
      <c r="M3" s="7"/>
      <c r="N3" s="7"/>
      <c r="O3" s="7"/>
      <c r="P3" s="7"/>
      <c r="Q3" s="7"/>
      <c r="R3" s="13" t="s">
        <v>56</v>
      </c>
      <c r="S3" s="7"/>
      <c r="T3" s="7"/>
      <c r="U3" s="7"/>
      <c r="V3" s="7"/>
      <c r="W3" s="7"/>
      <c r="X3" s="7"/>
      <c r="Y3" s="7"/>
      <c r="Z3" s="7"/>
      <c r="AA3" s="13" t="s">
        <v>56</v>
      </c>
      <c r="AB3" s="7"/>
      <c r="AC3" s="7"/>
      <c r="AD3" s="7"/>
      <c r="AE3" s="7"/>
      <c r="AF3" s="7"/>
      <c r="AG3" s="7"/>
      <c r="AH3" s="7"/>
      <c r="AI3" s="7"/>
      <c r="AJ3" s="13" t="s">
        <v>56</v>
      </c>
      <c r="AK3" s="7"/>
      <c r="AL3" s="7"/>
      <c r="AM3" s="7"/>
      <c r="AN3" s="7"/>
      <c r="AO3" s="7"/>
      <c r="AP3" s="7"/>
      <c r="AQ3" s="7"/>
      <c r="AR3" s="7"/>
      <c r="AS3" s="13" t="s">
        <v>56</v>
      </c>
      <c r="AT3" s="7"/>
      <c r="AU3" s="7"/>
      <c r="AV3" s="7"/>
      <c r="AW3" s="7"/>
      <c r="AX3" s="7"/>
      <c r="AY3" s="7"/>
      <c r="AZ3" s="7"/>
      <c r="BA3" s="7"/>
      <c r="BB3" s="13" t="s">
        <v>56</v>
      </c>
      <c r="BC3" s="7"/>
      <c r="BD3" s="7"/>
      <c r="BE3" s="7"/>
      <c r="BF3" s="7"/>
      <c r="BG3" s="7"/>
      <c r="BH3" s="7"/>
      <c r="BI3" s="7"/>
      <c r="BJ3" s="7"/>
      <c r="BK3" s="13" t="s">
        <v>56</v>
      </c>
      <c r="BL3" s="7"/>
      <c r="BM3" s="7"/>
      <c r="BN3" s="7"/>
      <c r="BO3" s="7"/>
      <c r="BP3" s="7"/>
      <c r="BQ3" s="7"/>
      <c r="BR3" s="7"/>
      <c r="BS3" s="7"/>
      <c r="BT3" s="13" t="s">
        <v>56</v>
      </c>
      <c r="BU3" s="7"/>
      <c r="BV3" s="7"/>
      <c r="BW3" s="7"/>
      <c r="BX3" s="7"/>
      <c r="BY3" s="7"/>
      <c r="BZ3" s="7"/>
      <c r="CA3" s="7"/>
      <c r="CB3" s="7"/>
      <c r="CC3" s="13" t="s">
        <v>56</v>
      </c>
      <c r="CD3" s="7"/>
      <c r="CE3" s="7"/>
      <c r="CF3" s="7"/>
      <c r="CG3" s="7"/>
      <c r="CH3" s="7"/>
      <c r="CI3" s="7"/>
      <c r="CJ3" s="7"/>
      <c r="CK3" s="7"/>
      <c r="CL3" s="13" t="s">
        <v>56</v>
      </c>
      <c r="CM3" s="7"/>
      <c r="CN3" s="7"/>
      <c r="CO3" s="7"/>
      <c r="CP3" s="7"/>
      <c r="CQ3" s="7"/>
      <c r="CR3" s="7"/>
      <c r="CS3" s="7"/>
      <c r="CT3" s="7"/>
      <c r="CU3" s="13" t="s">
        <v>56</v>
      </c>
      <c r="CV3" s="7"/>
      <c r="CW3" s="7"/>
      <c r="CX3" s="7"/>
      <c r="CY3" s="7"/>
      <c r="CZ3" s="7"/>
      <c r="DA3" s="7"/>
      <c r="DB3" s="7"/>
      <c r="DC3" s="7"/>
      <c r="DD3" s="13" t="s">
        <v>56</v>
      </c>
      <c r="DE3" s="7"/>
      <c r="DF3" s="7"/>
      <c r="DG3" s="7"/>
      <c r="DH3" s="7"/>
      <c r="DI3" s="7"/>
      <c r="DJ3" s="7"/>
      <c r="DK3" s="7"/>
      <c r="DL3" s="7"/>
      <c r="DM3" s="13" t="s">
        <v>56</v>
      </c>
      <c r="DN3" s="7"/>
      <c r="DO3" s="7"/>
      <c r="DP3" s="7"/>
      <c r="DQ3" s="7"/>
      <c r="DR3" s="7"/>
      <c r="DS3" s="7"/>
      <c r="DT3" s="7"/>
      <c r="DU3" s="7"/>
      <c r="DV3" s="13" t="s">
        <v>56</v>
      </c>
      <c r="DW3" s="7"/>
      <c r="DX3" s="7"/>
      <c r="DY3" s="7"/>
      <c r="DZ3" s="7"/>
      <c r="EA3" s="7"/>
      <c r="EB3" s="7"/>
      <c r="EC3" s="7"/>
      <c r="ED3" s="7"/>
      <c r="EE3" s="13" t="s">
        <v>56</v>
      </c>
      <c r="EF3" s="7"/>
      <c r="EG3" s="7"/>
      <c r="EH3" s="7"/>
      <c r="EI3" s="7"/>
      <c r="EJ3" s="7"/>
      <c r="EK3" s="7"/>
      <c r="EL3" s="7"/>
      <c r="EM3" s="7"/>
      <c r="EN3" s="13" t="s">
        <v>56</v>
      </c>
    </row>
    <row r="4" spans="1:144" ht="15" customHeight="1" x14ac:dyDescent="0.15">
      <c r="A4" s="14" t="s">
        <v>53</v>
      </c>
      <c r="B4" s="73" t="s">
        <v>0</v>
      </c>
      <c r="C4" s="73"/>
      <c r="D4" s="73"/>
      <c r="E4" s="73"/>
      <c r="F4" s="73"/>
      <c r="G4" s="73"/>
      <c r="H4" s="73"/>
      <c r="I4" s="74"/>
      <c r="J4" s="14" t="s">
        <v>53</v>
      </c>
      <c r="K4" s="75" t="s">
        <v>1</v>
      </c>
      <c r="L4" s="76"/>
      <c r="M4" s="76"/>
      <c r="N4" s="76"/>
      <c r="O4" s="76"/>
      <c r="P4" s="76"/>
      <c r="Q4" s="76"/>
      <c r="R4" s="77"/>
      <c r="S4" s="14" t="s">
        <v>53</v>
      </c>
      <c r="T4" s="75" t="s">
        <v>2</v>
      </c>
      <c r="U4" s="76"/>
      <c r="V4" s="76"/>
      <c r="W4" s="76"/>
      <c r="X4" s="76"/>
      <c r="Y4" s="76"/>
      <c r="Z4" s="76"/>
      <c r="AA4" s="77"/>
      <c r="AB4" s="14" t="s">
        <v>53</v>
      </c>
      <c r="AC4" s="75" t="s">
        <v>3</v>
      </c>
      <c r="AD4" s="76"/>
      <c r="AE4" s="76"/>
      <c r="AF4" s="76"/>
      <c r="AG4" s="76"/>
      <c r="AH4" s="76"/>
      <c r="AI4" s="76"/>
      <c r="AJ4" s="77"/>
      <c r="AK4" s="14" t="s">
        <v>53</v>
      </c>
      <c r="AL4" s="75" t="s">
        <v>4</v>
      </c>
      <c r="AM4" s="76"/>
      <c r="AN4" s="76"/>
      <c r="AO4" s="76"/>
      <c r="AP4" s="76"/>
      <c r="AQ4" s="76"/>
      <c r="AR4" s="76"/>
      <c r="AS4" s="77"/>
      <c r="AT4" s="14" t="s">
        <v>53</v>
      </c>
      <c r="AU4" s="75" t="s">
        <v>5</v>
      </c>
      <c r="AV4" s="76"/>
      <c r="AW4" s="76"/>
      <c r="AX4" s="76"/>
      <c r="AY4" s="76"/>
      <c r="AZ4" s="76"/>
      <c r="BA4" s="76"/>
      <c r="BB4" s="77"/>
      <c r="BC4" s="14" t="s">
        <v>53</v>
      </c>
      <c r="BD4" s="75" t="s">
        <v>6</v>
      </c>
      <c r="BE4" s="76"/>
      <c r="BF4" s="76"/>
      <c r="BG4" s="76"/>
      <c r="BH4" s="76"/>
      <c r="BI4" s="76"/>
      <c r="BJ4" s="76"/>
      <c r="BK4" s="77"/>
      <c r="BL4" s="14" t="s">
        <v>53</v>
      </c>
      <c r="BM4" s="75" t="s">
        <v>7</v>
      </c>
      <c r="BN4" s="76"/>
      <c r="BO4" s="76"/>
      <c r="BP4" s="76"/>
      <c r="BQ4" s="76"/>
      <c r="BR4" s="76"/>
      <c r="BS4" s="76"/>
      <c r="BT4" s="77"/>
      <c r="BU4" s="14" t="s">
        <v>53</v>
      </c>
      <c r="BV4" s="75" t="s">
        <v>8</v>
      </c>
      <c r="BW4" s="76"/>
      <c r="BX4" s="76"/>
      <c r="BY4" s="76"/>
      <c r="BZ4" s="76"/>
      <c r="CA4" s="76"/>
      <c r="CB4" s="76"/>
      <c r="CC4" s="77"/>
      <c r="CD4" s="14" t="s">
        <v>53</v>
      </c>
      <c r="CE4" s="75" t="s">
        <v>59</v>
      </c>
      <c r="CF4" s="76"/>
      <c r="CG4" s="76"/>
      <c r="CH4" s="76"/>
      <c r="CI4" s="76"/>
      <c r="CJ4" s="76"/>
      <c r="CK4" s="76"/>
      <c r="CL4" s="77"/>
      <c r="CM4" s="14" t="s">
        <v>53</v>
      </c>
      <c r="CN4" s="75" t="s">
        <v>58</v>
      </c>
      <c r="CO4" s="76"/>
      <c r="CP4" s="76"/>
      <c r="CQ4" s="76"/>
      <c r="CR4" s="76"/>
      <c r="CS4" s="76"/>
      <c r="CT4" s="76"/>
      <c r="CU4" s="77"/>
      <c r="CV4" s="78" t="s">
        <v>53</v>
      </c>
      <c r="CW4" s="75" t="s">
        <v>9</v>
      </c>
      <c r="CX4" s="76"/>
      <c r="CY4" s="76"/>
      <c r="CZ4" s="76"/>
      <c r="DA4" s="76"/>
      <c r="DB4" s="76"/>
      <c r="DC4" s="76"/>
      <c r="DD4" s="77"/>
      <c r="DE4" s="14" t="s">
        <v>53</v>
      </c>
      <c r="DF4" s="75" t="s">
        <v>60</v>
      </c>
      <c r="DG4" s="76"/>
      <c r="DH4" s="76"/>
      <c r="DI4" s="76"/>
      <c r="DJ4" s="76"/>
      <c r="DK4" s="76"/>
      <c r="DL4" s="76"/>
      <c r="DM4" s="77"/>
      <c r="DN4" s="14" t="s">
        <v>53</v>
      </c>
      <c r="DO4" s="75" t="s">
        <v>61</v>
      </c>
      <c r="DP4" s="76"/>
      <c r="DQ4" s="76"/>
      <c r="DR4" s="76"/>
      <c r="DS4" s="76"/>
      <c r="DT4" s="76"/>
      <c r="DU4" s="76"/>
      <c r="DV4" s="77"/>
      <c r="DW4" s="14" t="s">
        <v>53</v>
      </c>
      <c r="DX4" s="75" t="s">
        <v>62</v>
      </c>
      <c r="DY4" s="76"/>
      <c r="DZ4" s="76"/>
      <c r="EA4" s="76"/>
      <c r="EB4" s="76"/>
      <c r="EC4" s="76"/>
      <c r="ED4" s="76"/>
      <c r="EE4" s="77"/>
      <c r="EF4" s="14" t="s">
        <v>53</v>
      </c>
      <c r="EG4" s="75" t="s">
        <v>63</v>
      </c>
      <c r="EH4" s="76"/>
      <c r="EI4" s="76"/>
      <c r="EJ4" s="76"/>
      <c r="EK4" s="76"/>
      <c r="EL4" s="76"/>
      <c r="EM4" s="76"/>
      <c r="EN4" s="77"/>
    </row>
    <row r="5" spans="1:144" ht="15" customHeight="1" x14ac:dyDescent="0.15">
      <c r="A5" s="18"/>
      <c r="B5" s="79"/>
      <c r="C5" s="79"/>
      <c r="D5" s="79"/>
      <c r="E5" s="79"/>
      <c r="F5" s="79"/>
      <c r="G5" s="79"/>
      <c r="H5" s="79"/>
      <c r="I5" s="80"/>
      <c r="J5" s="18"/>
      <c r="K5" s="81"/>
      <c r="L5" s="82"/>
      <c r="M5" s="82"/>
      <c r="N5" s="82"/>
      <c r="O5" s="82"/>
      <c r="P5" s="82"/>
      <c r="Q5" s="82"/>
      <c r="R5" s="83"/>
      <c r="S5" s="18"/>
      <c r="T5" s="81"/>
      <c r="U5" s="82"/>
      <c r="V5" s="82"/>
      <c r="W5" s="82"/>
      <c r="X5" s="82"/>
      <c r="Y5" s="82"/>
      <c r="Z5" s="82"/>
      <c r="AA5" s="83"/>
      <c r="AB5" s="18"/>
      <c r="AC5" s="81"/>
      <c r="AD5" s="82"/>
      <c r="AE5" s="82"/>
      <c r="AF5" s="82"/>
      <c r="AG5" s="82"/>
      <c r="AH5" s="82"/>
      <c r="AI5" s="82"/>
      <c r="AJ5" s="83"/>
      <c r="AK5" s="18"/>
      <c r="AL5" s="81"/>
      <c r="AM5" s="82"/>
      <c r="AN5" s="82"/>
      <c r="AO5" s="82"/>
      <c r="AP5" s="82"/>
      <c r="AQ5" s="82"/>
      <c r="AR5" s="82"/>
      <c r="AS5" s="83"/>
      <c r="AT5" s="18"/>
      <c r="AU5" s="81"/>
      <c r="AV5" s="82"/>
      <c r="AW5" s="82"/>
      <c r="AX5" s="82"/>
      <c r="AY5" s="82"/>
      <c r="AZ5" s="82"/>
      <c r="BA5" s="82"/>
      <c r="BB5" s="83"/>
      <c r="BC5" s="18"/>
      <c r="BD5" s="81"/>
      <c r="BE5" s="82"/>
      <c r="BF5" s="82"/>
      <c r="BG5" s="82"/>
      <c r="BH5" s="82"/>
      <c r="BI5" s="82"/>
      <c r="BJ5" s="82"/>
      <c r="BK5" s="83"/>
      <c r="BL5" s="18"/>
      <c r="BM5" s="81"/>
      <c r="BN5" s="82"/>
      <c r="BO5" s="82"/>
      <c r="BP5" s="82"/>
      <c r="BQ5" s="82"/>
      <c r="BR5" s="82"/>
      <c r="BS5" s="82"/>
      <c r="BT5" s="83"/>
      <c r="BU5" s="18"/>
      <c r="BV5" s="81"/>
      <c r="BW5" s="82"/>
      <c r="BX5" s="82"/>
      <c r="BY5" s="82"/>
      <c r="BZ5" s="82"/>
      <c r="CA5" s="82"/>
      <c r="CB5" s="82"/>
      <c r="CC5" s="83"/>
      <c r="CD5" s="18"/>
      <c r="CE5" s="81"/>
      <c r="CF5" s="82"/>
      <c r="CG5" s="82"/>
      <c r="CH5" s="82"/>
      <c r="CI5" s="82"/>
      <c r="CJ5" s="82"/>
      <c r="CK5" s="82"/>
      <c r="CL5" s="83"/>
      <c r="CM5" s="18"/>
      <c r="CN5" s="81"/>
      <c r="CO5" s="82"/>
      <c r="CP5" s="82"/>
      <c r="CQ5" s="82"/>
      <c r="CR5" s="82"/>
      <c r="CS5" s="82"/>
      <c r="CT5" s="82"/>
      <c r="CU5" s="83"/>
      <c r="CV5" s="84"/>
      <c r="CW5" s="81"/>
      <c r="CX5" s="82"/>
      <c r="CY5" s="82"/>
      <c r="CZ5" s="82"/>
      <c r="DA5" s="82"/>
      <c r="DB5" s="82"/>
      <c r="DC5" s="82"/>
      <c r="DD5" s="83"/>
      <c r="DE5" s="18"/>
      <c r="DF5" s="81"/>
      <c r="DG5" s="82"/>
      <c r="DH5" s="82"/>
      <c r="DI5" s="82"/>
      <c r="DJ5" s="82"/>
      <c r="DK5" s="82"/>
      <c r="DL5" s="82"/>
      <c r="DM5" s="83"/>
      <c r="DN5" s="18"/>
      <c r="DO5" s="81"/>
      <c r="DP5" s="82"/>
      <c r="DQ5" s="82"/>
      <c r="DR5" s="82"/>
      <c r="DS5" s="82"/>
      <c r="DT5" s="82"/>
      <c r="DU5" s="82"/>
      <c r="DV5" s="83"/>
      <c r="DW5" s="18"/>
      <c r="DX5" s="81"/>
      <c r="DY5" s="82"/>
      <c r="DZ5" s="82"/>
      <c r="EA5" s="82"/>
      <c r="EB5" s="82"/>
      <c r="EC5" s="82"/>
      <c r="ED5" s="82"/>
      <c r="EE5" s="83"/>
      <c r="EF5" s="18"/>
      <c r="EG5" s="81"/>
      <c r="EH5" s="82"/>
      <c r="EI5" s="82"/>
      <c r="EJ5" s="82"/>
      <c r="EK5" s="82"/>
      <c r="EL5" s="82"/>
      <c r="EM5" s="82"/>
      <c r="EN5" s="83"/>
    </row>
    <row r="6" spans="1:144" ht="15" customHeight="1" thickBot="1" x14ac:dyDescent="0.2">
      <c r="A6" s="22"/>
      <c r="B6" s="23" t="s">
        <v>10</v>
      </c>
      <c r="C6" s="24" t="s">
        <v>11</v>
      </c>
      <c r="D6" s="24" t="s">
        <v>12</v>
      </c>
      <c r="E6" s="24" t="s">
        <v>13</v>
      </c>
      <c r="F6" s="24" t="s">
        <v>14</v>
      </c>
      <c r="G6" s="24" t="s">
        <v>15</v>
      </c>
      <c r="H6" s="25" t="s">
        <v>16</v>
      </c>
      <c r="I6" s="26" t="s">
        <v>54</v>
      </c>
      <c r="J6" s="22"/>
      <c r="K6" s="23" t="s">
        <v>10</v>
      </c>
      <c r="L6" s="24" t="s">
        <v>11</v>
      </c>
      <c r="M6" s="24" t="s">
        <v>12</v>
      </c>
      <c r="N6" s="24" t="s">
        <v>13</v>
      </c>
      <c r="O6" s="24" t="s">
        <v>14</v>
      </c>
      <c r="P6" s="24" t="s">
        <v>15</v>
      </c>
      <c r="Q6" s="25" t="s">
        <v>16</v>
      </c>
      <c r="R6" s="26" t="s">
        <v>54</v>
      </c>
      <c r="S6" s="22"/>
      <c r="T6" s="23" t="s">
        <v>10</v>
      </c>
      <c r="U6" s="24" t="s">
        <v>11</v>
      </c>
      <c r="V6" s="24" t="s">
        <v>12</v>
      </c>
      <c r="W6" s="24" t="s">
        <v>13</v>
      </c>
      <c r="X6" s="24" t="s">
        <v>14</v>
      </c>
      <c r="Y6" s="24" t="s">
        <v>15</v>
      </c>
      <c r="Z6" s="25" t="s">
        <v>16</v>
      </c>
      <c r="AA6" s="26" t="s">
        <v>54</v>
      </c>
      <c r="AB6" s="22"/>
      <c r="AC6" s="23" t="s">
        <v>10</v>
      </c>
      <c r="AD6" s="24" t="s">
        <v>11</v>
      </c>
      <c r="AE6" s="24" t="s">
        <v>12</v>
      </c>
      <c r="AF6" s="24" t="s">
        <v>13</v>
      </c>
      <c r="AG6" s="24" t="s">
        <v>14</v>
      </c>
      <c r="AH6" s="24" t="s">
        <v>15</v>
      </c>
      <c r="AI6" s="25" t="s">
        <v>16</v>
      </c>
      <c r="AJ6" s="26" t="s">
        <v>54</v>
      </c>
      <c r="AK6" s="22"/>
      <c r="AL6" s="23" t="s">
        <v>10</v>
      </c>
      <c r="AM6" s="24" t="s">
        <v>11</v>
      </c>
      <c r="AN6" s="24" t="s">
        <v>12</v>
      </c>
      <c r="AO6" s="24" t="s">
        <v>13</v>
      </c>
      <c r="AP6" s="24" t="s">
        <v>14</v>
      </c>
      <c r="AQ6" s="24" t="s">
        <v>15</v>
      </c>
      <c r="AR6" s="25" t="s">
        <v>16</v>
      </c>
      <c r="AS6" s="26" t="s">
        <v>54</v>
      </c>
      <c r="AT6" s="22"/>
      <c r="AU6" s="23" t="s">
        <v>10</v>
      </c>
      <c r="AV6" s="24" t="s">
        <v>11</v>
      </c>
      <c r="AW6" s="24" t="s">
        <v>12</v>
      </c>
      <c r="AX6" s="24" t="s">
        <v>13</v>
      </c>
      <c r="AY6" s="24" t="s">
        <v>14</v>
      </c>
      <c r="AZ6" s="24" t="s">
        <v>15</v>
      </c>
      <c r="BA6" s="25" t="s">
        <v>16</v>
      </c>
      <c r="BB6" s="26" t="s">
        <v>54</v>
      </c>
      <c r="BC6" s="22"/>
      <c r="BD6" s="23" t="s">
        <v>10</v>
      </c>
      <c r="BE6" s="24" t="s">
        <v>11</v>
      </c>
      <c r="BF6" s="24" t="s">
        <v>12</v>
      </c>
      <c r="BG6" s="24" t="s">
        <v>13</v>
      </c>
      <c r="BH6" s="24" t="s">
        <v>14</v>
      </c>
      <c r="BI6" s="24" t="s">
        <v>15</v>
      </c>
      <c r="BJ6" s="25" t="s">
        <v>16</v>
      </c>
      <c r="BK6" s="26" t="s">
        <v>54</v>
      </c>
      <c r="BL6" s="22"/>
      <c r="BM6" s="23" t="s">
        <v>10</v>
      </c>
      <c r="BN6" s="24" t="s">
        <v>11</v>
      </c>
      <c r="BO6" s="24" t="s">
        <v>12</v>
      </c>
      <c r="BP6" s="24" t="s">
        <v>13</v>
      </c>
      <c r="BQ6" s="24" t="s">
        <v>14</v>
      </c>
      <c r="BR6" s="24" t="s">
        <v>15</v>
      </c>
      <c r="BS6" s="25" t="s">
        <v>16</v>
      </c>
      <c r="BT6" s="26" t="s">
        <v>54</v>
      </c>
      <c r="BU6" s="22"/>
      <c r="BV6" s="23" t="s">
        <v>10</v>
      </c>
      <c r="BW6" s="24" t="s">
        <v>11</v>
      </c>
      <c r="BX6" s="24" t="s">
        <v>12</v>
      </c>
      <c r="BY6" s="24" t="s">
        <v>13</v>
      </c>
      <c r="BZ6" s="24" t="s">
        <v>14</v>
      </c>
      <c r="CA6" s="24" t="s">
        <v>15</v>
      </c>
      <c r="CB6" s="25" t="s">
        <v>16</v>
      </c>
      <c r="CC6" s="26" t="s">
        <v>54</v>
      </c>
      <c r="CD6" s="22"/>
      <c r="CE6" s="23" t="s">
        <v>10</v>
      </c>
      <c r="CF6" s="24" t="s">
        <v>11</v>
      </c>
      <c r="CG6" s="24" t="s">
        <v>12</v>
      </c>
      <c r="CH6" s="24" t="s">
        <v>13</v>
      </c>
      <c r="CI6" s="24" t="s">
        <v>14</v>
      </c>
      <c r="CJ6" s="24" t="s">
        <v>15</v>
      </c>
      <c r="CK6" s="25" t="s">
        <v>16</v>
      </c>
      <c r="CL6" s="26" t="s">
        <v>54</v>
      </c>
      <c r="CM6" s="22"/>
      <c r="CN6" s="23" t="s">
        <v>10</v>
      </c>
      <c r="CO6" s="24" t="s">
        <v>11</v>
      </c>
      <c r="CP6" s="24" t="s">
        <v>12</v>
      </c>
      <c r="CQ6" s="24" t="s">
        <v>13</v>
      </c>
      <c r="CR6" s="24" t="s">
        <v>14</v>
      </c>
      <c r="CS6" s="24" t="s">
        <v>15</v>
      </c>
      <c r="CT6" s="25" t="s">
        <v>16</v>
      </c>
      <c r="CU6" s="26" t="s">
        <v>54</v>
      </c>
      <c r="CV6" s="85"/>
      <c r="CW6" s="23" t="s">
        <v>10</v>
      </c>
      <c r="CX6" s="24" t="s">
        <v>11</v>
      </c>
      <c r="CY6" s="24" t="s">
        <v>12</v>
      </c>
      <c r="CZ6" s="24" t="s">
        <v>13</v>
      </c>
      <c r="DA6" s="24" t="s">
        <v>14</v>
      </c>
      <c r="DB6" s="24" t="s">
        <v>15</v>
      </c>
      <c r="DC6" s="25" t="s">
        <v>16</v>
      </c>
      <c r="DD6" s="26" t="s">
        <v>54</v>
      </c>
      <c r="DE6" s="22"/>
      <c r="DF6" s="23" t="s">
        <v>10</v>
      </c>
      <c r="DG6" s="24" t="s">
        <v>11</v>
      </c>
      <c r="DH6" s="24" t="s">
        <v>12</v>
      </c>
      <c r="DI6" s="24" t="s">
        <v>13</v>
      </c>
      <c r="DJ6" s="24" t="s">
        <v>14</v>
      </c>
      <c r="DK6" s="24" t="s">
        <v>15</v>
      </c>
      <c r="DL6" s="25" t="s">
        <v>16</v>
      </c>
      <c r="DM6" s="26" t="s">
        <v>54</v>
      </c>
      <c r="DN6" s="22"/>
      <c r="DO6" s="23" t="s">
        <v>10</v>
      </c>
      <c r="DP6" s="24" t="s">
        <v>11</v>
      </c>
      <c r="DQ6" s="24" t="s">
        <v>12</v>
      </c>
      <c r="DR6" s="24" t="s">
        <v>13</v>
      </c>
      <c r="DS6" s="24" t="s">
        <v>14</v>
      </c>
      <c r="DT6" s="24" t="s">
        <v>15</v>
      </c>
      <c r="DU6" s="25" t="s">
        <v>16</v>
      </c>
      <c r="DV6" s="26" t="s">
        <v>54</v>
      </c>
      <c r="DW6" s="22"/>
      <c r="DX6" s="23" t="s">
        <v>10</v>
      </c>
      <c r="DY6" s="24" t="s">
        <v>11</v>
      </c>
      <c r="DZ6" s="24" t="s">
        <v>12</v>
      </c>
      <c r="EA6" s="24" t="s">
        <v>13</v>
      </c>
      <c r="EB6" s="24" t="s">
        <v>14</v>
      </c>
      <c r="EC6" s="24" t="s">
        <v>15</v>
      </c>
      <c r="ED6" s="25" t="s">
        <v>16</v>
      </c>
      <c r="EE6" s="26" t="s">
        <v>54</v>
      </c>
      <c r="EF6" s="22"/>
      <c r="EG6" s="23" t="s">
        <v>10</v>
      </c>
      <c r="EH6" s="24" t="s">
        <v>11</v>
      </c>
      <c r="EI6" s="24" t="s">
        <v>12</v>
      </c>
      <c r="EJ6" s="24" t="s">
        <v>13</v>
      </c>
      <c r="EK6" s="24" t="s">
        <v>14</v>
      </c>
      <c r="EL6" s="24" t="s">
        <v>15</v>
      </c>
      <c r="EM6" s="25" t="s">
        <v>16</v>
      </c>
      <c r="EN6" s="26" t="s">
        <v>54</v>
      </c>
    </row>
    <row r="7" spans="1:144" s="2" customFormat="1" ht="15" customHeight="1" thickBot="1" x14ac:dyDescent="0.2">
      <c r="A7" s="86" t="s">
        <v>47</v>
      </c>
      <c r="B7" s="87">
        <f t="shared" ref="B7:H7" si="0">SUM(B8:B37)</f>
        <v>0</v>
      </c>
      <c r="C7" s="88">
        <f t="shared" si="0"/>
        <v>0</v>
      </c>
      <c r="D7" s="88">
        <f t="shared" si="0"/>
        <v>180756055</v>
      </c>
      <c r="E7" s="88">
        <f t="shared" si="0"/>
        <v>217526149</v>
      </c>
      <c r="F7" s="88">
        <f t="shared" si="0"/>
        <v>234677385</v>
      </c>
      <c r="G7" s="88">
        <f t="shared" si="0"/>
        <v>329844965</v>
      </c>
      <c r="H7" s="89">
        <f t="shared" si="0"/>
        <v>302651118</v>
      </c>
      <c r="I7" s="90">
        <f>SUM(B7:H7)</f>
        <v>1265455672</v>
      </c>
      <c r="J7" s="86" t="s">
        <v>47</v>
      </c>
      <c r="K7" s="87">
        <f t="shared" ref="K7:Q7" si="1">SUM(K8:K37)</f>
        <v>0</v>
      </c>
      <c r="L7" s="88">
        <f t="shared" si="1"/>
        <v>0</v>
      </c>
      <c r="M7" s="88">
        <f t="shared" si="1"/>
        <v>643919</v>
      </c>
      <c r="N7" s="88">
        <f t="shared" si="1"/>
        <v>1402333</v>
      </c>
      <c r="O7" s="88">
        <f t="shared" si="1"/>
        <v>2226447</v>
      </c>
      <c r="P7" s="88">
        <f t="shared" si="1"/>
        <v>5426802</v>
      </c>
      <c r="Q7" s="89">
        <f t="shared" si="1"/>
        <v>12556325</v>
      </c>
      <c r="R7" s="90">
        <f>SUM(K7:Q7)</f>
        <v>22255826</v>
      </c>
      <c r="S7" s="86" t="s">
        <v>47</v>
      </c>
      <c r="T7" s="87">
        <f t="shared" ref="T7:Z7" si="2">SUM(T8:T37)</f>
        <v>13587818</v>
      </c>
      <c r="U7" s="88">
        <f t="shared" si="2"/>
        <v>30300324</v>
      </c>
      <c r="V7" s="88">
        <f t="shared" si="2"/>
        <v>59996445</v>
      </c>
      <c r="W7" s="88">
        <f t="shared" si="2"/>
        <v>70233240</v>
      </c>
      <c r="X7" s="88">
        <f t="shared" si="2"/>
        <v>52676442</v>
      </c>
      <c r="Y7" s="88">
        <f t="shared" si="2"/>
        <v>56359031</v>
      </c>
      <c r="Z7" s="89">
        <f t="shared" si="2"/>
        <v>55999980</v>
      </c>
      <c r="AA7" s="90">
        <f>SUM(T7:Z7)</f>
        <v>339153280</v>
      </c>
      <c r="AB7" s="86" t="s">
        <v>47</v>
      </c>
      <c r="AC7" s="87">
        <f t="shared" ref="AC7:AI7" si="3">SUM(AC8:AC37)</f>
        <v>2895711</v>
      </c>
      <c r="AD7" s="88">
        <f t="shared" si="3"/>
        <v>6111279</v>
      </c>
      <c r="AE7" s="88">
        <f t="shared" si="3"/>
        <v>8716580</v>
      </c>
      <c r="AF7" s="88">
        <f t="shared" si="3"/>
        <v>10728742</v>
      </c>
      <c r="AG7" s="88">
        <f t="shared" si="3"/>
        <v>7823527</v>
      </c>
      <c r="AH7" s="88">
        <f t="shared" si="3"/>
        <v>7401840</v>
      </c>
      <c r="AI7" s="89">
        <f t="shared" si="3"/>
        <v>6448828</v>
      </c>
      <c r="AJ7" s="90">
        <f>SUM(AC7:AI7)</f>
        <v>50126507</v>
      </c>
      <c r="AK7" s="86" t="s">
        <v>47</v>
      </c>
      <c r="AL7" s="87">
        <f t="shared" ref="AL7:AR7" si="4">SUM(AL8:AL37)</f>
        <v>1793802</v>
      </c>
      <c r="AM7" s="88">
        <f t="shared" si="4"/>
        <v>2956780</v>
      </c>
      <c r="AN7" s="88">
        <f t="shared" si="4"/>
        <v>15537112</v>
      </c>
      <c r="AO7" s="88">
        <f t="shared" si="4"/>
        <v>15104684</v>
      </c>
      <c r="AP7" s="88">
        <f t="shared" si="4"/>
        <v>14901402</v>
      </c>
      <c r="AQ7" s="88">
        <f t="shared" si="4"/>
        <v>18897312</v>
      </c>
      <c r="AR7" s="89">
        <f t="shared" si="4"/>
        <v>15297791</v>
      </c>
      <c r="AS7" s="90">
        <f>SUM(AL7:AR7)</f>
        <v>84488883</v>
      </c>
      <c r="AT7" s="86" t="s">
        <v>47</v>
      </c>
      <c r="AU7" s="87">
        <f t="shared" ref="AU7:BA7" si="5">SUM(AU8:AU37)</f>
        <v>0</v>
      </c>
      <c r="AV7" s="88">
        <f t="shared" si="5"/>
        <v>0</v>
      </c>
      <c r="AW7" s="88">
        <f t="shared" si="5"/>
        <v>207295746</v>
      </c>
      <c r="AX7" s="88">
        <f t="shared" si="5"/>
        <v>199369013</v>
      </c>
      <c r="AY7" s="88">
        <f t="shared" si="5"/>
        <v>159176593</v>
      </c>
      <c r="AZ7" s="88">
        <f t="shared" si="5"/>
        <v>147010888</v>
      </c>
      <c r="BA7" s="89">
        <f t="shared" si="5"/>
        <v>82041678</v>
      </c>
      <c r="BB7" s="90">
        <f>SUM(AU7:BA7)</f>
        <v>794893918</v>
      </c>
      <c r="BC7" s="86" t="s">
        <v>47</v>
      </c>
      <c r="BD7" s="87">
        <f t="shared" ref="BD7:BJ7" si="6">SUM(BD8:BD37)</f>
        <v>23527250</v>
      </c>
      <c r="BE7" s="88">
        <f t="shared" si="6"/>
        <v>55145651</v>
      </c>
      <c r="BF7" s="88">
        <f t="shared" si="6"/>
        <v>65352908</v>
      </c>
      <c r="BG7" s="88">
        <f t="shared" si="6"/>
        <v>59491072</v>
      </c>
      <c r="BH7" s="88">
        <f t="shared" si="6"/>
        <v>44720953</v>
      </c>
      <c r="BI7" s="88">
        <f t="shared" si="6"/>
        <v>31699582</v>
      </c>
      <c r="BJ7" s="89">
        <f t="shared" si="6"/>
        <v>15732884</v>
      </c>
      <c r="BK7" s="90">
        <f>SUM(BD7:BJ7)</f>
        <v>295670300</v>
      </c>
      <c r="BL7" s="86" t="s">
        <v>47</v>
      </c>
      <c r="BM7" s="87">
        <f t="shared" ref="BM7:BS7" si="7">SUM(BM8:BM37)</f>
        <v>266360</v>
      </c>
      <c r="BN7" s="88">
        <f t="shared" si="7"/>
        <v>1956824</v>
      </c>
      <c r="BO7" s="88">
        <f t="shared" si="7"/>
        <v>22855690</v>
      </c>
      <c r="BP7" s="88">
        <f t="shared" si="7"/>
        <v>47966759</v>
      </c>
      <c r="BQ7" s="88">
        <f t="shared" si="7"/>
        <v>83576275</v>
      </c>
      <c r="BR7" s="88">
        <f t="shared" si="7"/>
        <v>71882110</v>
      </c>
      <c r="BS7" s="89">
        <f t="shared" si="7"/>
        <v>39269768</v>
      </c>
      <c r="BT7" s="90">
        <f>SUM(BM7:BS7)</f>
        <v>267773786</v>
      </c>
      <c r="BU7" s="86" t="s">
        <v>47</v>
      </c>
      <c r="BV7" s="87">
        <f t="shared" ref="BV7:CB7" si="8">SUM(BV8:BV37)</f>
        <v>18439</v>
      </c>
      <c r="BW7" s="88">
        <f t="shared" si="8"/>
        <v>437115</v>
      </c>
      <c r="BX7" s="88">
        <f t="shared" si="8"/>
        <v>5586848</v>
      </c>
      <c r="BY7" s="88">
        <f t="shared" si="8"/>
        <v>6764412</v>
      </c>
      <c r="BZ7" s="88">
        <f t="shared" si="8"/>
        <v>7268339</v>
      </c>
      <c r="CA7" s="88">
        <f t="shared" si="8"/>
        <v>9457213</v>
      </c>
      <c r="CB7" s="89">
        <f t="shared" si="8"/>
        <v>4021228</v>
      </c>
      <c r="CC7" s="90">
        <f>SUM(BV7:CB7)</f>
        <v>33553594</v>
      </c>
      <c r="CD7" s="86" t="s">
        <v>47</v>
      </c>
      <c r="CE7" s="87">
        <f t="shared" ref="CE7:CK7" si="9">SUM(CE8:CE37)</f>
        <v>0</v>
      </c>
      <c r="CF7" s="88">
        <f t="shared" si="9"/>
        <v>12533</v>
      </c>
      <c r="CG7" s="88">
        <f t="shared" si="9"/>
        <v>93729</v>
      </c>
      <c r="CH7" s="88">
        <f t="shared" si="9"/>
        <v>221350</v>
      </c>
      <c r="CI7" s="88">
        <f t="shared" si="9"/>
        <v>305357</v>
      </c>
      <c r="CJ7" s="88">
        <f t="shared" si="9"/>
        <v>136179</v>
      </c>
      <c r="CK7" s="89">
        <f t="shared" si="9"/>
        <v>0</v>
      </c>
      <c r="CL7" s="90">
        <f>SUM(CE7:CK7)</f>
        <v>769148</v>
      </c>
      <c r="CM7" s="86" t="s">
        <v>47</v>
      </c>
      <c r="CN7" s="87">
        <f t="shared" ref="CN7:CT7" si="10">SUM(CN8:CN37)</f>
        <v>0</v>
      </c>
      <c r="CO7" s="88">
        <f t="shared" si="10"/>
        <v>0</v>
      </c>
      <c r="CP7" s="88">
        <f t="shared" si="10"/>
        <v>25092</v>
      </c>
      <c r="CQ7" s="88">
        <f t="shared" si="10"/>
        <v>21258</v>
      </c>
      <c r="CR7" s="88">
        <f t="shared" si="10"/>
        <v>289792</v>
      </c>
      <c r="CS7" s="88">
        <f t="shared" si="10"/>
        <v>0</v>
      </c>
      <c r="CT7" s="89">
        <f t="shared" si="10"/>
        <v>413536</v>
      </c>
      <c r="CU7" s="90">
        <f>SUM(CN7:CT7)</f>
        <v>749678</v>
      </c>
      <c r="CV7" s="86" t="s">
        <v>47</v>
      </c>
      <c r="CW7" s="87">
        <f t="shared" ref="CW7:DC7" si="11">SUM(CW8:CW37)</f>
        <v>18390195</v>
      </c>
      <c r="CX7" s="88">
        <f t="shared" si="11"/>
        <v>30529280</v>
      </c>
      <c r="CY7" s="88">
        <f t="shared" si="11"/>
        <v>33409670</v>
      </c>
      <c r="CZ7" s="88">
        <f t="shared" si="11"/>
        <v>66025972</v>
      </c>
      <c r="DA7" s="88">
        <f t="shared" si="11"/>
        <v>54071150</v>
      </c>
      <c r="DB7" s="88">
        <f t="shared" si="11"/>
        <v>56948601</v>
      </c>
      <c r="DC7" s="89">
        <f t="shared" si="11"/>
        <v>44691464</v>
      </c>
      <c r="DD7" s="90">
        <f>SUM(CW7:DC7)</f>
        <v>304066332</v>
      </c>
      <c r="DE7" s="86" t="s">
        <v>47</v>
      </c>
      <c r="DF7" s="87">
        <f t="shared" ref="DF7:DL7" si="12">SUM(DF8:DF37)</f>
        <v>1839271</v>
      </c>
      <c r="DG7" s="88">
        <f t="shared" si="12"/>
        <v>2146795</v>
      </c>
      <c r="DH7" s="88">
        <f t="shared" si="12"/>
        <v>2846083</v>
      </c>
      <c r="DI7" s="88">
        <f t="shared" si="12"/>
        <v>3550610</v>
      </c>
      <c r="DJ7" s="88">
        <f t="shared" si="12"/>
        <v>2732153</v>
      </c>
      <c r="DK7" s="88">
        <f t="shared" si="12"/>
        <v>2825188</v>
      </c>
      <c r="DL7" s="89">
        <f t="shared" si="12"/>
        <v>772265</v>
      </c>
      <c r="DM7" s="90">
        <f>SUM(DF7:DL7)</f>
        <v>16712365</v>
      </c>
      <c r="DN7" s="86" t="s">
        <v>47</v>
      </c>
      <c r="DO7" s="87">
        <f t="shared" ref="DO7:DU7" si="13">SUM(DO8:DO37)</f>
        <v>10116095</v>
      </c>
      <c r="DP7" s="88">
        <f t="shared" si="13"/>
        <v>9436179</v>
      </c>
      <c r="DQ7" s="88">
        <f t="shared" si="13"/>
        <v>8424085</v>
      </c>
      <c r="DR7" s="88">
        <f t="shared" si="13"/>
        <v>5257181</v>
      </c>
      <c r="DS7" s="88">
        <f t="shared" si="13"/>
        <v>3608455</v>
      </c>
      <c r="DT7" s="88">
        <f t="shared" si="13"/>
        <v>2811346</v>
      </c>
      <c r="DU7" s="89">
        <f t="shared" si="13"/>
        <v>489967</v>
      </c>
      <c r="DV7" s="90">
        <f>SUM(DO7:DU7)</f>
        <v>40143308</v>
      </c>
      <c r="DW7" s="86" t="s">
        <v>47</v>
      </c>
      <c r="DX7" s="87">
        <f t="shared" ref="DX7:ED7" si="14">SUM(DX8:DX37)</f>
        <v>5117091</v>
      </c>
      <c r="DY7" s="88">
        <f t="shared" si="14"/>
        <v>10635934</v>
      </c>
      <c r="DZ7" s="88">
        <f t="shared" si="14"/>
        <v>63036798</v>
      </c>
      <c r="EA7" s="88">
        <f t="shared" si="14"/>
        <v>50278934</v>
      </c>
      <c r="EB7" s="88">
        <f t="shared" si="14"/>
        <v>40447537</v>
      </c>
      <c r="EC7" s="88">
        <f t="shared" si="14"/>
        <v>51091508</v>
      </c>
      <c r="ED7" s="89">
        <f t="shared" si="14"/>
        <v>31240507</v>
      </c>
      <c r="EE7" s="90">
        <f>SUM(DX7:ED7)</f>
        <v>251848309</v>
      </c>
      <c r="EF7" s="86" t="s">
        <v>47</v>
      </c>
      <c r="EG7" s="87">
        <f t="shared" ref="EG7:EM7" si="15">SUM(EG8:EG37)</f>
        <v>0</v>
      </c>
      <c r="EH7" s="88">
        <f t="shared" si="15"/>
        <v>0</v>
      </c>
      <c r="EI7" s="88">
        <f t="shared" si="15"/>
        <v>23939</v>
      </c>
      <c r="EJ7" s="88">
        <f t="shared" si="15"/>
        <v>93418</v>
      </c>
      <c r="EK7" s="88">
        <f t="shared" si="15"/>
        <v>352855</v>
      </c>
      <c r="EL7" s="88">
        <f t="shared" si="15"/>
        <v>174171</v>
      </c>
      <c r="EM7" s="89">
        <f t="shared" si="15"/>
        <v>157657</v>
      </c>
      <c r="EN7" s="90">
        <f>SUM(EG7:EM7)</f>
        <v>802040</v>
      </c>
    </row>
    <row r="8" spans="1:144" s="2" customFormat="1" ht="15" customHeight="1" x14ac:dyDescent="0.15">
      <c r="A8" s="91" t="s">
        <v>17</v>
      </c>
      <c r="B8" s="92">
        <v>0</v>
      </c>
      <c r="C8" s="93">
        <v>0</v>
      </c>
      <c r="D8" s="93">
        <v>87192356</v>
      </c>
      <c r="E8" s="93">
        <v>92683824</v>
      </c>
      <c r="F8" s="93">
        <v>117038475</v>
      </c>
      <c r="G8" s="93">
        <v>169768183</v>
      </c>
      <c r="H8" s="94">
        <v>170002737</v>
      </c>
      <c r="I8" s="95">
        <f t="shared" ref="I8:I37" si="16">SUM(B8:H8)</f>
        <v>636685575</v>
      </c>
      <c r="J8" s="91" t="s">
        <v>17</v>
      </c>
      <c r="K8" s="92">
        <v>0</v>
      </c>
      <c r="L8" s="93">
        <v>0</v>
      </c>
      <c r="M8" s="93">
        <v>340049</v>
      </c>
      <c r="N8" s="93">
        <v>153555</v>
      </c>
      <c r="O8" s="93">
        <v>1304566</v>
      </c>
      <c r="P8" s="93">
        <v>2803376</v>
      </c>
      <c r="Q8" s="96">
        <v>6529327</v>
      </c>
      <c r="R8" s="97">
        <f t="shared" ref="R8:R37" si="17">SUM(K8:Q8)</f>
        <v>11130873</v>
      </c>
      <c r="S8" s="91" t="s">
        <v>17</v>
      </c>
      <c r="T8" s="92">
        <v>3788892</v>
      </c>
      <c r="U8" s="93">
        <v>7029359</v>
      </c>
      <c r="V8" s="93">
        <v>28699876</v>
      </c>
      <c r="W8" s="93">
        <v>23912441</v>
      </c>
      <c r="X8" s="93">
        <v>19183326</v>
      </c>
      <c r="Y8" s="93">
        <v>23316584</v>
      </c>
      <c r="Z8" s="96">
        <v>23286363</v>
      </c>
      <c r="AA8" s="97">
        <f t="shared" ref="AA8:AA37" si="18">SUM(T8:Z8)</f>
        <v>129216841</v>
      </c>
      <c r="AB8" s="91" t="s">
        <v>17</v>
      </c>
      <c r="AC8" s="92">
        <v>697255</v>
      </c>
      <c r="AD8" s="93">
        <v>2040426</v>
      </c>
      <c r="AE8" s="93">
        <v>4913384</v>
      </c>
      <c r="AF8" s="93">
        <v>4541222</v>
      </c>
      <c r="AG8" s="93">
        <v>3280698</v>
      </c>
      <c r="AH8" s="93">
        <v>3598691</v>
      </c>
      <c r="AI8" s="96">
        <v>3801821</v>
      </c>
      <c r="AJ8" s="97">
        <f t="shared" ref="AJ8:AJ37" si="19">SUM(AC8:AI8)</f>
        <v>22873497</v>
      </c>
      <c r="AK8" s="91" t="s">
        <v>17</v>
      </c>
      <c r="AL8" s="92">
        <v>913406</v>
      </c>
      <c r="AM8" s="93">
        <v>1485723</v>
      </c>
      <c r="AN8" s="93">
        <v>9902423</v>
      </c>
      <c r="AO8" s="93">
        <v>8787658</v>
      </c>
      <c r="AP8" s="93">
        <v>9556914</v>
      </c>
      <c r="AQ8" s="93">
        <v>12257560</v>
      </c>
      <c r="AR8" s="96">
        <v>10517081</v>
      </c>
      <c r="AS8" s="97">
        <f t="shared" ref="AS8:AS37" si="20">SUM(AL8:AR8)</f>
        <v>53420765</v>
      </c>
      <c r="AT8" s="91" t="s">
        <v>17</v>
      </c>
      <c r="AU8" s="92">
        <v>0</v>
      </c>
      <c r="AV8" s="93">
        <v>0</v>
      </c>
      <c r="AW8" s="93">
        <v>89272600</v>
      </c>
      <c r="AX8" s="93">
        <v>69464203</v>
      </c>
      <c r="AY8" s="93">
        <v>62564540</v>
      </c>
      <c r="AZ8" s="93">
        <v>70436033</v>
      </c>
      <c r="BA8" s="96">
        <v>39614097</v>
      </c>
      <c r="BB8" s="97">
        <f t="shared" ref="BB8:BB37" si="21">SUM(AU8:BA8)</f>
        <v>331351473</v>
      </c>
      <c r="BC8" s="91" t="s">
        <v>17</v>
      </c>
      <c r="BD8" s="92">
        <v>11812070</v>
      </c>
      <c r="BE8" s="93">
        <v>21689060</v>
      </c>
      <c r="BF8" s="93">
        <v>26559282</v>
      </c>
      <c r="BG8" s="93">
        <v>18335675</v>
      </c>
      <c r="BH8" s="93">
        <v>13510429</v>
      </c>
      <c r="BI8" s="93">
        <v>9984551</v>
      </c>
      <c r="BJ8" s="96">
        <v>4495407</v>
      </c>
      <c r="BK8" s="97">
        <f t="shared" ref="BK8:BK37" si="22">SUM(BD8:BJ8)</f>
        <v>106386474</v>
      </c>
      <c r="BL8" s="91" t="s">
        <v>17</v>
      </c>
      <c r="BM8" s="92">
        <v>130573.00000000001</v>
      </c>
      <c r="BN8" s="93">
        <v>137819</v>
      </c>
      <c r="BO8" s="93">
        <v>5923204</v>
      </c>
      <c r="BP8" s="93">
        <v>12293493</v>
      </c>
      <c r="BQ8" s="93">
        <v>21047980</v>
      </c>
      <c r="BR8" s="93">
        <v>19657797</v>
      </c>
      <c r="BS8" s="96">
        <v>10615296</v>
      </c>
      <c r="BT8" s="97">
        <f t="shared" ref="BT8:BT37" si="23">SUM(BM8:BS8)</f>
        <v>69806162</v>
      </c>
      <c r="BU8" s="91" t="s">
        <v>17</v>
      </c>
      <c r="BV8" s="92">
        <v>18439</v>
      </c>
      <c r="BW8" s="93">
        <v>0</v>
      </c>
      <c r="BX8" s="93">
        <v>1664795</v>
      </c>
      <c r="BY8" s="93">
        <v>623546</v>
      </c>
      <c r="BZ8" s="93">
        <v>1222889</v>
      </c>
      <c r="CA8" s="93">
        <v>1770721</v>
      </c>
      <c r="CB8" s="96">
        <v>1206619</v>
      </c>
      <c r="CC8" s="97">
        <f t="shared" ref="CC8:CC37" si="24">SUM(BV8:CB8)</f>
        <v>6507009</v>
      </c>
      <c r="CD8" s="91" t="s">
        <v>17</v>
      </c>
      <c r="CE8" s="92">
        <v>0</v>
      </c>
      <c r="CF8" s="93">
        <v>12533</v>
      </c>
      <c r="CG8" s="93">
        <v>35085</v>
      </c>
      <c r="CH8" s="93">
        <v>156046</v>
      </c>
      <c r="CI8" s="93">
        <v>182923</v>
      </c>
      <c r="CJ8" s="93">
        <v>0</v>
      </c>
      <c r="CK8" s="96">
        <v>0</v>
      </c>
      <c r="CL8" s="97">
        <f t="shared" ref="CL8:CL37" si="25">SUM(CE8:CK8)</f>
        <v>386587</v>
      </c>
      <c r="CM8" s="91" t="s">
        <v>17</v>
      </c>
      <c r="CN8" s="92">
        <v>0</v>
      </c>
      <c r="CO8" s="93">
        <v>0</v>
      </c>
      <c r="CP8" s="93">
        <v>0</v>
      </c>
      <c r="CQ8" s="93">
        <v>0</v>
      </c>
      <c r="CR8" s="93">
        <v>0</v>
      </c>
      <c r="CS8" s="93">
        <v>0</v>
      </c>
      <c r="CT8" s="96">
        <v>0</v>
      </c>
      <c r="CU8" s="97">
        <f t="shared" ref="CU8:CU37" si="26">SUM(CN8:CT8)</f>
        <v>0</v>
      </c>
      <c r="CV8" s="91" t="s">
        <v>17</v>
      </c>
      <c r="CW8" s="92">
        <v>8753015</v>
      </c>
      <c r="CX8" s="93">
        <v>12672548</v>
      </c>
      <c r="CY8" s="93">
        <v>18602703</v>
      </c>
      <c r="CZ8" s="93">
        <v>27972674</v>
      </c>
      <c r="DA8" s="93">
        <v>23130098</v>
      </c>
      <c r="DB8" s="93">
        <v>25765965</v>
      </c>
      <c r="DC8" s="96">
        <v>20721585</v>
      </c>
      <c r="DD8" s="97">
        <f t="shared" ref="DD8:DD37" si="27">SUM(CW8:DC8)</f>
        <v>137618588</v>
      </c>
      <c r="DE8" s="91" t="s">
        <v>17</v>
      </c>
      <c r="DF8" s="92">
        <v>714501</v>
      </c>
      <c r="DG8" s="93">
        <v>583855</v>
      </c>
      <c r="DH8" s="93">
        <v>1479041</v>
      </c>
      <c r="DI8" s="93">
        <v>1231866</v>
      </c>
      <c r="DJ8" s="93">
        <v>846270</v>
      </c>
      <c r="DK8" s="93">
        <v>984504</v>
      </c>
      <c r="DL8" s="96">
        <v>418302</v>
      </c>
      <c r="DM8" s="97">
        <f t="shared" ref="DM8:DM37" si="28">SUM(DF8:DL8)</f>
        <v>6258339</v>
      </c>
      <c r="DN8" s="91" t="s">
        <v>17</v>
      </c>
      <c r="DO8" s="92">
        <v>5063490</v>
      </c>
      <c r="DP8" s="93">
        <v>2979243</v>
      </c>
      <c r="DQ8" s="93">
        <v>4620345</v>
      </c>
      <c r="DR8" s="93">
        <v>1948259</v>
      </c>
      <c r="DS8" s="93">
        <v>1442960</v>
      </c>
      <c r="DT8" s="93">
        <v>786708</v>
      </c>
      <c r="DU8" s="96">
        <v>347110</v>
      </c>
      <c r="DV8" s="97">
        <f t="shared" ref="DV8:DV37" si="29">SUM(DO8:DU8)</f>
        <v>17188115</v>
      </c>
      <c r="DW8" s="91" t="s">
        <v>17</v>
      </c>
      <c r="DX8" s="92">
        <v>2653669</v>
      </c>
      <c r="DY8" s="93">
        <v>3761788</v>
      </c>
      <c r="DZ8" s="93">
        <v>32059766</v>
      </c>
      <c r="EA8" s="93">
        <v>20100303</v>
      </c>
      <c r="EB8" s="93">
        <v>18596818</v>
      </c>
      <c r="EC8" s="93">
        <v>25422879</v>
      </c>
      <c r="ED8" s="96">
        <v>16825354</v>
      </c>
      <c r="EE8" s="97">
        <f t="shared" ref="EE8:EE37" si="30">SUM(DX8:ED8)</f>
        <v>119420577</v>
      </c>
      <c r="EF8" s="91" t="s">
        <v>17</v>
      </c>
      <c r="EG8" s="92">
        <v>0</v>
      </c>
      <c r="EH8" s="93">
        <v>0</v>
      </c>
      <c r="EI8" s="93">
        <v>23939</v>
      </c>
      <c r="EJ8" s="93">
        <v>93418</v>
      </c>
      <c r="EK8" s="93">
        <v>352855</v>
      </c>
      <c r="EL8" s="93">
        <v>174171</v>
      </c>
      <c r="EM8" s="96">
        <v>157657</v>
      </c>
      <c r="EN8" s="97">
        <f t="shared" ref="EN8:EN37" si="31">SUM(EG8:EM8)</f>
        <v>802040</v>
      </c>
    </row>
    <row r="9" spans="1:144" s="2" customFormat="1" ht="15" customHeight="1" x14ac:dyDescent="0.15">
      <c r="A9" s="98" t="s">
        <v>18</v>
      </c>
      <c r="B9" s="99">
        <v>0</v>
      </c>
      <c r="C9" s="100">
        <v>0</v>
      </c>
      <c r="D9" s="100">
        <v>8416494</v>
      </c>
      <c r="E9" s="100">
        <v>13667311</v>
      </c>
      <c r="F9" s="100">
        <v>10192057</v>
      </c>
      <c r="G9" s="100">
        <v>13168244</v>
      </c>
      <c r="H9" s="101">
        <v>11890362</v>
      </c>
      <c r="I9" s="102">
        <f t="shared" si="16"/>
        <v>57334468</v>
      </c>
      <c r="J9" s="98" t="s">
        <v>18</v>
      </c>
      <c r="K9" s="99">
        <v>0</v>
      </c>
      <c r="L9" s="100">
        <v>0</v>
      </c>
      <c r="M9" s="100">
        <v>0</v>
      </c>
      <c r="N9" s="100">
        <v>209866</v>
      </c>
      <c r="O9" s="100">
        <v>25132</v>
      </c>
      <c r="P9" s="100">
        <v>437012</v>
      </c>
      <c r="Q9" s="103">
        <v>959685</v>
      </c>
      <c r="R9" s="104">
        <f t="shared" si="17"/>
        <v>1631695</v>
      </c>
      <c r="S9" s="98" t="s">
        <v>18</v>
      </c>
      <c r="T9" s="99">
        <v>274515</v>
      </c>
      <c r="U9" s="100">
        <v>1139893</v>
      </c>
      <c r="V9" s="100">
        <v>1440241</v>
      </c>
      <c r="W9" s="100">
        <v>2230269</v>
      </c>
      <c r="X9" s="100">
        <v>1602124</v>
      </c>
      <c r="Y9" s="100">
        <v>1726969</v>
      </c>
      <c r="Z9" s="103">
        <v>2058330</v>
      </c>
      <c r="AA9" s="104">
        <f t="shared" si="18"/>
        <v>10472341</v>
      </c>
      <c r="AB9" s="98" t="s">
        <v>18</v>
      </c>
      <c r="AC9" s="99">
        <v>113832</v>
      </c>
      <c r="AD9" s="100">
        <v>566807</v>
      </c>
      <c r="AE9" s="100">
        <v>469224</v>
      </c>
      <c r="AF9" s="100">
        <v>844911</v>
      </c>
      <c r="AG9" s="100">
        <v>834679</v>
      </c>
      <c r="AH9" s="100">
        <v>571481</v>
      </c>
      <c r="AI9" s="103">
        <v>529093</v>
      </c>
      <c r="AJ9" s="104">
        <f t="shared" si="19"/>
        <v>3930027</v>
      </c>
      <c r="AK9" s="98" t="s">
        <v>18</v>
      </c>
      <c r="AL9" s="99">
        <v>124362</v>
      </c>
      <c r="AM9" s="100">
        <v>333374</v>
      </c>
      <c r="AN9" s="100">
        <v>711041</v>
      </c>
      <c r="AO9" s="100">
        <v>973476</v>
      </c>
      <c r="AP9" s="100">
        <v>636550</v>
      </c>
      <c r="AQ9" s="100">
        <v>909593</v>
      </c>
      <c r="AR9" s="103">
        <v>658613</v>
      </c>
      <c r="AS9" s="104">
        <f t="shared" si="20"/>
        <v>4347009</v>
      </c>
      <c r="AT9" s="98" t="s">
        <v>18</v>
      </c>
      <c r="AU9" s="99">
        <v>0</v>
      </c>
      <c r="AV9" s="100">
        <v>0</v>
      </c>
      <c r="AW9" s="100">
        <v>10171717</v>
      </c>
      <c r="AX9" s="100">
        <v>14900616</v>
      </c>
      <c r="AY9" s="100">
        <v>7814624</v>
      </c>
      <c r="AZ9" s="100">
        <v>5267703</v>
      </c>
      <c r="BA9" s="103">
        <v>4464538</v>
      </c>
      <c r="BB9" s="104">
        <f t="shared" si="21"/>
        <v>42619198</v>
      </c>
      <c r="BC9" s="98" t="s">
        <v>18</v>
      </c>
      <c r="BD9" s="99">
        <v>2142807</v>
      </c>
      <c r="BE9" s="100">
        <v>8557079</v>
      </c>
      <c r="BF9" s="100">
        <v>3946037</v>
      </c>
      <c r="BG9" s="100">
        <v>6895838</v>
      </c>
      <c r="BH9" s="100">
        <v>3839014</v>
      </c>
      <c r="BI9" s="100">
        <v>2801250</v>
      </c>
      <c r="BJ9" s="103">
        <v>2449048</v>
      </c>
      <c r="BK9" s="104">
        <f t="shared" si="22"/>
        <v>30631073</v>
      </c>
      <c r="BL9" s="98" t="s">
        <v>18</v>
      </c>
      <c r="BM9" s="99">
        <v>27193</v>
      </c>
      <c r="BN9" s="100">
        <v>140281</v>
      </c>
      <c r="BO9" s="100">
        <v>928579</v>
      </c>
      <c r="BP9" s="100">
        <v>3412939</v>
      </c>
      <c r="BQ9" s="100">
        <v>2418922</v>
      </c>
      <c r="BR9" s="100">
        <v>1588895</v>
      </c>
      <c r="BS9" s="103">
        <v>1735248</v>
      </c>
      <c r="BT9" s="104">
        <f t="shared" si="23"/>
        <v>10252057</v>
      </c>
      <c r="BU9" s="98" t="s">
        <v>18</v>
      </c>
      <c r="BV9" s="99">
        <v>0</v>
      </c>
      <c r="BW9" s="100">
        <v>222231</v>
      </c>
      <c r="BX9" s="100">
        <v>513107</v>
      </c>
      <c r="BY9" s="100">
        <v>769752</v>
      </c>
      <c r="BZ9" s="100">
        <v>1177590</v>
      </c>
      <c r="CA9" s="100">
        <v>800294</v>
      </c>
      <c r="CB9" s="103">
        <v>447611</v>
      </c>
      <c r="CC9" s="104">
        <f t="shared" si="24"/>
        <v>3930585</v>
      </c>
      <c r="CD9" s="98" t="s">
        <v>18</v>
      </c>
      <c r="CE9" s="99">
        <v>0</v>
      </c>
      <c r="CF9" s="100">
        <v>0</v>
      </c>
      <c r="CG9" s="100">
        <v>0</v>
      </c>
      <c r="CH9" s="100">
        <v>0</v>
      </c>
      <c r="CI9" s="100">
        <v>0</v>
      </c>
      <c r="CJ9" s="100">
        <v>0</v>
      </c>
      <c r="CK9" s="103">
        <v>0</v>
      </c>
      <c r="CL9" s="104">
        <f t="shared" si="25"/>
        <v>0</v>
      </c>
      <c r="CM9" s="98" t="s">
        <v>18</v>
      </c>
      <c r="CN9" s="99">
        <v>0</v>
      </c>
      <c r="CO9" s="100">
        <v>0</v>
      </c>
      <c r="CP9" s="100">
        <v>0</v>
      </c>
      <c r="CQ9" s="100">
        <v>0</v>
      </c>
      <c r="CR9" s="100">
        <v>0</v>
      </c>
      <c r="CS9" s="100">
        <v>0</v>
      </c>
      <c r="CT9" s="103">
        <v>0</v>
      </c>
      <c r="CU9" s="104">
        <f t="shared" si="26"/>
        <v>0</v>
      </c>
      <c r="CV9" s="98" t="s">
        <v>18</v>
      </c>
      <c r="CW9" s="99">
        <v>729531</v>
      </c>
      <c r="CX9" s="100">
        <v>2562173</v>
      </c>
      <c r="CY9" s="100">
        <v>985687</v>
      </c>
      <c r="CZ9" s="100">
        <v>4021849</v>
      </c>
      <c r="DA9" s="100">
        <v>2916859</v>
      </c>
      <c r="DB9" s="100">
        <v>2734415</v>
      </c>
      <c r="DC9" s="103">
        <v>2380454</v>
      </c>
      <c r="DD9" s="104">
        <f t="shared" si="27"/>
        <v>16330968</v>
      </c>
      <c r="DE9" s="98" t="s">
        <v>18</v>
      </c>
      <c r="DF9" s="99">
        <v>58516</v>
      </c>
      <c r="DG9" s="100">
        <v>201330</v>
      </c>
      <c r="DH9" s="100">
        <v>104040</v>
      </c>
      <c r="DI9" s="100">
        <v>102600</v>
      </c>
      <c r="DJ9" s="100">
        <v>308250</v>
      </c>
      <c r="DK9" s="100">
        <v>256053</v>
      </c>
      <c r="DL9" s="103">
        <v>0</v>
      </c>
      <c r="DM9" s="104">
        <f t="shared" si="28"/>
        <v>1030789</v>
      </c>
      <c r="DN9" s="98" t="s">
        <v>18</v>
      </c>
      <c r="DO9" s="99">
        <v>627750</v>
      </c>
      <c r="DP9" s="100">
        <v>853493</v>
      </c>
      <c r="DQ9" s="100">
        <v>406150</v>
      </c>
      <c r="DR9" s="100">
        <v>340380</v>
      </c>
      <c r="DS9" s="100">
        <v>42813</v>
      </c>
      <c r="DT9" s="100">
        <v>0</v>
      </c>
      <c r="DU9" s="103">
        <v>0</v>
      </c>
      <c r="DV9" s="104">
        <f t="shared" si="29"/>
        <v>2270586</v>
      </c>
      <c r="DW9" s="98" t="s">
        <v>18</v>
      </c>
      <c r="DX9" s="99">
        <v>222948</v>
      </c>
      <c r="DY9" s="100">
        <v>520282.00000000006</v>
      </c>
      <c r="DZ9" s="100">
        <v>478516</v>
      </c>
      <c r="EA9" s="100">
        <v>1489387</v>
      </c>
      <c r="EB9" s="100">
        <v>815951</v>
      </c>
      <c r="EC9" s="100">
        <v>1440621</v>
      </c>
      <c r="ED9" s="103">
        <v>1003147</v>
      </c>
      <c r="EE9" s="104">
        <f t="shared" si="30"/>
        <v>5970852</v>
      </c>
      <c r="EF9" s="98" t="s">
        <v>18</v>
      </c>
      <c r="EG9" s="99">
        <v>0</v>
      </c>
      <c r="EH9" s="100">
        <v>0</v>
      </c>
      <c r="EI9" s="100">
        <v>0</v>
      </c>
      <c r="EJ9" s="100">
        <v>0</v>
      </c>
      <c r="EK9" s="100">
        <v>0</v>
      </c>
      <c r="EL9" s="100">
        <v>0</v>
      </c>
      <c r="EM9" s="103">
        <v>0</v>
      </c>
      <c r="EN9" s="104">
        <f t="shared" si="31"/>
        <v>0</v>
      </c>
    </row>
    <row r="10" spans="1:144" s="2" customFormat="1" ht="15" customHeight="1" x14ac:dyDescent="0.15">
      <c r="A10" s="98" t="s">
        <v>19</v>
      </c>
      <c r="B10" s="99">
        <v>0</v>
      </c>
      <c r="C10" s="100">
        <v>0</v>
      </c>
      <c r="D10" s="100">
        <v>12899823</v>
      </c>
      <c r="E10" s="100">
        <v>6950877</v>
      </c>
      <c r="F10" s="100">
        <v>7090514</v>
      </c>
      <c r="G10" s="100">
        <v>10123739</v>
      </c>
      <c r="H10" s="101">
        <v>10841771</v>
      </c>
      <c r="I10" s="102">
        <f t="shared" si="16"/>
        <v>47906724</v>
      </c>
      <c r="J10" s="98" t="s">
        <v>19</v>
      </c>
      <c r="K10" s="99">
        <v>0</v>
      </c>
      <c r="L10" s="100">
        <v>0</v>
      </c>
      <c r="M10" s="100">
        <v>216216</v>
      </c>
      <c r="N10" s="100">
        <v>237237</v>
      </c>
      <c r="O10" s="100">
        <v>457497</v>
      </c>
      <c r="P10" s="100">
        <v>376876</v>
      </c>
      <c r="Q10" s="103">
        <v>1321416</v>
      </c>
      <c r="R10" s="104">
        <f t="shared" si="17"/>
        <v>2609242</v>
      </c>
      <c r="S10" s="98" t="s">
        <v>19</v>
      </c>
      <c r="T10" s="99">
        <v>767522</v>
      </c>
      <c r="U10" s="100">
        <v>835402</v>
      </c>
      <c r="V10" s="100">
        <v>3860425</v>
      </c>
      <c r="W10" s="100">
        <v>2614612</v>
      </c>
      <c r="X10" s="100">
        <v>2483698</v>
      </c>
      <c r="Y10" s="100">
        <v>1782939</v>
      </c>
      <c r="Z10" s="103">
        <v>2744879</v>
      </c>
      <c r="AA10" s="104">
        <f t="shared" si="18"/>
        <v>15089477</v>
      </c>
      <c r="AB10" s="98" t="s">
        <v>19</v>
      </c>
      <c r="AC10" s="99">
        <v>54639</v>
      </c>
      <c r="AD10" s="100">
        <v>84785</v>
      </c>
      <c r="AE10" s="100">
        <v>578633</v>
      </c>
      <c r="AF10" s="100">
        <v>175782</v>
      </c>
      <c r="AG10" s="100">
        <v>156591</v>
      </c>
      <c r="AH10" s="100">
        <v>316482</v>
      </c>
      <c r="AI10" s="103">
        <v>302984</v>
      </c>
      <c r="AJ10" s="104">
        <f t="shared" si="19"/>
        <v>1669896</v>
      </c>
      <c r="AK10" s="98" t="s">
        <v>19</v>
      </c>
      <c r="AL10" s="99">
        <v>164077</v>
      </c>
      <c r="AM10" s="100">
        <v>154987</v>
      </c>
      <c r="AN10" s="100">
        <v>980363</v>
      </c>
      <c r="AO10" s="100">
        <v>641840</v>
      </c>
      <c r="AP10" s="100">
        <v>526050</v>
      </c>
      <c r="AQ10" s="100">
        <v>745948</v>
      </c>
      <c r="AR10" s="103">
        <v>761893</v>
      </c>
      <c r="AS10" s="104">
        <f t="shared" si="20"/>
        <v>3975158</v>
      </c>
      <c r="AT10" s="98" t="s">
        <v>19</v>
      </c>
      <c r="AU10" s="99">
        <v>0</v>
      </c>
      <c r="AV10" s="100">
        <v>0</v>
      </c>
      <c r="AW10" s="100">
        <v>15508071</v>
      </c>
      <c r="AX10" s="100">
        <v>7842458</v>
      </c>
      <c r="AY10" s="100">
        <v>6079166</v>
      </c>
      <c r="AZ10" s="100">
        <v>3617080</v>
      </c>
      <c r="BA10" s="103">
        <v>2337694</v>
      </c>
      <c r="BB10" s="104">
        <f t="shared" si="21"/>
        <v>35384469</v>
      </c>
      <c r="BC10" s="98" t="s">
        <v>19</v>
      </c>
      <c r="BD10" s="99">
        <v>3181458</v>
      </c>
      <c r="BE10" s="100">
        <v>6073401</v>
      </c>
      <c r="BF10" s="100">
        <v>8657237</v>
      </c>
      <c r="BG10" s="100">
        <v>4199780</v>
      </c>
      <c r="BH10" s="100">
        <v>3509219</v>
      </c>
      <c r="BI10" s="100">
        <v>708504</v>
      </c>
      <c r="BJ10" s="103">
        <v>336466</v>
      </c>
      <c r="BK10" s="104">
        <f t="shared" si="22"/>
        <v>26666065</v>
      </c>
      <c r="BL10" s="98" t="s">
        <v>19</v>
      </c>
      <c r="BM10" s="99">
        <v>0</v>
      </c>
      <c r="BN10" s="100">
        <v>82574</v>
      </c>
      <c r="BO10" s="100">
        <v>1860570</v>
      </c>
      <c r="BP10" s="100">
        <v>1492310</v>
      </c>
      <c r="BQ10" s="100">
        <v>3139075</v>
      </c>
      <c r="BR10" s="100">
        <v>1823098</v>
      </c>
      <c r="BS10" s="103">
        <v>610572</v>
      </c>
      <c r="BT10" s="104">
        <f t="shared" si="23"/>
        <v>9008199</v>
      </c>
      <c r="BU10" s="98" t="s">
        <v>19</v>
      </c>
      <c r="BV10" s="99">
        <v>0</v>
      </c>
      <c r="BW10" s="100">
        <v>0</v>
      </c>
      <c r="BX10" s="100">
        <v>957781</v>
      </c>
      <c r="BY10" s="100">
        <v>324008</v>
      </c>
      <c r="BZ10" s="100">
        <v>937035</v>
      </c>
      <c r="CA10" s="100">
        <v>648975</v>
      </c>
      <c r="CB10" s="103">
        <v>155734</v>
      </c>
      <c r="CC10" s="104">
        <f t="shared" si="24"/>
        <v>3023533</v>
      </c>
      <c r="CD10" s="98" t="s">
        <v>19</v>
      </c>
      <c r="CE10" s="99">
        <v>0</v>
      </c>
      <c r="CF10" s="100">
        <v>0</v>
      </c>
      <c r="CG10" s="100">
        <v>0</v>
      </c>
      <c r="CH10" s="100">
        <v>0</v>
      </c>
      <c r="CI10" s="100">
        <v>0</v>
      </c>
      <c r="CJ10" s="100">
        <v>0</v>
      </c>
      <c r="CK10" s="103">
        <v>0</v>
      </c>
      <c r="CL10" s="104">
        <f t="shared" si="25"/>
        <v>0</v>
      </c>
      <c r="CM10" s="98" t="s">
        <v>19</v>
      </c>
      <c r="CN10" s="99">
        <v>0</v>
      </c>
      <c r="CO10" s="100">
        <v>0</v>
      </c>
      <c r="CP10" s="100">
        <v>0</v>
      </c>
      <c r="CQ10" s="100">
        <v>0</v>
      </c>
      <c r="CR10" s="100">
        <v>0</v>
      </c>
      <c r="CS10" s="100">
        <v>0</v>
      </c>
      <c r="CT10" s="103">
        <v>0</v>
      </c>
      <c r="CU10" s="104">
        <f t="shared" si="26"/>
        <v>0</v>
      </c>
      <c r="CV10" s="98" t="s">
        <v>19</v>
      </c>
      <c r="CW10" s="99">
        <v>704561</v>
      </c>
      <c r="CX10" s="100">
        <v>1341533</v>
      </c>
      <c r="CY10" s="100">
        <v>3635121</v>
      </c>
      <c r="CZ10" s="100">
        <v>2881736</v>
      </c>
      <c r="DA10" s="100">
        <v>2855178</v>
      </c>
      <c r="DB10" s="100">
        <v>2166921</v>
      </c>
      <c r="DC10" s="103">
        <v>2064855</v>
      </c>
      <c r="DD10" s="104">
        <f t="shared" si="27"/>
        <v>15649905</v>
      </c>
      <c r="DE10" s="98" t="s">
        <v>19</v>
      </c>
      <c r="DF10" s="99">
        <v>102708</v>
      </c>
      <c r="DG10" s="100">
        <v>73350</v>
      </c>
      <c r="DH10" s="100">
        <v>158332</v>
      </c>
      <c r="DI10" s="100">
        <v>196479</v>
      </c>
      <c r="DJ10" s="100">
        <v>87030</v>
      </c>
      <c r="DK10" s="100">
        <v>171324</v>
      </c>
      <c r="DL10" s="103">
        <v>89100</v>
      </c>
      <c r="DM10" s="104">
        <f t="shared" si="28"/>
        <v>878323</v>
      </c>
      <c r="DN10" s="98" t="s">
        <v>19</v>
      </c>
      <c r="DO10" s="99">
        <v>1142671</v>
      </c>
      <c r="DP10" s="100">
        <v>497637</v>
      </c>
      <c r="DQ10" s="100">
        <v>462811</v>
      </c>
      <c r="DR10" s="100">
        <v>195258</v>
      </c>
      <c r="DS10" s="100">
        <v>263556</v>
      </c>
      <c r="DT10" s="100">
        <v>180000</v>
      </c>
      <c r="DU10" s="103">
        <v>0</v>
      </c>
      <c r="DV10" s="104">
        <f t="shared" si="29"/>
        <v>2741933</v>
      </c>
      <c r="DW10" s="98" t="s">
        <v>19</v>
      </c>
      <c r="DX10" s="99">
        <v>165089</v>
      </c>
      <c r="DY10" s="100">
        <v>0</v>
      </c>
      <c r="DZ10" s="100">
        <v>4023175</v>
      </c>
      <c r="EA10" s="100">
        <v>2304935</v>
      </c>
      <c r="EB10" s="100">
        <v>1406810</v>
      </c>
      <c r="EC10" s="100">
        <v>1565164</v>
      </c>
      <c r="ED10" s="103">
        <v>467460</v>
      </c>
      <c r="EE10" s="104">
        <f t="shared" si="30"/>
        <v>9932633</v>
      </c>
      <c r="EF10" s="98" t="s">
        <v>19</v>
      </c>
      <c r="EG10" s="99">
        <v>0</v>
      </c>
      <c r="EH10" s="100">
        <v>0</v>
      </c>
      <c r="EI10" s="100">
        <v>0</v>
      </c>
      <c r="EJ10" s="100">
        <v>0</v>
      </c>
      <c r="EK10" s="100">
        <v>0</v>
      </c>
      <c r="EL10" s="100">
        <v>0</v>
      </c>
      <c r="EM10" s="103">
        <v>0</v>
      </c>
      <c r="EN10" s="104">
        <f t="shared" si="31"/>
        <v>0</v>
      </c>
    </row>
    <row r="11" spans="1:144" s="2" customFormat="1" ht="15" customHeight="1" x14ac:dyDescent="0.15">
      <c r="A11" s="98" t="s">
        <v>20</v>
      </c>
      <c r="B11" s="99">
        <v>0</v>
      </c>
      <c r="C11" s="100">
        <v>0</v>
      </c>
      <c r="D11" s="100">
        <v>2320857</v>
      </c>
      <c r="E11" s="100">
        <v>4924470</v>
      </c>
      <c r="F11" s="100">
        <v>3192370</v>
      </c>
      <c r="G11" s="100">
        <v>5348703</v>
      </c>
      <c r="H11" s="101">
        <v>5249279</v>
      </c>
      <c r="I11" s="102">
        <f t="shared" si="16"/>
        <v>21035679</v>
      </c>
      <c r="J11" s="98" t="s">
        <v>20</v>
      </c>
      <c r="K11" s="99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52821</v>
      </c>
      <c r="Q11" s="103">
        <v>0</v>
      </c>
      <c r="R11" s="104">
        <f t="shared" si="17"/>
        <v>52821</v>
      </c>
      <c r="S11" s="98" t="s">
        <v>20</v>
      </c>
      <c r="T11" s="99">
        <v>73316</v>
      </c>
      <c r="U11" s="100">
        <v>1134225</v>
      </c>
      <c r="V11" s="100">
        <v>378489</v>
      </c>
      <c r="W11" s="100">
        <v>2028593</v>
      </c>
      <c r="X11" s="100">
        <v>1303732</v>
      </c>
      <c r="Y11" s="100">
        <v>1202726</v>
      </c>
      <c r="Z11" s="103">
        <v>819907</v>
      </c>
      <c r="AA11" s="104">
        <f t="shared" si="18"/>
        <v>6940988</v>
      </c>
      <c r="AB11" s="98" t="s">
        <v>20</v>
      </c>
      <c r="AC11" s="99">
        <v>147744</v>
      </c>
      <c r="AD11" s="100">
        <v>806832</v>
      </c>
      <c r="AE11" s="100">
        <v>76518</v>
      </c>
      <c r="AF11" s="100">
        <v>602101</v>
      </c>
      <c r="AG11" s="100">
        <v>371480</v>
      </c>
      <c r="AH11" s="100">
        <v>507081</v>
      </c>
      <c r="AI11" s="103">
        <v>62172</v>
      </c>
      <c r="AJ11" s="104">
        <f t="shared" si="19"/>
        <v>2573928</v>
      </c>
      <c r="AK11" s="98" t="s">
        <v>20</v>
      </c>
      <c r="AL11" s="99">
        <v>23130</v>
      </c>
      <c r="AM11" s="100">
        <v>137862</v>
      </c>
      <c r="AN11" s="100">
        <v>363366</v>
      </c>
      <c r="AO11" s="100">
        <v>359470</v>
      </c>
      <c r="AP11" s="100">
        <v>310076</v>
      </c>
      <c r="AQ11" s="100">
        <v>508293</v>
      </c>
      <c r="AR11" s="103">
        <v>247113</v>
      </c>
      <c r="AS11" s="104">
        <f t="shared" si="20"/>
        <v>1949310</v>
      </c>
      <c r="AT11" s="98" t="s">
        <v>20</v>
      </c>
      <c r="AU11" s="99">
        <v>0</v>
      </c>
      <c r="AV11" s="100">
        <v>0</v>
      </c>
      <c r="AW11" s="100">
        <v>4596075</v>
      </c>
      <c r="AX11" s="100">
        <v>8169331</v>
      </c>
      <c r="AY11" s="100">
        <v>6936357</v>
      </c>
      <c r="AZ11" s="100">
        <v>4294902</v>
      </c>
      <c r="BA11" s="103">
        <v>2025140</v>
      </c>
      <c r="BB11" s="104">
        <f t="shared" si="21"/>
        <v>26021805</v>
      </c>
      <c r="BC11" s="98" t="s">
        <v>20</v>
      </c>
      <c r="BD11" s="99">
        <v>63612</v>
      </c>
      <c r="BE11" s="100">
        <v>366993</v>
      </c>
      <c r="BF11" s="100">
        <v>251703</v>
      </c>
      <c r="BG11" s="100">
        <v>418907</v>
      </c>
      <c r="BH11" s="100">
        <v>110070</v>
      </c>
      <c r="BI11" s="100">
        <v>79758</v>
      </c>
      <c r="BJ11" s="103">
        <v>0</v>
      </c>
      <c r="BK11" s="104">
        <f t="shared" si="22"/>
        <v>1291043</v>
      </c>
      <c r="BL11" s="98" t="s">
        <v>20</v>
      </c>
      <c r="BM11" s="99">
        <v>0</v>
      </c>
      <c r="BN11" s="100">
        <v>106830</v>
      </c>
      <c r="BO11" s="100">
        <v>513971</v>
      </c>
      <c r="BP11" s="100">
        <v>895593</v>
      </c>
      <c r="BQ11" s="100">
        <v>2860657</v>
      </c>
      <c r="BR11" s="100">
        <v>2395372</v>
      </c>
      <c r="BS11" s="103">
        <v>1307592</v>
      </c>
      <c r="BT11" s="104">
        <f t="shared" si="23"/>
        <v>8080015</v>
      </c>
      <c r="BU11" s="98" t="s">
        <v>20</v>
      </c>
      <c r="BV11" s="99">
        <v>0</v>
      </c>
      <c r="BW11" s="100">
        <v>0</v>
      </c>
      <c r="BX11" s="100">
        <v>0</v>
      </c>
      <c r="BY11" s="100">
        <v>135621</v>
      </c>
      <c r="BZ11" s="100">
        <v>0</v>
      </c>
      <c r="CA11" s="100">
        <v>0</v>
      </c>
      <c r="CB11" s="103">
        <v>0</v>
      </c>
      <c r="CC11" s="104">
        <f t="shared" si="24"/>
        <v>135621</v>
      </c>
      <c r="CD11" s="98" t="s">
        <v>20</v>
      </c>
      <c r="CE11" s="99">
        <v>0</v>
      </c>
      <c r="CF11" s="100">
        <v>0</v>
      </c>
      <c r="CG11" s="100">
        <v>0</v>
      </c>
      <c r="CH11" s="100">
        <v>0</v>
      </c>
      <c r="CI11" s="100">
        <v>0</v>
      </c>
      <c r="CJ11" s="100">
        <v>0</v>
      </c>
      <c r="CK11" s="103">
        <v>0</v>
      </c>
      <c r="CL11" s="104">
        <f t="shared" si="25"/>
        <v>0</v>
      </c>
      <c r="CM11" s="98" t="s">
        <v>20</v>
      </c>
      <c r="CN11" s="99">
        <v>0</v>
      </c>
      <c r="CO11" s="100">
        <v>0</v>
      </c>
      <c r="CP11" s="100">
        <v>0</v>
      </c>
      <c r="CQ11" s="100">
        <v>0</v>
      </c>
      <c r="CR11" s="100">
        <v>0</v>
      </c>
      <c r="CS11" s="100">
        <v>0</v>
      </c>
      <c r="CT11" s="103">
        <v>0</v>
      </c>
      <c r="CU11" s="104">
        <f t="shared" si="26"/>
        <v>0</v>
      </c>
      <c r="CV11" s="98" t="s">
        <v>20</v>
      </c>
      <c r="CW11" s="99">
        <v>178370</v>
      </c>
      <c r="CX11" s="100">
        <v>1314581</v>
      </c>
      <c r="CY11" s="100">
        <v>299249</v>
      </c>
      <c r="CZ11" s="100">
        <v>1930837</v>
      </c>
      <c r="DA11" s="100">
        <v>1320824</v>
      </c>
      <c r="DB11" s="100">
        <v>1032242.9999999999</v>
      </c>
      <c r="DC11" s="103">
        <v>858808</v>
      </c>
      <c r="DD11" s="104">
        <f t="shared" si="27"/>
        <v>6934912</v>
      </c>
      <c r="DE11" s="98" t="s">
        <v>20</v>
      </c>
      <c r="DF11" s="99">
        <v>39456</v>
      </c>
      <c r="DG11" s="100">
        <v>108736</v>
      </c>
      <c r="DH11" s="100">
        <v>41877</v>
      </c>
      <c r="DI11" s="100">
        <v>149094</v>
      </c>
      <c r="DJ11" s="100">
        <v>200997</v>
      </c>
      <c r="DK11" s="100">
        <v>262440</v>
      </c>
      <c r="DL11" s="103">
        <v>0</v>
      </c>
      <c r="DM11" s="104">
        <f t="shared" si="28"/>
        <v>802600</v>
      </c>
      <c r="DN11" s="98" t="s">
        <v>20</v>
      </c>
      <c r="DO11" s="99">
        <v>110682</v>
      </c>
      <c r="DP11" s="100">
        <v>595948</v>
      </c>
      <c r="DQ11" s="100">
        <v>61380</v>
      </c>
      <c r="DR11" s="100">
        <v>409027</v>
      </c>
      <c r="DS11" s="100">
        <v>137610</v>
      </c>
      <c r="DT11" s="100">
        <v>48600</v>
      </c>
      <c r="DU11" s="103">
        <v>0</v>
      </c>
      <c r="DV11" s="104">
        <f t="shared" si="29"/>
        <v>1363247</v>
      </c>
      <c r="DW11" s="98" t="s">
        <v>20</v>
      </c>
      <c r="DX11" s="99">
        <v>217962</v>
      </c>
      <c r="DY11" s="100">
        <v>828163</v>
      </c>
      <c r="DZ11" s="100">
        <v>2748548</v>
      </c>
      <c r="EA11" s="100">
        <v>2102655</v>
      </c>
      <c r="EB11" s="100">
        <v>1371271</v>
      </c>
      <c r="EC11" s="100">
        <v>1099576</v>
      </c>
      <c r="ED11" s="103">
        <v>719862</v>
      </c>
      <c r="EE11" s="104">
        <f t="shared" si="30"/>
        <v>9088037</v>
      </c>
      <c r="EF11" s="98" t="s">
        <v>20</v>
      </c>
      <c r="EG11" s="99">
        <v>0</v>
      </c>
      <c r="EH11" s="100">
        <v>0</v>
      </c>
      <c r="EI11" s="100">
        <v>0</v>
      </c>
      <c r="EJ11" s="100">
        <v>0</v>
      </c>
      <c r="EK11" s="100">
        <v>0</v>
      </c>
      <c r="EL11" s="100">
        <v>0</v>
      </c>
      <c r="EM11" s="103">
        <v>0</v>
      </c>
      <c r="EN11" s="104">
        <f t="shared" si="31"/>
        <v>0</v>
      </c>
    </row>
    <row r="12" spans="1:144" s="2" customFormat="1" ht="15" customHeight="1" x14ac:dyDescent="0.15">
      <c r="A12" s="98" t="s">
        <v>21</v>
      </c>
      <c r="B12" s="99">
        <v>0</v>
      </c>
      <c r="C12" s="100">
        <v>0</v>
      </c>
      <c r="D12" s="100">
        <v>2810671</v>
      </c>
      <c r="E12" s="100">
        <v>3836535</v>
      </c>
      <c r="F12" s="100">
        <v>5514157</v>
      </c>
      <c r="G12" s="100">
        <v>6049028</v>
      </c>
      <c r="H12" s="101">
        <v>3284315</v>
      </c>
      <c r="I12" s="102">
        <f t="shared" si="16"/>
        <v>21494706</v>
      </c>
      <c r="J12" s="98" t="s">
        <v>21</v>
      </c>
      <c r="K12" s="99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194535</v>
      </c>
      <c r="Q12" s="103">
        <v>77814</v>
      </c>
      <c r="R12" s="104">
        <f t="shared" si="17"/>
        <v>272349</v>
      </c>
      <c r="S12" s="98" t="s">
        <v>21</v>
      </c>
      <c r="T12" s="99">
        <v>287797</v>
      </c>
      <c r="U12" s="100">
        <v>721837</v>
      </c>
      <c r="V12" s="100">
        <v>1323459</v>
      </c>
      <c r="W12" s="100">
        <v>1397956</v>
      </c>
      <c r="X12" s="100">
        <v>1427103</v>
      </c>
      <c r="Y12" s="100">
        <v>752159</v>
      </c>
      <c r="Z12" s="103">
        <v>1890312</v>
      </c>
      <c r="AA12" s="104">
        <f t="shared" si="18"/>
        <v>7800623</v>
      </c>
      <c r="AB12" s="98" t="s">
        <v>21</v>
      </c>
      <c r="AC12" s="99">
        <v>508094</v>
      </c>
      <c r="AD12" s="100">
        <v>424490</v>
      </c>
      <c r="AE12" s="100">
        <v>501390</v>
      </c>
      <c r="AF12" s="100">
        <v>327629</v>
      </c>
      <c r="AG12" s="100">
        <v>286263</v>
      </c>
      <c r="AH12" s="100">
        <v>246135</v>
      </c>
      <c r="AI12" s="103">
        <v>114341</v>
      </c>
      <c r="AJ12" s="104">
        <f t="shared" si="19"/>
        <v>2408342</v>
      </c>
      <c r="AK12" s="98" t="s">
        <v>21</v>
      </c>
      <c r="AL12" s="99">
        <v>49108</v>
      </c>
      <c r="AM12" s="100">
        <v>46468</v>
      </c>
      <c r="AN12" s="100">
        <v>307805</v>
      </c>
      <c r="AO12" s="100">
        <v>250561</v>
      </c>
      <c r="AP12" s="100">
        <v>239983</v>
      </c>
      <c r="AQ12" s="100">
        <v>242774</v>
      </c>
      <c r="AR12" s="103">
        <v>152712</v>
      </c>
      <c r="AS12" s="104">
        <f t="shared" si="20"/>
        <v>1289411</v>
      </c>
      <c r="AT12" s="98" t="s">
        <v>21</v>
      </c>
      <c r="AU12" s="99">
        <v>0</v>
      </c>
      <c r="AV12" s="100">
        <v>0</v>
      </c>
      <c r="AW12" s="100">
        <v>5634946</v>
      </c>
      <c r="AX12" s="100">
        <v>5535916</v>
      </c>
      <c r="AY12" s="100">
        <v>4254688</v>
      </c>
      <c r="AZ12" s="100">
        <v>3133452</v>
      </c>
      <c r="BA12" s="103">
        <v>2267574</v>
      </c>
      <c r="BB12" s="104">
        <f t="shared" si="21"/>
        <v>20826576</v>
      </c>
      <c r="BC12" s="98" t="s">
        <v>21</v>
      </c>
      <c r="BD12" s="99">
        <v>616759</v>
      </c>
      <c r="BE12" s="100">
        <v>1033270</v>
      </c>
      <c r="BF12" s="100">
        <v>1530413</v>
      </c>
      <c r="BG12" s="100">
        <v>1599132</v>
      </c>
      <c r="BH12" s="100">
        <v>1626405</v>
      </c>
      <c r="BI12" s="100">
        <v>1759321</v>
      </c>
      <c r="BJ12" s="103">
        <v>599268</v>
      </c>
      <c r="BK12" s="104">
        <f t="shared" si="22"/>
        <v>8764568</v>
      </c>
      <c r="BL12" s="98" t="s">
        <v>21</v>
      </c>
      <c r="BM12" s="99">
        <v>0</v>
      </c>
      <c r="BN12" s="100">
        <v>104832</v>
      </c>
      <c r="BO12" s="100">
        <v>842571</v>
      </c>
      <c r="BP12" s="100">
        <v>2387843</v>
      </c>
      <c r="BQ12" s="100">
        <v>2803376</v>
      </c>
      <c r="BR12" s="100">
        <v>2846556</v>
      </c>
      <c r="BS12" s="103">
        <v>2863718</v>
      </c>
      <c r="BT12" s="104">
        <f t="shared" si="23"/>
        <v>11848896</v>
      </c>
      <c r="BU12" s="98" t="s">
        <v>21</v>
      </c>
      <c r="BV12" s="99">
        <v>0</v>
      </c>
      <c r="BW12" s="100">
        <v>0</v>
      </c>
      <c r="BX12" s="100">
        <v>0</v>
      </c>
      <c r="BY12" s="100">
        <v>413595</v>
      </c>
      <c r="BZ12" s="100">
        <v>91301</v>
      </c>
      <c r="CA12" s="100">
        <v>68922</v>
      </c>
      <c r="CB12" s="103">
        <v>51548</v>
      </c>
      <c r="CC12" s="104">
        <f t="shared" si="24"/>
        <v>625366</v>
      </c>
      <c r="CD12" s="98" t="s">
        <v>21</v>
      </c>
      <c r="CE12" s="99">
        <v>0</v>
      </c>
      <c r="CF12" s="100">
        <v>0</v>
      </c>
      <c r="CG12" s="100">
        <v>0</v>
      </c>
      <c r="CH12" s="100">
        <v>0</v>
      </c>
      <c r="CI12" s="100">
        <v>0</v>
      </c>
      <c r="CJ12" s="100">
        <v>0</v>
      </c>
      <c r="CK12" s="103">
        <v>0</v>
      </c>
      <c r="CL12" s="104">
        <f t="shared" si="25"/>
        <v>0</v>
      </c>
      <c r="CM12" s="98" t="s">
        <v>21</v>
      </c>
      <c r="CN12" s="99">
        <v>0</v>
      </c>
      <c r="CO12" s="100">
        <v>0</v>
      </c>
      <c r="CP12" s="100">
        <v>0</v>
      </c>
      <c r="CQ12" s="100">
        <v>0</v>
      </c>
      <c r="CR12" s="100">
        <v>0</v>
      </c>
      <c r="CS12" s="100">
        <v>0</v>
      </c>
      <c r="CT12" s="103">
        <v>0</v>
      </c>
      <c r="CU12" s="104">
        <f t="shared" si="26"/>
        <v>0</v>
      </c>
      <c r="CV12" s="98" t="s">
        <v>21</v>
      </c>
      <c r="CW12" s="99">
        <v>614893</v>
      </c>
      <c r="CX12" s="100">
        <v>715070</v>
      </c>
      <c r="CY12" s="100">
        <v>491375</v>
      </c>
      <c r="CZ12" s="100">
        <v>1270750</v>
      </c>
      <c r="DA12" s="100">
        <v>1521612</v>
      </c>
      <c r="DB12" s="100">
        <v>1439503</v>
      </c>
      <c r="DC12" s="103">
        <v>1094828</v>
      </c>
      <c r="DD12" s="104">
        <f t="shared" si="27"/>
        <v>7148031</v>
      </c>
      <c r="DE12" s="98" t="s">
        <v>21</v>
      </c>
      <c r="DF12" s="99">
        <v>79200</v>
      </c>
      <c r="DG12" s="100">
        <v>40140</v>
      </c>
      <c r="DH12" s="100">
        <v>90000</v>
      </c>
      <c r="DI12" s="100">
        <v>275997</v>
      </c>
      <c r="DJ12" s="100">
        <v>174240</v>
      </c>
      <c r="DK12" s="100">
        <v>12000</v>
      </c>
      <c r="DL12" s="103">
        <v>0</v>
      </c>
      <c r="DM12" s="104">
        <f t="shared" si="28"/>
        <v>671577</v>
      </c>
      <c r="DN12" s="98" t="s">
        <v>21</v>
      </c>
      <c r="DO12" s="99">
        <v>195426</v>
      </c>
      <c r="DP12" s="100">
        <v>180000</v>
      </c>
      <c r="DQ12" s="100">
        <v>124571</v>
      </c>
      <c r="DR12" s="100">
        <v>81457</v>
      </c>
      <c r="DS12" s="100">
        <v>36000</v>
      </c>
      <c r="DT12" s="100">
        <v>180000</v>
      </c>
      <c r="DU12" s="103">
        <v>0</v>
      </c>
      <c r="DV12" s="104">
        <f t="shared" si="29"/>
        <v>797454</v>
      </c>
      <c r="DW12" s="98" t="s">
        <v>21</v>
      </c>
      <c r="DX12" s="99">
        <v>179550</v>
      </c>
      <c r="DY12" s="100">
        <v>297621</v>
      </c>
      <c r="DZ12" s="100">
        <v>661410</v>
      </c>
      <c r="EA12" s="100">
        <v>1928421</v>
      </c>
      <c r="EB12" s="100">
        <v>770346</v>
      </c>
      <c r="EC12" s="100">
        <v>623853</v>
      </c>
      <c r="ED12" s="103">
        <v>486126</v>
      </c>
      <c r="EE12" s="104">
        <f t="shared" si="30"/>
        <v>4947327</v>
      </c>
      <c r="EF12" s="98" t="s">
        <v>21</v>
      </c>
      <c r="EG12" s="99">
        <v>0</v>
      </c>
      <c r="EH12" s="100">
        <v>0</v>
      </c>
      <c r="EI12" s="100">
        <v>0</v>
      </c>
      <c r="EJ12" s="100">
        <v>0</v>
      </c>
      <c r="EK12" s="100">
        <v>0</v>
      </c>
      <c r="EL12" s="100">
        <v>0</v>
      </c>
      <c r="EM12" s="103">
        <v>0</v>
      </c>
      <c r="EN12" s="104">
        <f t="shared" si="31"/>
        <v>0</v>
      </c>
    </row>
    <row r="13" spans="1:144" s="2" customFormat="1" ht="15" customHeight="1" x14ac:dyDescent="0.15">
      <c r="A13" s="98" t="s">
        <v>22</v>
      </c>
      <c r="B13" s="99">
        <v>0</v>
      </c>
      <c r="C13" s="100">
        <v>0</v>
      </c>
      <c r="D13" s="100">
        <v>15495504</v>
      </c>
      <c r="E13" s="100">
        <v>20540269</v>
      </c>
      <c r="F13" s="100">
        <v>19971614</v>
      </c>
      <c r="G13" s="100">
        <v>27108368</v>
      </c>
      <c r="H13" s="101">
        <v>22700445</v>
      </c>
      <c r="I13" s="102">
        <f t="shared" si="16"/>
        <v>105816200</v>
      </c>
      <c r="J13" s="98" t="s">
        <v>22</v>
      </c>
      <c r="K13" s="99">
        <v>0</v>
      </c>
      <c r="L13" s="100">
        <v>0</v>
      </c>
      <c r="M13" s="100">
        <v>0</v>
      </c>
      <c r="N13" s="100">
        <v>96894</v>
      </c>
      <c r="O13" s="100">
        <v>12114</v>
      </c>
      <c r="P13" s="100">
        <v>376613</v>
      </c>
      <c r="Q13" s="103">
        <v>513302</v>
      </c>
      <c r="R13" s="104">
        <f t="shared" si="17"/>
        <v>998923</v>
      </c>
      <c r="S13" s="98" t="s">
        <v>22</v>
      </c>
      <c r="T13" s="99">
        <v>2088069</v>
      </c>
      <c r="U13" s="100">
        <v>5121994</v>
      </c>
      <c r="V13" s="100">
        <v>5000800</v>
      </c>
      <c r="W13" s="100">
        <v>9727452</v>
      </c>
      <c r="X13" s="100">
        <v>6548735</v>
      </c>
      <c r="Y13" s="100">
        <v>7085393</v>
      </c>
      <c r="Z13" s="103">
        <v>6415597</v>
      </c>
      <c r="AA13" s="104">
        <f t="shared" si="18"/>
        <v>41988040</v>
      </c>
      <c r="AB13" s="98" t="s">
        <v>22</v>
      </c>
      <c r="AC13" s="99">
        <v>27108</v>
      </c>
      <c r="AD13" s="100">
        <v>211028</v>
      </c>
      <c r="AE13" s="100">
        <v>45216</v>
      </c>
      <c r="AF13" s="100">
        <v>186522</v>
      </c>
      <c r="AG13" s="100">
        <v>352800</v>
      </c>
      <c r="AH13" s="100">
        <v>159600</v>
      </c>
      <c r="AI13" s="103">
        <v>85145</v>
      </c>
      <c r="AJ13" s="104">
        <f t="shared" si="19"/>
        <v>1067419</v>
      </c>
      <c r="AK13" s="98" t="s">
        <v>22</v>
      </c>
      <c r="AL13" s="99">
        <v>65048</v>
      </c>
      <c r="AM13" s="100">
        <v>143973</v>
      </c>
      <c r="AN13" s="100">
        <v>309392</v>
      </c>
      <c r="AO13" s="100">
        <v>664274</v>
      </c>
      <c r="AP13" s="100">
        <v>564553</v>
      </c>
      <c r="AQ13" s="100">
        <v>818565</v>
      </c>
      <c r="AR13" s="103">
        <v>514616</v>
      </c>
      <c r="AS13" s="104">
        <f t="shared" si="20"/>
        <v>3080421</v>
      </c>
      <c r="AT13" s="98" t="s">
        <v>22</v>
      </c>
      <c r="AU13" s="99">
        <v>0</v>
      </c>
      <c r="AV13" s="100">
        <v>0</v>
      </c>
      <c r="AW13" s="100">
        <v>9092272</v>
      </c>
      <c r="AX13" s="100">
        <v>10505925</v>
      </c>
      <c r="AY13" s="100">
        <v>5075264</v>
      </c>
      <c r="AZ13" s="100">
        <v>5409511</v>
      </c>
      <c r="BA13" s="103">
        <v>3199294</v>
      </c>
      <c r="BB13" s="104">
        <f t="shared" si="21"/>
        <v>33282266</v>
      </c>
      <c r="BC13" s="98" t="s">
        <v>22</v>
      </c>
      <c r="BD13" s="99">
        <v>598556</v>
      </c>
      <c r="BE13" s="100">
        <v>1849736</v>
      </c>
      <c r="BF13" s="100">
        <v>2163372</v>
      </c>
      <c r="BG13" s="100">
        <v>3095787</v>
      </c>
      <c r="BH13" s="100">
        <v>3434345</v>
      </c>
      <c r="BI13" s="100">
        <v>2919555</v>
      </c>
      <c r="BJ13" s="103">
        <v>747233</v>
      </c>
      <c r="BK13" s="104">
        <f t="shared" si="22"/>
        <v>14808584</v>
      </c>
      <c r="BL13" s="98" t="s">
        <v>22</v>
      </c>
      <c r="BM13" s="99">
        <v>58950</v>
      </c>
      <c r="BN13" s="100">
        <v>260307.00000000003</v>
      </c>
      <c r="BO13" s="100">
        <v>1257865</v>
      </c>
      <c r="BP13" s="100">
        <v>4542888</v>
      </c>
      <c r="BQ13" s="100">
        <v>3853643</v>
      </c>
      <c r="BR13" s="100">
        <v>4934981</v>
      </c>
      <c r="BS13" s="103">
        <v>3140577</v>
      </c>
      <c r="BT13" s="104">
        <f t="shared" si="23"/>
        <v>18049211</v>
      </c>
      <c r="BU13" s="98" t="s">
        <v>22</v>
      </c>
      <c r="BV13" s="99">
        <v>0</v>
      </c>
      <c r="BW13" s="100">
        <v>25056</v>
      </c>
      <c r="BX13" s="100">
        <v>801915</v>
      </c>
      <c r="BY13" s="100">
        <v>1461155</v>
      </c>
      <c r="BZ13" s="100">
        <v>819286</v>
      </c>
      <c r="CA13" s="100">
        <v>712519</v>
      </c>
      <c r="CB13" s="103">
        <v>439767</v>
      </c>
      <c r="CC13" s="104">
        <f t="shared" si="24"/>
        <v>4259698</v>
      </c>
      <c r="CD13" s="98" t="s">
        <v>22</v>
      </c>
      <c r="CE13" s="99">
        <v>0</v>
      </c>
      <c r="CF13" s="100">
        <v>0</v>
      </c>
      <c r="CG13" s="100">
        <v>0</v>
      </c>
      <c r="CH13" s="100">
        <v>0</v>
      </c>
      <c r="CI13" s="100">
        <v>0</v>
      </c>
      <c r="CJ13" s="100">
        <v>0</v>
      </c>
      <c r="CK13" s="103">
        <v>0</v>
      </c>
      <c r="CL13" s="104">
        <f t="shared" si="25"/>
        <v>0</v>
      </c>
      <c r="CM13" s="98" t="s">
        <v>22</v>
      </c>
      <c r="CN13" s="99">
        <v>0</v>
      </c>
      <c r="CO13" s="100">
        <v>0</v>
      </c>
      <c r="CP13" s="100">
        <v>0</v>
      </c>
      <c r="CQ13" s="100">
        <v>0</v>
      </c>
      <c r="CR13" s="100">
        <v>0</v>
      </c>
      <c r="CS13" s="100">
        <v>0</v>
      </c>
      <c r="CT13" s="103">
        <v>0</v>
      </c>
      <c r="CU13" s="104">
        <f t="shared" si="26"/>
        <v>0</v>
      </c>
      <c r="CV13" s="98" t="s">
        <v>22</v>
      </c>
      <c r="CW13" s="99">
        <v>1614761</v>
      </c>
      <c r="CX13" s="100">
        <v>2354142</v>
      </c>
      <c r="CY13" s="100">
        <v>1280548</v>
      </c>
      <c r="CZ13" s="100">
        <v>5411581</v>
      </c>
      <c r="DA13" s="100">
        <v>4041357</v>
      </c>
      <c r="DB13" s="100">
        <v>5135399</v>
      </c>
      <c r="DC13" s="103">
        <v>3776193</v>
      </c>
      <c r="DD13" s="104">
        <f t="shared" si="27"/>
        <v>23613981</v>
      </c>
      <c r="DE13" s="98" t="s">
        <v>22</v>
      </c>
      <c r="DF13" s="99">
        <v>166491</v>
      </c>
      <c r="DG13" s="100">
        <v>77004</v>
      </c>
      <c r="DH13" s="100">
        <v>186930</v>
      </c>
      <c r="DI13" s="100">
        <v>237024</v>
      </c>
      <c r="DJ13" s="100">
        <v>286096</v>
      </c>
      <c r="DK13" s="100">
        <v>424746</v>
      </c>
      <c r="DL13" s="103">
        <v>0</v>
      </c>
      <c r="DM13" s="104">
        <f t="shared" si="28"/>
        <v>1378291</v>
      </c>
      <c r="DN13" s="98" t="s">
        <v>22</v>
      </c>
      <c r="DO13" s="99">
        <v>442944</v>
      </c>
      <c r="DP13" s="100">
        <v>896221</v>
      </c>
      <c r="DQ13" s="100">
        <v>291456</v>
      </c>
      <c r="DR13" s="100">
        <v>418077</v>
      </c>
      <c r="DS13" s="100">
        <v>155133</v>
      </c>
      <c r="DT13" s="100">
        <v>325233</v>
      </c>
      <c r="DU13" s="103">
        <v>0</v>
      </c>
      <c r="DV13" s="104">
        <f t="shared" si="29"/>
        <v>2529064</v>
      </c>
      <c r="DW13" s="98" t="s">
        <v>22</v>
      </c>
      <c r="DX13" s="99">
        <v>345750</v>
      </c>
      <c r="DY13" s="100">
        <v>1301511</v>
      </c>
      <c r="DZ13" s="100">
        <v>6208931</v>
      </c>
      <c r="EA13" s="100">
        <v>5468353</v>
      </c>
      <c r="EB13" s="100">
        <v>3706257</v>
      </c>
      <c r="EC13" s="100">
        <v>5798437</v>
      </c>
      <c r="ED13" s="103">
        <v>3252450</v>
      </c>
      <c r="EE13" s="104">
        <f t="shared" si="30"/>
        <v>26081689</v>
      </c>
      <c r="EF13" s="98" t="s">
        <v>22</v>
      </c>
      <c r="EG13" s="99">
        <v>0</v>
      </c>
      <c r="EH13" s="100">
        <v>0</v>
      </c>
      <c r="EI13" s="100">
        <v>0</v>
      </c>
      <c r="EJ13" s="100">
        <v>0</v>
      </c>
      <c r="EK13" s="100">
        <v>0</v>
      </c>
      <c r="EL13" s="100">
        <v>0</v>
      </c>
      <c r="EM13" s="103">
        <v>0</v>
      </c>
      <c r="EN13" s="104">
        <f t="shared" si="31"/>
        <v>0</v>
      </c>
    </row>
    <row r="14" spans="1:144" s="2" customFormat="1" ht="15" customHeight="1" x14ac:dyDescent="0.15">
      <c r="A14" s="98" t="s">
        <v>23</v>
      </c>
      <c r="B14" s="99">
        <v>0</v>
      </c>
      <c r="C14" s="100">
        <v>0</v>
      </c>
      <c r="D14" s="100">
        <v>8255750</v>
      </c>
      <c r="E14" s="100">
        <v>12869355</v>
      </c>
      <c r="F14" s="100">
        <v>8748848</v>
      </c>
      <c r="G14" s="100">
        <v>14139726</v>
      </c>
      <c r="H14" s="101">
        <v>13075710</v>
      </c>
      <c r="I14" s="102">
        <f t="shared" si="16"/>
        <v>57089389</v>
      </c>
      <c r="J14" s="98" t="s">
        <v>23</v>
      </c>
      <c r="K14" s="99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110646</v>
      </c>
      <c r="Q14" s="103">
        <v>163872</v>
      </c>
      <c r="R14" s="104">
        <f t="shared" si="17"/>
        <v>274518</v>
      </c>
      <c r="S14" s="98" t="s">
        <v>23</v>
      </c>
      <c r="T14" s="99">
        <v>320853</v>
      </c>
      <c r="U14" s="100">
        <v>1021613</v>
      </c>
      <c r="V14" s="100">
        <v>1353254</v>
      </c>
      <c r="W14" s="100">
        <v>2395105</v>
      </c>
      <c r="X14" s="100">
        <v>1548080</v>
      </c>
      <c r="Y14" s="100">
        <v>1728695</v>
      </c>
      <c r="Z14" s="103">
        <v>2444350</v>
      </c>
      <c r="AA14" s="104">
        <f t="shared" si="18"/>
        <v>10811950</v>
      </c>
      <c r="AB14" s="98" t="s">
        <v>23</v>
      </c>
      <c r="AC14" s="99">
        <v>243432</v>
      </c>
      <c r="AD14" s="100">
        <v>245700</v>
      </c>
      <c r="AE14" s="100">
        <v>244368</v>
      </c>
      <c r="AF14" s="100">
        <v>94680</v>
      </c>
      <c r="AG14" s="100">
        <v>332002</v>
      </c>
      <c r="AH14" s="100">
        <v>128705.00000000001</v>
      </c>
      <c r="AI14" s="103">
        <v>162828</v>
      </c>
      <c r="AJ14" s="104">
        <f t="shared" si="19"/>
        <v>1451715</v>
      </c>
      <c r="AK14" s="98" t="s">
        <v>23</v>
      </c>
      <c r="AL14" s="99">
        <v>33597</v>
      </c>
      <c r="AM14" s="100">
        <v>21672</v>
      </c>
      <c r="AN14" s="100">
        <v>116298</v>
      </c>
      <c r="AO14" s="100">
        <v>107580</v>
      </c>
      <c r="AP14" s="100">
        <v>201573</v>
      </c>
      <c r="AQ14" s="100">
        <v>113844</v>
      </c>
      <c r="AR14" s="103">
        <v>74853</v>
      </c>
      <c r="AS14" s="104">
        <f t="shared" si="20"/>
        <v>669417</v>
      </c>
      <c r="AT14" s="98" t="s">
        <v>23</v>
      </c>
      <c r="AU14" s="99">
        <v>0</v>
      </c>
      <c r="AV14" s="100">
        <v>0</v>
      </c>
      <c r="AW14" s="100">
        <v>3970459</v>
      </c>
      <c r="AX14" s="100">
        <v>7434491</v>
      </c>
      <c r="AY14" s="100">
        <v>5709726</v>
      </c>
      <c r="AZ14" s="100">
        <v>11500274</v>
      </c>
      <c r="BA14" s="103">
        <v>6706376</v>
      </c>
      <c r="BB14" s="104">
        <f t="shared" si="21"/>
        <v>35321326</v>
      </c>
      <c r="BC14" s="98" t="s">
        <v>23</v>
      </c>
      <c r="BD14" s="99">
        <v>342144</v>
      </c>
      <c r="BE14" s="100">
        <v>1037109.9999999999</v>
      </c>
      <c r="BF14" s="100">
        <v>2492563</v>
      </c>
      <c r="BG14" s="100">
        <v>2693290</v>
      </c>
      <c r="BH14" s="100">
        <v>1326123</v>
      </c>
      <c r="BI14" s="100">
        <v>1898263</v>
      </c>
      <c r="BJ14" s="103">
        <v>1495519</v>
      </c>
      <c r="BK14" s="104">
        <f t="shared" si="22"/>
        <v>11285012</v>
      </c>
      <c r="BL14" s="98" t="s">
        <v>23</v>
      </c>
      <c r="BM14" s="99">
        <v>0</v>
      </c>
      <c r="BN14" s="100">
        <v>48078</v>
      </c>
      <c r="BO14" s="100">
        <v>748350</v>
      </c>
      <c r="BP14" s="100">
        <v>2014695</v>
      </c>
      <c r="BQ14" s="100">
        <v>5344958</v>
      </c>
      <c r="BR14" s="100">
        <v>5066134</v>
      </c>
      <c r="BS14" s="103">
        <v>3108744</v>
      </c>
      <c r="BT14" s="104">
        <f t="shared" si="23"/>
        <v>16330959</v>
      </c>
      <c r="BU14" s="98" t="s">
        <v>23</v>
      </c>
      <c r="BV14" s="99">
        <v>0</v>
      </c>
      <c r="BW14" s="100">
        <v>28845</v>
      </c>
      <c r="BX14" s="100">
        <v>101502</v>
      </c>
      <c r="BY14" s="100">
        <v>315395</v>
      </c>
      <c r="BZ14" s="100">
        <v>559742</v>
      </c>
      <c r="CA14" s="100">
        <v>803007</v>
      </c>
      <c r="CB14" s="103">
        <v>175320</v>
      </c>
      <c r="CC14" s="104">
        <f t="shared" si="24"/>
        <v>1983811</v>
      </c>
      <c r="CD14" s="98" t="s">
        <v>23</v>
      </c>
      <c r="CE14" s="99">
        <v>0</v>
      </c>
      <c r="CF14" s="100">
        <v>0</v>
      </c>
      <c r="CG14" s="100">
        <v>0</v>
      </c>
      <c r="CH14" s="100">
        <v>0</v>
      </c>
      <c r="CI14" s="100">
        <v>0</v>
      </c>
      <c r="CJ14" s="100">
        <v>0</v>
      </c>
      <c r="CK14" s="103">
        <v>0</v>
      </c>
      <c r="CL14" s="104">
        <f t="shared" si="25"/>
        <v>0</v>
      </c>
      <c r="CM14" s="98" t="s">
        <v>23</v>
      </c>
      <c r="CN14" s="99">
        <v>0</v>
      </c>
      <c r="CO14" s="100">
        <v>0</v>
      </c>
      <c r="CP14" s="100">
        <v>0</v>
      </c>
      <c r="CQ14" s="100">
        <v>0</v>
      </c>
      <c r="CR14" s="100">
        <v>0</v>
      </c>
      <c r="CS14" s="100">
        <v>0</v>
      </c>
      <c r="CT14" s="103">
        <v>0</v>
      </c>
      <c r="CU14" s="104">
        <f t="shared" si="26"/>
        <v>0</v>
      </c>
      <c r="CV14" s="98" t="s">
        <v>23</v>
      </c>
      <c r="CW14" s="99">
        <v>345997</v>
      </c>
      <c r="CX14" s="100">
        <v>688821</v>
      </c>
      <c r="CY14" s="100">
        <v>654279</v>
      </c>
      <c r="CZ14" s="100">
        <v>2322006</v>
      </c>
      <c r="DA14" s="100">
        <v>1597444</v>
      </c>
      <c r="DB14" s="100">
        <v>2131903</v>
      </c>
      <c r="DC14" s="103">
        <v>1934043</v>
      </c>
      <c r="DD14" s="104">
        <f t="shared" si="27"/>
        <v>9674493</v>
      </c>
      <c r="DE14" s="98" t="s">
        <v>23</v>
      </c>
      <c r="DF14" s="99">
        <v>95328</v>
      </c>
      <c r="DG14" s="100">
        <v>56700</v>
      </c>
      <c r="DH14" s="100">
        <v>133632</v>
      </c>
      <c r="DI14" s="100">
        <v>151722</v>
      </c>
      <c r="DJ14" s="100">
        <v>34092</v>
      </c>
      <c r="DK14" s="100">
        <v>121995</v>
      </c>
      <c r="DL14" s="103">
        <v>89496</v>
      </c>
      <c r="DM14" s="104">
        <f t="shared" si="28"/>
        <v>682965</v>
      </c>
      <c r="DN14" s="98" t="s">
        <v>23</v>
      </c>
      <c r="DO14" s="99">
        <v>290105</v>
      </c>
      <c r="DP14" s="100">
        <v>213660</v>
      </c>
      <c r="DQ14" s="100">
        <v>850230</v>
      </c>
      <c r="DR14" s="100">
        <v>325035</v>
      </c>
      <c r="DS14" s="100">
        <v>244350</v>
      </c>
      <c r="DT14" s="100">
        <v>550580</v>
      </c>
      <c r="DU14" s="103">
        <v>49500</v>
      </c>
      <c r="DV14" s="104">
        <f t="shared" si="29"/>
        <v>2523460</v>
      </c>
      <c r="DW14" s="98" t="s">
        <v>23</v>
      </c>
      <c r="DX14" s="99">
        <v>0</v>
      </c>
      <c r="DY14" s="100">
        <v>115376</v>
      </c>
      <c r="DZ14" s="100">
        <v>491779</v>
      </c>
      <c r="EA14" s="100">
        <v>354564</v>
      </c>
      <c r="EB14" s="100">
        <v>707287</v>
      </c>
      <c r="EC14" s="100">
        <v>1552660</v>
      </c>
      <c r="ED14" s="103">
        <v>0</v>
      </c>
      <c r="EE14" s="104">
        <f t="shared" si="30"/>
        <v>3221666</v>
      </c>
      <c r="EF14" s="98" t="s">
        <v>23</v>
      </c>
      <c r="EG14" s="99">
        <v>0</v>
      </c>
      <c r="EH14" s="100">
        <v>0</v>
      </c>
      <c r="EI14" s="100">
        <v>0</v>
      </c>
      <c r="EJ14" s="100">
        <v>0</v>
      </c>
      <c r="EK14" s="100">
        <v>0</v>
      </c>
      <c r="EL14" s="100">
        <v>0</v>
      </c>
      <c r="EM14" s="103">
        <v>0</v>
      </c>
      <c r="EN14" s="104">
        <f t="shared" si="31"/>
        <v>0</v>
      </c>
    </row>
    <row r="15" spans="1:144" s="2" customFormat="1" ht="15" customHeight="1" x14ac:dyDescent="0.15">
      <c r="A15" s="98" t="s">
        <v>24</v>
      </c>
      <c r="B15" s="99">
        <v>0</v>
      </c>
      <c r="C15" s="100">
        <v>0</v>
      </c>
      <c r="D15" s="100">
        <v>7445539</v>
      </c>
      <c r="E15" s="100">
        <v>11391289</v>
      </c>
      <c r="F15" s="100">
        <v>14204181</v>
      </c>
      <c r="G15" s="100">
        <v>21771808</v>
      </c>
      <c r="H15" s="101">
        <v>13960889</v>
      </c>
      <c r="I15" s="102">
        <f t="shared" si="16"/>
        <v>68773706</v>
      </c>
      <c r="J15" s="98" t="s">
        <v>24</v>
      </c>
      <c r="K15" s="99">
        <v>0</v>
      </c>
      <c r="L15" s="100">
        <v>0</v>
      </c>
      <c r="M15" s="100">
        <v>0</v>
      </c>
      <c r="N15" s="100">
        <v>124265</v>
      </c>
      <c r="O15" s="100">
        <v>80227</v>
      </c>
      <c r="P15" s="100">
        <v>324352</v>
      </c>
      <c r="Q15" s="103">
        <v>1251653</v>
      </c>
      <c r="R15" s="104">
        <f t="shared" si="17"/>
        <v>1780497</v>
      </c>
      <c r="S15" s="98" t="s">
        <v>24</v>
      </c>
      <c r="T15" s="99">
        <v>263283</v>
      </c>
      <c r="U15" s="100">
        <v>1942390</v>
      </c>
      <c r="V15" s="100">
        <v>2881263</v>
      </c>
      <c r="W15" s="100">
        <v>5608810</v>
      </c>
      <c r="X15" s="100">
        <v>4852984</v>
      </c>
      <c r="Y15" s="100">
        <v>4377997</v>
      </c>
      <c r="Z15" s="103">
        <v>3631332</v>
      </c>
      <c r="AA15" s="104">
        <f t="shared" si="18"/>
        <v>23558059</v>
      </c>
      <c r="AB15" s="98" t="s">
        <v>24</v>
      </c>
      <c r="AC15" s="99">
        <v>119304</v>
      </c>
      <c r="AD15" s="100">
        <v>340959</v>
      </c>
      <c r="AE15" s="100">
        <v>323380</v>
      </c>
      <c r="AF15" s="100">
        <v>1251037</v>
      </c>
      <c r="AG15" s="100">
        <v>912816</v>
      </c>
      <c r="AH15" s="100">
        <v>521172</v>
      </c>
      <c r="AI15" s="103">
        <v>620916</v>
      </c>
      <c r="AJ15" s="104">
        <f t="shared" si="19"/>
        <v>4089584</v>
      </c>
      <c r="AK15" s="98" t="s">
        <v>24</v>
      </c>
      <c r="AL15" s="99">
        <v>88632</v>
      </c>
      <c r="AM15" s="100">
        <v>146424</v>
      </c>
      <c r="AN15" s="100">
        <v>640181</v>
      </c>
      <c r="AO15" s="100">
        <v>861625</v>
      </c>
      <c r="AP15" s="100">
        <v>1046326</v>
      </c>
      <c r="AQ15" s="100">
        <v>1108234</v>
      </c>
      <c r="AR15" s="103">
        <v>656662</v>
      </c>
      <c r="AS15" s="104">
        <f t="shared" si="20"/>
        <v>4548084</v>
      </c>
      <c r="AT15" s="98" t="s">
        <v>24</v>
      </c>
      <c r="AU15" s="99">
        <v>0</v>
      </c>
      <c r="AV15" s="100">
        <v>0</v>
      </c>
      <c r="AW15" s="100">
        <v>13586204</v>
      </c>
      <c r="AX15" s="100">
        <v>16056692</v>
      </c>
      <c r="AY15" s="100">
        <v>13443742</v>
      </c>
      <c r="AZ15" s="100">
        <v>10910662</v>
      </c>
      <c r="BA15" s="103">
        <v>5046329</v>
      </c>
      <c r="BB15" s="104">
        <f t="shared" si="21"/>
        <v>59043629</v>
      </c>
      <c r="BC15" s="98" t="s">
        <v>24</v>
      </c>
      <c r="BD15" s="99">
        <v>1089644</v>
      </c>
      <c r="BE15" s="100">
        <v>5108490</v>
      </c>
      <c r="BF15" s="100">
        <v>5701593</v>
      </c>
      <c r="BG15" s="100">
        <v>7105941</v>
      </c>
      <c r="BH15" s="100">
        <v>5636367</v>
      </c>
      <c r="BI15" s="100">
        <v>2197823</v>
      </c>
      <c r="BJ15" s="103">
        <v>1868004</v>
      </c>
      <c r="BK15" s="104">
        <f t="shared" si="22"/>
        <v>28707862</v>
      </c>
      <c r="BL15" s="98" t="s">
        <v>24</v>
      </c>
      <c r="BM15" s="99">
        <v>0</v>
      </c>
      <c r="BN15" s="100">
        <v>76797</v>
      </c>
      <c r="BO15" s="100">
        <v>816355</v>
      </c>
      <c r="BP15" s="100">
        <v>3238024</v>
      </c>
      <c r="BQ15" s="100">
        <v>8607456</v>
      </c>
      <c r="BR15" s="100">
        <v>6613756</v>
      </c>
      <c r="BS15" s="103">
        <v>3318898</v>
      </c>
      <c r="BT15" s="104">
        <f t="shared" si="23"/>
        <v>22671286</v>
      </c>
      <c r="BU15" s="98" t="s">
        <v>24</v>
      </c>
      <c r="BV15" s="99">
        <v>0</v>
      </c>
      <c r="BW15" s="100">
        <v>0</v>
      </c>
      <c r="BX15" s="100">
        <v>21150</v>
      </c>
      <c r="BY15" s="100">
        <v>422622</v>
      </c>
      <c r="BZ15" s="100">
        <v>594258</v>
      </c>
      <c r="CA15" s="100">
        <v>1264275</v>
      </c>
      <c r="CB15" s="103">
        <v>159435</v>
      </c>
      <c r="CC15" s="104">
        <f t="shared" si="24"/>
        <v>2461740</v>
      </c>
      <c r="CD15" s="98" t="s">
        <v>24</v>
      </c>
      <c r="CE15" s="99">
        <v>0</v>
      </c>
      <c r="CF15" s="100">
        <v>0</v>
      </c>
      <c r="CG15" s="100">
        <v>0</v>
      </c>
      <c r="CH15" s="100">
        <v>0</v>
      </c>
      <c r="CI15" s="100">
        <v>0</v>
      </c>
      <c r="CJ15" s="100">
        <v>0</v>
      </c>
      <c r="CK15" s="103">
        <v>0</v>
      </c>
      <c r="CL15" s="104">
        <f t="shared" si="25"/>
        <v>0</v>
      </c>
      <c r="CM15" s="98" t="s">
        <v>24</v>
      </c>
      <c r="CN15" s="99">
        <v>0</v>
      </c>
      <c r="CO15" s="100">
        <v>0</v>
      </c>
      <c r="CP15" s="100">
        <v>0</v>
      </c>
      <c r="CQ15" s="100">
        <v>21258</v>
      </c>
      <c r="CR15" s="100">
        <v>98820</v>
      </c>
      <c r="CS15" s="100">
        <v>0</v>
      </c>
      <c r="CT15" s="103">
        <v>0</v>
      </c>
      <c r="CU15" s="104">
        <f t="shared" si="26"/>
        <v>120078</v>
      </c>
      <c r="CV15" s="98" t="s">
        <v>24</v>
      </c>
      <c r="CW15" s="99">
        <v>400819</v>
      </c>
      <c r="CX15" s="100">
        <v>1341170</v>
      </c>
      <c r="CY15" s="100">
        <v>994890</v>
      </c>
      <c r="CZ15" s="100">
        <v>4174772</v>
      </c>
      <c r="DA15" s="100">
        <v>3578230</v>
      </c>
      <c r="DB15" s="100">
        <v>3333113</v>
      </c>
      <c r="DC15" s="103">
        <v>2660699</v>
      </c>
      <c r="DD15" s="104">
        <f t="shared" si="27"/>
        <v>16483693</v>
      </c>
      <c r="DE15" s="98" t="s">
        <v>24</v>
      </c>
      <c r="DF15" s="99">
        <v>85320</v>
      </c>
      <c r="DG15" s="100">
        <v>95382</v>
      </c>
      <c r="DH15" s="100">
        <v>27621</v>
      </c>
      <c r="DI15" s="100">
        <v>193515</v>
      </c>
      <c r="DJ15" s="100">
        <v>253162</v>
      </c>
      <c r="DK15" s="100">
        <v>142929</v>
      </c>
      <c r="DL15" s="103">
        <v>0</v>
      </c>
      <c r="DM15" s="104">
        <f t="shared" si="28"/>
        <v>797929</v>
      </c>
      <c r="DN15" s="98" t="s">
        <v>24</v>
      </c>
      <c r="DO15" s="99">
        <v>438363</v>
      </c>
      <c r="DP15" s="100">
        <v>129150</v>
      </c>
      <c r="DQ15" s="100">
        <v>396756</v>
      </c>
      <c r="DR15" s="100">
        <v>120400</v>
      </c>
      <c r="DS15" s="100">
        <v>163710</v>
      </c>
      <c r="DT15" s="100">
        <v>287640</v>
      </c>
      <c r="DU15" s="103">
        <v>12870</v>
      </c>
      <c r="DV15" s="104">
        <f t="shared" si="29"/>
        <v>1548889</v>
      </c>
      <c r="DW15" s="98" t="s">
        <v>24</v>
      </c>
      <c r="DX15" s="99">
        <v>0</v>
      </c>
      <c r="DY15" s="100">
        <v>192542</v>
      </c>
      <c r="DZ15" s="100">
        <v>1656649</v>
      </c>
      <c r="EA15" s="100">
        <v>1171785</v>
      </c>
      <c r="EB15" s="100">
        <v>838387</v>
      </c>
      <c r="EC15" s="100">
        <v>1245789</v>
      </c>
      <c r="ED15" s="103">
        <v>913472</v>
      </c>
      <c r="EE15" s="104">
        <f t="shared" si="30"/>
        <v>6018624</v>
      </c>
      <c r="EF15" s="98" t="s">
        <v>24</v>
      </c>
      <c r="EG15" s="99">
        <v>0</v>
      </c>
      <c r="EH15" s="100">
        <v>0</v>
      </c>
      <c r="EI15" s="100">
        <v>0</v>
      </c>
      <c r="EJ15" s="100">
        <v>0</v>
      </c>
      <c r="EK15" s="100">
        <v>0</v>
      </c>
      <c r="EL15" s="100">
        <v>0</v>
      </c>
      <c r="EM15" s="103">
        <v>0</v>
      </c>
      <c r="EN15" s="104">
        <f t="shared" si="31"/>
        <v>0</v>
      </c>
    </row>
    <row r="16" spans="1:144" s="2" customFormat="1" ht="15" customHeight="1" x14ac:dyDescent="0.15">
      <c r="A16" s="98" t="s">
        <v>25</v>
      </c>
      <c r="B16" s="99">
        <v>0</v>
      </c>
      <c r="C16" s="100">
        <v>0</v>
      </c>
      <c r="D16" s="100">
        <v>6859897</v>
      </c>
      <c r="E16" s="100">
        <v>12641186</v>
      </c>
      <c r="F16" s="100">
        <v>10879675</v>
      </c>
      <c r="G16" s="100">
        <v>18482444</v>
      </c>
      <c r="H16" s="101">
        <v>13482487</v>
      </c>
      <c r="I16" s="102">
        <f t="shared" si="16"/>
        <v>62345689</v>
      </c>
      <c r="J16" s="98" t="s">
        <v>25</v>
      </c>
      <c r="K16" s="99">
        <v>0</v>
      </c>
      <c r="L16" s="100">
        <v>0</v>
      </c>
      <c r="M16" s="100">
        <v>0</v>
      </c>
      <c r="N16" s="100">
        <v>170330</v>
      </c>
      <c r="O16" s="100">
        <v>159397</v>
      </c>
      <c r="P16" s="100">
        <v>256416.99999999997</v>
      </c>
      <c r="Q16" s="103">
        <v>497761</v>
      </c>
      <c r="R16" s="104">
        <f t="shared" si="17"/>
        <v>1083905</v>
      </c>
      <c r="S16" s="98" t="s">
        <v>25</v>
      </c>
      <c r="T16" s="99">
        <v>460073</v>
      </c>
      <c r="U16" s="100">
        <v>961363</v>
      </c>
      <c r="V16" s="100">
        <v>1842450</v>
      </c>
      <c r="W16" s="100">
        <v>3130240</v>
      </c>
      <c r="X16" s="100">
        <v>2092701</v>
      </c>
      <c r="Y16" s="100">
        <v>2412687</v>
      </c>
      <c r="Z16" s="103">
        <v>3359133</v>
      </c>
      <c r="AA16" s="104">
        <f t="shared" si="18"/>
        <v>14258647</v>
      </c>
      <c r="AB16" s="98" t="s">
        <v>25</v>
      </c>
      <c r="AC16" s="99">
        <v>38304</v>
      </c>
      <c r="AD16" s="100">
        <v>252519</v>
      </c>
      <c r="AE16" s="100">
        <v>410439</v>
      </c>
      <c r="AF16" s="100">
        <v>798326</v>
      </c>
      <c r="AG16" s="100">
        <v>138951</v>
      </c>
      <c r="AH16" s="100">
        <v>230999</v>
      </c>
      <c r="AI16" s="103">
        <v>324098</v>
      </c>
      <c r="AJ16" s="104">
        <f t="shared" si="19"/>
        <v>2193636</v>
      </c>
      <c r="AK16" s="98" t="s">
        <v>25</v>
      </c>
      <c r="AL16" s="99">
        <v>41220</v>
      </c>
      <c r="AM16" s="100">
        <v>110907</v>
      </c>
      <c r="AN16" s="100">
        <v>645466</v>
      </c>
      <c r="AO16" s="100">
        <v>785663</v>
      </c>
      <c r="AP16" s="100">
        <v>615540</v>
      </c>
      <c r="AQ16" s="100">
        <v>817903</v>
      </c>
      <c r="AR16" s="103">
        <v>584022</v>
      </c>
      <c r="AS16" s="104">
        <f t="shared" si="20"/>
        <v>3600721</v>
      </c>
      <c r="AT16" s="98" t="s">
        <v>25</v>
      </c>
      <c r="AU16" s="99">
        <v>0</v>
      </c>
      <c r="AV16" s="100">
        <v>0</v>
      </c>
      <c r="AW16" s="100">
        <v>8015785</v>
      </c>
      <c r="AX16" s="100">
        <v>7752581</v>
      </c>
      <c r="AY16" s="100">
        <v>4160019</v>
      </c>
      <c r="AZ16" s="100">
        <v>2635430</v>
      </c>
      <c r="BA16" s="103">
        <v>2118958</v>
      </c>
      <c r="BB16" s="104">
        <f t="shared" si="21"/>
        <v>24682773</v>
      </c>
      <c r="BC16" s="98" t="s">
        <v>25</v>
      </c>
      <c r="BD16" s="99">
        <v>771105</v>
      </c>
      <c r="BE16" s="100">
        <v>1638142</v>
      </c>
      <c r="BF16" s="100">
        <v>1751265</v>
      </c>
      <c r="BG16" s="100">
        <v>2177810</v>
      </c>
      <c r="BH16" s="100">
        <v>3444725</v>
      </c>
      <c r="BI16" s="100">
        <v>1945876</v>
      </c>
      <c r="BJ16" s="103">
        <v>875077</v>
      </c>
      <c r="BK16" s="104">
        <f t="shared" si="22"/>
        <v>12604000</v>
      </c>
      <c r="BL16" s="98" t="s">
        <v>25</v>
      </c>
      <c r="BM16" s="99">
        <v>0</v>
      </c>
      <c r="BN16" s="100">
        <v>160254</v>
      </c>
      <c r="BO16" s="100">
        <v>760376</v>
      </c>
      <c r="BP16" s="100">
        <v>620901</v>
      </c>
      <c r="BQ16" s="100">
        <v>1285559</v>
      </c>
      <c r="BR16" s="100">
        <v>1391488</v>
      </c>
      <c r="BS16" s="103">
        <v>1107861</v>
      </c>
      <c r="BT16" s="104">
        <f t="shared" si="23"/>
        <v>5326439</v>
      </c>
      <c r="BU16" s="98" t="s">
        <v>25</v>
      </c>
      <c r="BV16" s="99">
        <v>0</v>
      </c>
      <c r="BW16" s="100">
        <v>65565</v>
      </c>
      <c r="BX16" s="100">
        <v>212121</v>
      </c>
      <c r="BY16" s="100">
        <v>236376</v>
      </c>
      <c r="BZ16" s="100">
        <v>299025</v>
      </c>
      <c r="CA16" s="100">
        <v>474606</v>
      </c>
      <c r="CB16" s="103">
        <v>33043</v>
      </c>
      <c r="CC16" s="104">
        <f t="shared" si="24"/>
        <v>1320736</v>
      </c>
      <c r="CD16" s="98" t="s">
        <v>25</v>
      </c>
      <c r="CE16" s="99">
        <v>0</v>
      </c>
      <c r="CF16" s="100">
        <v>0</v>
      </c>
      <c r="CG16" s="100">
        <v>0</v>
      </c>
      <c r="CH16" s="100">
        <v>0</v>
      </c>
      <c r="CI16" s="100">
        <v>0</v>
      </c>
      <c r="CJ16" s="100">
        <v>0</v>
      </c>
      <c r="CK16" s="103">
        <v>0</v>
      </c>
      <c r="CL16" s="104">
        <f t="shared" si="25"/>
        <v>0</v>
      </c>
      <c r="CM16" s="98" t="s">
        <v>25</v>
      </c>
      <c r="CN16" s="99">
        <v>0</v>
      </c>
      <c r="CO16" s="100">
        <v>0</v>
      </c>
      <c r="CP16" s="100">
        <v>25092</v>
      </c>
      <c r="CQ16" s="100">
        <v>0</v>
      </c>
      <c r="CR16" s="100">
        <v>0</v>
      </c>
      <c r="CS16" s="100">
        <v>0</v>
      </c>
      <c r="CT16" s="103">
        <v>0</v>
      </c>
      <c r="CU16" s="104">
        <f t="shared" si="26"/>
        <v>25092</v>
      </c>
      <c r="CV16" s="98" t="s">
        <v>25</v>
      </c>
      <c r="CW16" s="99">
        <v>863792</v>
      </c>
      <c r="CX16" s="100">
        <v>1147513</v>
      </c>
      <c r="CY16" s="100">
        <v>882483</v>
      </c>
      <c r="CZ16" s="100">
        <v>2589189</v>
      </c>
      <c r="DA16" s="100">
        <v>1894371</v>
      </c>
      <c r="DB16" s="100">
        <v>2318258</v>
      </c>
      <c r="DC16" s="103">
        <v>1993662</v>
      </c>
      <c r="DD16" s="104">
        <f t="shared" si="27"/>
        <v>11689268</v>
      </c>
      <c r="DE16" s="98" t="s">
        <v>25</v>
      </c>
      <c r="DF16" s="99">
        <v>24552</v>
      </c>
      <c r="DG16" s="100">
        <v>221472</v>
      </c>
      <c r="DH16" s="100">
        <v>99810</v>
      </c>
      <c r="DI16" s="100">
        <v>125730</v>
      </c>
      <c r="DJ16" s="100">
        <v>145800</v>
      </c>
      <c r="DK16" s="100">
        <v>118170</v>
      </c>
      <c r="DL16" s="103">
        <v>0</v>
      </c>
      <c r="DM16" s="104">
        <f t="shared" si="28"/>
        <v>735534</v>
      </c>
      <c r="DN16" s="98" t="s">
        <v>25</v>
      </c>
      <c r="DO16" s="99">
        <v>221886</v>
      </c>
      <c r="DP16" s="100">
        <v>345861</v>
      </c>
      <c r="DQ16" s="100">
        <v>415870</v>
      </c>
      <c r="DR16" s="100">
        <v>35100</v>
      </c>
      <c r="DS16" s="100">
        <v>45900</v>
      </c>
      <c r="DT16" s="100">
        <v>21330</v>
      </c>
      <c r="DU16" s="103">
        <v>0</v>
      </c>
      <c r="DV16" s="104">
        <f t="shared" si="29"/>
        <v>1085947</v>
      </c>
      <c r="DW16" s="98" t="s">
        <v>25</v>
      </c>
      <c r="DX16" s="99">
        <v>64348</v>
      </c>
      <c r="DY16" s="100">
        <v>199827</v>
      </c>
      <c r="DZ16" s="100">
        <v>592616</v>
      </c>
      <c r="EA16" s="100">
        <v>547132</v>
      </c>
      <c r="EB16" s="100">
        <v>404529</v>
      </c>
      <c r="EC16" s="100">
        <v>1313467</v>
      </c>
      <c r="ED16" s="103">
        <v>236075</v>
      </c>
      <c r="EE16" s="104">
        <f t="shared" si="30"/>
        <v>3357994</v>
      </c>
      <c r="EF16" s="98" t="s">
        <v>25</v>
      </c>
      <c r="EG16" s="99">
        <v>0</v>
      </c>
      <c r="EH16" s="100">
        <v>0</v>
      </c>
      <c r="EI16" s="100">
        <v>0</v>
      </c>
      <c r="EJ16" s="100">
        <v>0</v>
      </c>
      <c r="EK16" s="100">
        <v>0</v>
      </c>
      <c r="EL16" s="100">
        <v>0</v>
      </c>
      <c r="EM16" s="103">
        <v>0</v>
      </c>
      <c r="EN16" s="104">
        <f t="shared" si="31"/>
        <v>0</v>
      </c>
    </row>
    <row r="17" spans="1:144" s="2" customFormat="1" ht="15" customHeight="1" x14ac:dyDescent="0.15">
      <c r="A17" s="98" t="s">
        <v>26</v>
      </c>
      <c r="B17" s="99">
        <v>0</v>
      </c>
      <c r="C17" s="100">
        <v>0</v>
      </c>
      <c r="D17" s="100">
        <v>1121722</v>
      </c>
      <c r="E17" s="100">
        <v>2294470</v>
      </c>
      <c r="F17" s="100">
        <v>1583051</v>
      </c>
      <c r="G17" s="100">
        <v>2750894</v>
      </c>
      <c r="H17" s="101">
        <v>970509</v>
      </c>
      <c r="I17" s="102">
        <f t="shared" si="16"/>
        <v>8720646</v>
      </c>
      <c r="J17" s="98" t="s">
        <v>26</v>
      </c>
      <c r="K17" s="99">
        <v>0</v>
      </c>
      <c r="L17" s="100">
        <v>0</v>
      </c>
      <c r="M17" s="100">
        <v>0</v>
      </c>
      <c r="N17" s="100">
        <v>30306</v>
      </c>
      <c r="O17" s="100">
        <v>38965</v>
      </c>
      <c r="P17" s="100">
        <v>168847</v>
      </c>
      <c r="Q17" s="103">
        <v>156845</v>
      </c>
      <c r="R17" s="104">
        <f t="shared" si="17"/>
        <v>394963</v>
      </c>
      <c r="S17" s="98" t="s">
        <v>26</v>
      </c>
      <c r="T17" s="99">
        <v>281036</v>
      </c>
      <c r="U17" s="100">
        <v>212706</v>
      </c>
      <c r="V17" s="100">
        <v>439182</v>
      </c>
      <c r="W17" s="100">
        <v>751265</v>
      </c>
      <c r="X17" s="100">
        <v>672090</v>
      </c>
      <c r="Y17" s="100">
        <v>570291</v>
      </c>
      <c r="Z17" s="103">
        <v>370599</v>
      </c>
      <c r="AA17" s="104">
        <f t="shared" si="18"/>
        <v>3297169</v>
      </c>
      <c r="AB17" s="98" t="s">
        <v>26</v>
      </c>
      <c r="AC17" s="99">
        <v>272664</v>
      </c>
      <c r="AD17" s="100">
        <v>434540</v>
      </c>
      <c r="AE17" s="100">
        <v>430075</v>
      </c>
      <c r="AF17" s="100">
        <v>819170</v>
      </c>
      <c r="AG17" s="100">
        <v>529262</v>
      </c>
      <c r="AH17" s="100">
        <v>643107</v>
      </c>
      <c r="AI17" s="103">
        <v>126942</v>
      </c>
      <c r="AJ17" s="104">
        <f t="shared" si="19"/>
        <v>3255760</v>
      </c>
      <c r="AK17" s="98" t="s">
        <v>26</v>
      </c>
      <c r="AL17" s="99">
        <v>24552</v>
      </c>
      <c r="AM17" s="100">
        <v>9828</v>
      </c>
      <c r="AN17" s="100">
        <v>79182</v>
      </c>
      <c r="AO17" s="100">
        <v>166428</v>
      </c>
      <c r="AP17" s="100">
        <v>34272</v>
      </c>
      <c r="AQ17" s="100">
        <v>107352</v>
      </c>
      <c r="AR17" s="103">
        <v>45028</v>
      </c>
      <c r="AS17" s="104">
        <f t="shared" si="20"/>
        <v>466642</v>
      </c>
      <c r="AT17" s="98" t="s">
        <v>26</v>
      </c>
      <c r="AU17" s="99">
        <v>0</v>
      </c>
      <c r="AV17" s="100">
        <v>0</v>
      </c>
      <c r="AW17" s="100">
        <v>2873028</v>
      </c>
      <c r="AX17" s="100">
        <v>3030489</v>
      </c>
      <c r="AY17" s="100">
        <v>2368578</v>
      </c>
      <c r="AZ17" s="100">
        <v>2759054</v>
      </c>
      <c r="BA17" s="103">
        <v>432659</v>
      </c>
      <c r="BB17" s="104">
        <f t="shared" si="21"/>
        <v>11463808</v>
      </c>
      <c r="BC17" s="98" t="s">
        <v>26</v>
      </c>
      <c r="BD17" s="99">
        <v>504071</v>
      </c>
      <c r="BE17" s="100">
        <v>718611</v>
      </c>
      <c r="BF17" s="100">
        <v>926599</v>
      </c>
      <c r="BG17" s="100">
        <v>1342781</v>
      </c>
      <c r="BH17" s="100">
        <v>93618</v>
      </c>
      <c r="BI17" s="100">
        <v>461611</v>
      </c>
      <c r="BJ17" s="103">
        <v>187720</v>
      </c>
      <c r="BK17" s="104">
        <f t="shared" si="22"/>
        <v>4235011</v>
      </c>
      <c r="BL17" s="98" t="s">
        <v>26</v>
      </c>
      <c r="BM17" s="99">
        <v>0</v>
      </c>
      <c r="BN17" s="100">
        <v>190449</v>
      </c>
      <c r="BO17" s="100">
        <v>1124017</v>
      </c>
      <c r="BP17" s="100">
        <v>1083798</v>
      </c>
      <c r="BQ17" s="100">
        <v>3610217</v>
      </c>
      <c r="BR17" s="100">
        <v>1603404</v>
      </c>
      <c r="BS17" s="103">
        <v>692277</v>
      </c>
      <c r="BT17" s="104">
        <f t="shared" si="23"/>
        <v>8304162</v>
      </c>
      <c r="BU17" s="98" t="s">
        <v>26</v>
      </c>
      <c r="BV17" s="99">
        <v>0</v>
      </c>
      <c r="BW17" s="100">
        <v>0</v>
      </c>
      <c r="BX17" s="100">
        <v>0</v>
      </c>
      <c r="BY17" s="100">
        <v>83025</v>
      </c>
      <c r="BZ17" s="100">
        <v>0</v>
      </c>
      <c r="CA17" s="100">
        <v>0</v>
      </c>
      <c r="CB17" s="103">
        <v>0</v>
      </c>
      <c r="CC17" s="104">
        <f t="shared" si="24"/>
        <v>83025</v>
      </c>
      <c r="CD17" s="98" t="s">
        <v>26</v>
      </c>
      <c r="CE17" s="99">
        <v>0</v>
      </c>
      <c r="CF17" s="100">
        <v>0</v>
      </c>
      <c r="CG17" s="100">
        <v>0</v>
      </c>
      <c r="CH17" s="100">
        <v>0</v>
      </c>
      <c r="CI17" s="100">
        <v>0</v>
      </c>
      <c r="CJ17" s="100">
        <v>0</v>
      </c>
      <c r="CK17" s="103">
        <v>0</v>
      </c>
      <c r="CL17" s="104">
        <f t="shared" si="25"/>
        <v>0</v>
      </c>
      <c r="CM17" s="98" t="s">
        <v>26</v>
      </c>
      <c r="CN17" s="99">
        <v>0</v>
      </c>
      <c r="CO17" s="100">
        <v>0</v>
      </c>
      <c r="CP17" s="100">
        <v>0</v>
      </c>
      <c r="CQ17" s="100">
        <v>0</v>
      </c>
      <c r="CR17" s="100">
        <v>0</v>
      </c>
      <c r="CS17" s="100">
        <v>0</v>
      </c>
      <c r="CT17" s="103">
        <v>0</v>
      </c>
      <c r="CU17" s="104">
        <f t="shared" si="26"/>
        <v>0</v>
      </c>
      <c r="CV17" s="98" t="s">
        <v>26</v>
      </c>
      <c r="CW17" s="99">
        <v>588790</v>
      </c>
      <c r="CX17" s="100">
        <v>421986</v>
      </c>
      <c r="CY17" s="100">
        <v>461500</v>
      </c>
      <c r="CZ17" s="100">
        <v>919633</v>
      </c>
      <c r="DA17" s="100">
        <v>606421</v>
      </c>
      <c r="DB17" s="100">
        <v>1035721</v>
      </c>
      <c r="DC17" s="103">
        <v>310826</v>
      </c>
      <c r="DD17" s="104">
        <f t="shared" si="27"/>
        <v>4344877</v>
      </c>
      <c r="DE17" s="98" t="s">
        <v>26</v>
      </c>
      <c r="DF17" s="99">
        <v>0</v>
      </c>
      <c r="DG17" s="100">
        <v>46386</v>
      </c>
      <c r="DH17" s="100">
        <v>26100</v>
      </c>
      <c r="DI17" s="100">
        <v>41400</v>
      </c>
      <c r="DJ17" s="100">
        <v>78390</v>
      </c>
      <c r="DK17" s="100">
        <v>0</v>
      </c>
      <c r="DL17" s="103">
        <v>0</v>
      </c>
      <c r="DM17" s="104">
        <f t="shared" si="28"/>
        <v>192276</v>
      </c>
      <c r="DN17" s="98" t="s">
        <v>26</v>
      </c>
      <c r="DO17" s="99">
        <v>0</v>
      </c>
      <c r="DP17" s="100">
        <v>70092</v>
      </c>
      <c r="DQ17" s="100">
        <v>0</v>
      </c>
      <c r="DR17" s="100">
        <v>72270</v>
      </c>
      <c r="DS17" s="100">
        <v>0</v>
      </c>
      <c r="DT17" s="100">
        <v>83720</v>
      </c>
      <c r="DU17" s="103">
        <v>0</v>
      </c>
      <c r="DV17" s="104">
        <f t="shared" si="29"/>
        <v>226082</v>
      </c>
      <c r="DW17" s="98" t="s">
        <v>26</v>
      </c>
      <c r="DX17" s="99">
        <v>0</v>
      </c>
      <c r="DY17" s="100">
        <v>0</v>
      </c>
      <c r="DZ17" s="100">
        <v>0</v>
      </c>
      <c r="EA17" s="100">
        <v>548573</v>
      </c>
      <c r="EB17" s="100">
        <v>217672</v>
      </c>
      <c r="EC17" s="100">
        <v>0</v>
      </c>
      <c r="ED17" s="103">
        <v>0</v>
      </c>
      <c r="EE17" s="104">
        <f t="shared" si="30"/>
        <v>766245</v>
      </c>
      <c r="EF17" s="98" t="s">
        <v>26</v>
      </c>
      <c r="EG17" s="99">
        <v>0</v>
      </c>
      <c r="EH17" s="100">
        <v>0</v>
      </c>
      <c r="EI17" s="100">
        <v>0</v>
      </c>
      <c r="EJ17" s="100">
        <v>0</v>
      </c>
      <c r="EK17" s="100">
        <v>0</v>
      </c>
      <c r="EL17" s="100">
        <v>0</v>
      </c>
      <c r="EM17" s="103">
        <v>0</v>
      </c>
      <c r="EN17" s="104">
        <f t="shared" si="31"/>
        <v>0</v>
      </c>
    </row>
    <row r="18" spans="1:144" s="2" customFormat="1" ht="15" customHeight="1" x14ac:dyDescent="0.15">
      <c r="A18" s="98" t="s">
        <v>27</v>
      </c>
      <c r="B18" s="99">
        <v>0</v>
      </c>
      <c r="C18" s="100">
        <v>0</v>
      </c>
      <c r="D18" s="100">
        <v>1473151</v>
      </c>
      <c r="E18" s="100">
        <v>1858701</v>
      </c>
      <c r="F18" s="100">
        <v>2860520</v>
      </c>
      <c r="G18" s="100">
        <v>2367909</v>
      </c>
      <c r="H18" s="101">
        <v>2915806</v>
      </c>
      <c r="I18" s="102">
        <f t="shared" si="16"/>
        <v>11476087</v>
      </c>
      <c r="J18" s="98" t="s">
        <v>27</v>
      </c>
      <c r="K18" s="99">
        <v>0</v>
      </c>
      <c r="L18" s="100">
        <v>0</v>
      </c>
      <c r="M18" s="100">
        <v>46623</v>
      </c>
      <c r="N18" s="100">
        <v>113332</v>
      </c>
      <c r="O18" s="100">
        <v>16222.999999999998</v>
      </c>
      <c r="P18" s="100">
        <v>56614</v>
      </c>
      <c r="Q18" s="103">
        <v>255267</v>
      </c>
      <c r="R18" s="104">
        <f t="shared" si="17"/>
        <v>488059</v>
      </c>
      <c r="S18" s="98" t="s">
        <v>27</v>
      </c>
      <c r="T18" s="99">
        <v>58833</v>
      </c>
      <c r="U18" s="100">
        <v>256659</v>
      </c>
      <c r="V18" s="100">
        <v>828012</v>
      </c>
      <c r="W18" s="100">
        <v>1441040</v>
      </c>
      <c r="X18" s="100">
        <v>1082625</v>
      </c>
      <c r="Y18" s="100">
        <v>545376</v>
      </c>
      <c r="Z18" s="103">
        <v>851918</v>
      </c>
      <c r="AA18" s="104">
        <f t="shared" si="18"/>
        <v>5064463</v>
      </c>
      <c r="AB18" s="98" t="s">
        <v>27</v>
      </c>
      <c r="AC18" s="99">
        <v>5742</v>
      </c>
      <c r="AD18" s="100">
        <v>0</v>
      </c>
      <c r="AE18" s="100">
        <v>0</v>
      </c>
      <c r="AF18" s="100">
        <v>0</v>
      </c>
      <c r="AG18" s="100">
        <v>17514</v>
      </c>
      <c r="AH18" s="100">
        <v>22608</v>
      </c>
      <c r="AI18" s="103">
        <v>106322</v>
      </c>
      <c r="AJ18" s="104">
        <f t="shared" si="19"/>
        <v>152186</v>
      </c>
      <c r="AK18" s="98" t="s">
        <v>27</v>
      </c>
      <c r="AL18" s="99">
        <v>6156</v>
      </c>
      <c r="AM18" s="100">
        <v>24804</v>
      </c>
      <c r="AN18" s="100">
        <v>78120</v>
      </c>
      <c r="AO18" s="100">
        <v>105307</v>
      </c>
      <c r="AP18" s="100">
        <v>88830</v>
      </c>
      <c r="AQ18" s="100">
        <v>93924</v>
      </c>
      <c r="AR18" s="103">
        <v>91143</v>
      </c>
      <c r="AS18" s="104">
        <f t="shared" si="20"/>
        <v>488284</v>
      </c>
      <c r="AT18" s="98" t="s">
        <v>27</v>
      </c>
      <c r="AU18" s="99">
        <v>0</v>
      </c>
      <c r="AV18" s="100">
        <v>0</v>
      </c>
      <c r="AW18" s="100">
        <v>4838198</v>
      </c>
      <c r="AX18" s="100">
        <v>4309659</v>
      </c>
      <c r="AY18" s="100">
        <v>5362687</v>
      </c>
      <c r="AZ18" s="100">
        <v>2191453</v>
      </c>
      <c r="BA18" s="103">
        <v>750121</v>
      </c>
      <c r="BB18" s="104">
        <f t="shared" si="21"/>
        <v>17452118</v>
      </c>
      <c r="BC18" s="98" t="s">
        <v>27</v>
      </c>
      <c r="BD18" s="99">
        <v>251944</v>
      </c>
      <c r="BE18" s="100">
        <v>376470</v>
      </c>
      <c r="BF18" s="100">
        <v>991052</v>
      </c>
      <c r="BG18" s="100">
        <v>1375072</v>
      </c>
      <c r="BH18" s="100">
        <v>1604528</v>
      </c>
      <c r="BI18" s="100">
        <v>779465</v>
      </c>
      <c r="BJ18" s="103">
        <v>498766</v>
      </c>
      <c r="BK18" s="104">
        <f t="shared" si="22"/>
        <v>5877297</v>
      </c>
      <c r="BL18" s="98" t="s">
        <v>27</v>
      </c>
      <c r="BM18" s="99">
        <v>0</v>
      </c>
      <c r="BN18" s="100">
        <v>0</v>
      </c>
      <c r="BO18" s="100">
        <v>127260</v>
      </c>
      <c r="BP18" s="100">
        <v>1223043</v>
      </c>
      <c r="BQ18" s="100">
        <v>4734092</v>
      </c>
      <c r="BR18" s="100">
        <v>3103475</v>
      </c>
      <c r="BS18" s="103">
        <v>1296009</v>
      </c>
      <c r="BT18" s="104">
        <f t="shared" si="23"/>
        <v>10483879</v>
      </c>
      <c r="BU18" s="98" t="s">
        <v>27</v>
      </c>
      <c r="BV18" s="99">
        <v>0</v>
      </c>
      <c r="BW18" s="100">
        <v>0</v>
      </c>
      <c r="BX18" s="100">
        <v>80127</v>
      </c>
      <c r="BY18" s="100">
        <v>0</v>
      </c>
      <c r="BZ18" s="100">
        <v>141381</v>
      </c>
      <c r="CA18" s="100">
        <v>251199</v>
      </c>
      <c r="CB18" s="103">
        <v>0</v>
      </c>
      <c r="CC18" s="104">
        <f t="shared" si="24"/>
        <v>472707</v>
      </c>
      <c r="CD18" s="98" t="s">
        <v>27</v>
      </c>
      <c r="CE18" s="99">
        <v>0</v>
      </c>
      <c r="CF18" s="100">
        <v>0</v>
      </c>
      <c r="CG18" s="100">
        <v>0</v>
      </c>
      <c r="CH18" s="100">
        <v>0</v>
      </c>
      <c r="CI18" s="100">
        <v>0</v>
      </c>
      <c r="CJ18" s="100">
        <v>0</v>
      </c>
      <c r="CK18" s="103">
        <v>0</v>
      </c>
      <c r="CL18" s="104">
        <f t="shared" si="25"/>
        <v>0</v>
      </c>
      <c r="CM18" s="98" t="s">
        <v>27</v>
      </c>
      <c r="CN18" s="99">
        <v>0</v>
      </c>
      <c r="CO18" s="100">
        <v>0</v>
      </c>
      <c r="CP18" s="100">
        <v>0</v>
      </c>
      <c r="CQ18" s="100">
        <v>0</v>
      </c>
      <c r="CR18" s="100">
        <v>0</v>
      </c>
      <c r="CS18" s="100">
        <v>0</v>
      </c>
      <c r="CT18" s="103">
        <v>0</v>
      </c>
      <c r="CU18" s="104">
        <f t="shared" si="26"/>
        <v>0</v>
      </c>
      <c r="CV18" s="98" t="s">
        <v>27</v>
      </c>
      <c r="CW18" s="99">
        <v>244564</v>
      </c>
      <c r="CX18" s="100">
        <v>401087</v>
      </c>
      <c r="CY18" s="100">
        <v>631318</v>
      </c>
      <c r="CZ18" s="100">
        <v>1291486</v>
      </c>
      <c r="DA18" s="100">
        <v>1140198</v>
      </c>
      <c r="DB18" s="100">
        <v>827505</v>
      </c>
      <c r="DC18" s="103">
        <v>687096</v>
      </c>
      <c r="DD18" s="104">
        <f t="shared" si="27"/>
        <v>5223254</v>
      </c>
      <c r="DE18" s="98" t="s">
        <v>27</v>
      </c>
      <c r="DF18" s="99">
        <v>25696</v>
      </c>
      <c r="DG18" s="100">
        <v>0</v>
      </c>
      <c r="DH18" s="100">
        <v>20215</v>
      </c>
      <c r="DI18" s="100">
        <v>84330</v>
      </c>
      <c r="DJ18" s="100">
        <v>0</v>
      </c>
      <c r="DK18" s="100">
        <v>20304</v>
      </c>
      <c r="DL18" s="103">
        <v>0</v>
      </c>
      <c r="DM18" s="104">
        <f t="shared" si="28"/>
        <v>150545</v>
      </c>
      <c r="DN18" s="98" t="s">
        <v>27</v>
      </c>
      <c r="DO18" s="99">
        <v>73530</v>
      </c>
      <c r="DP18" s="100">
        <v>208385</v>
      </c>
      <c r="DQ18" s="100">
        <v>26730</v>
      </c>
      <c r="DR18" s="100">
        <v>219660</v>
      </c>
      <c r="DS18" s="100">
        <v>52020</v>
      </c>
      <c r="DT18" s="100">
        <v>0</v>
      </c>
      <c r="DU18" s="103">
        <v>0</v>
      </c>
      <c r="DV18" s="104">
        <f t="shared" si="29"/>
        <v>580325</v>
      </c>
      <c r="DW18" s="98" t="s">
        <v>27</v>
      </c>
      <c r="DX18" s="99">
        <v>150525</v>
      </c>
      <c r="DY18" s="100">
        <v>180828</v>
      </c>
      <c r="DZ18" s="100">
        <v>1072905</v>
      </c>
      <c r="EA18" s="100">
        <v>1554048</v>
      </c>
      <c r="EB18" s="100">
        <v>203121</v>
      </c>
      <c r="EC18" s="100">
        <v>626922</v>
      </c>
      <c r="ED18" s="103">
        <v>691749</v>
      </c>
      <c r="EE18" s="104">
        <f t="shared" si="30"/>
        <v>4480098</v>
      </c>
      <c r="EF18" s="98" t="s">
        <v>27</v>
      </c>
      <c r="EG18" s="99">
        <v>0</v>
      </c>
      <c r="EH18" s="100">
        <v>0</v>
      </c>
      <c r="EI18" s="100">
        <v>0</v>
      </c>
      <c r="EJ18" s="100">
        <v>0</v>
      </c>
      <c r="EK18" s="100">
        <v>0</v>
      </c>
      <c r="EL18" s="100">
        <v>0</v>
      </c>
      <c r="EM18" s="103">
        <v>0</v>
      </c>
      <c r="EN18" s="104">
        <f t="shared" si="31"/>
        <v>0</v>
      </c>
    </row>
    <row r="19" spans="1:144" s="2" customFormat="1" ht="15" customHeight="1" x14ac:dyDescent="0.15">
      <c r="A19" s="98" t="s">
        <v>28</v>
      </c>
      <c r="B19" s="99">
        <v>0</v>
      </c>
      <c r="C19" s="100">
        <v>0</v>
      </c>
      <c r="D19" s="100">
        <v>592060</v>
      </c>
      <c r="E19" s="100">
        <v>951198</v>
      </c>
      <c r="F19" s="100">
        <v>464245</v>
      </c>
      <c r="G19" s="100">
        <v>1072241</v>
      </c>
      <c r="H19" s="101">
        <v>237235</v>
      </c>
      <c r="I19" s="102">
        <f t="shared" si="16"/>
        <v>3316979</v>
      </c>
      <c r="J19" s="98" t="s">
        <v>28</v>
      </c>
      <c r="K19" s="99">
        <v>0</v>
      </c>
      <c r="L19" s="100">
        <v>0</v>
      </c>
      <c r="M19" s="100">
        <v>0</v>
      </c>
      <c r="N19" s="100">
        <v>50365</v>
      </c>
      <c r="O19" s="100">
        <v>0</v>
      </c>
      <c r="P19" s="100">
        <v>0</v>
      </c>
      <c r="Q19" s="103">
        <v>56661</v>
      </c>
      <c r="R19" s="104">
        <f t="shared" si="17"/>
        <v>107026</v>
      </c>
      <c r="S19" s="98" t="s">
        <v>28</v>
      </c>
      <c r="T19" s="99">
        <v>13953</v>
      </c>
      <c r="U19" s="100">
        <v>34379</v>
      </c>
      <c r="V19" s="100">
        <v>203816</v>
      </c>
      <c r="W19" s="100">
        <v>286144</v>
      </c>
      <c r="X19" s="100">
        <v>270031</v>
      </c>
      <c r="Y19" s="100">
        <v>176393</v>
      </c>
      <c r="Z19" s="103">
        <v>222351</v>
      </c>
      <c r="AA19" s="104">
        <f t="shared" si="18"/>
        <v>1207067</v>
      </c>
      <c r="AB19" s="98" t="s">
        <v>28</v>
      </c>
      <c r="AC19" s="99">
        <v>0</v>
      </c>
      <c r="AD19" s="100">
        <v>0</v>
      </c>
      <c r="AE19" s="100">
        <v>0</v>
      </c>
      <c r="AF19" s="100">
        <v>0</v>
      </c>
      <c r="AG19" s="100">
        <v>33940</v>
      </c>
      <c r="AH19" s="100">
        <v>0</v>
      </c>
      <c r="AI19" s="103">
        <v>0</v>
      </c>
      <c r="AJ19" s="104">
        <f t="shared" si="19"/>
        <v>33940</v>
      </c>
      <c r="AK19" s="98" t="s">
        <v>28</v>
      </c>
      <c r="AL19" s="99">
        <v>17568</v>
      </c>
      <c r="AM19" s="100">
        <v>0</v>
      </c>
      <c r="AN19" s="100">
        <v>22347</v>
      </c>
      <c r="AO19" s="100">
        <v>44856</v>
      </c>
      <c r="AP19" s="100">
        <v>24453</v>
      </c>
      <c r="AQ19" s="100">
        <v>67635</v>
      </c>
      <c r="AR19" s="103">
        <v>35622</v>
      </c>
      <c r="AS19" s="104">
        <f t="shared" si="20"/>
        <v>212481</v>
      </c>
      <c r="AT19" s="98" t="s">
        <v>28</v>
      </c>
      <c r="AU19" s="99">
        <v>0</v>
      </c>
      <c r="AV19" s="100">
        <v>0</v>
      </c>
      <c r="AW19" s="100">
        <v>2760743</v>
      </c>
      <c r="AX19" s="100">
        <v>1824929</v>
      </c>
      <c r="AY19" s="100">
        <v>1079453</v>
      </c>
      <c r="AZ19" s="100">
        <v>796269</v>
      </c>
      <c r="BA19" s="103">
        <v>66041</v>
      </c>
      <c r="BB19" s="104">
        <f t="shared" si="21"/>
        <v>6527435</v>
      </c>
      <c r="BC19" s="98" t="s">
        <v>28</v>
      </c>
      <c r="BD19" s="99">
        <v>91022</v>
      </c>
      <c r="BE19" s="100">
        <v>133623</v>
      </c>
      <c r="BF19" s="100">
        <v>200327</v>
      </c>
      <c r="BG19" s="100">
        <v>80230</v>
      </c>
      <c r="BH19" s="100">
        <v>73054</v>
      </c>
      <c r="BI19" s="100">
        <v>0</v>
      </c>
      <c r="BJ19" s="103">
        <v>0</v>
      </c>
      <c r="BK19" s="104">
        <f t="shared" si="22"/>
        <v>578256</v>
      </c>
      <c r="BL19" s="98" t="s">
        <v>28</v>
      </c>
      <c r="BM19" s="99">
        <v>0</v>
      </c>
      <c r="BN19" s="100">
        <v>0</v>
      </c>
      <c r="BO19" s="100">
        <v>672777</v>
      </c>
      <c r="BP19" s="100">
        <v>543026</v>
      </c>
      <c r="BQ19" s="100">
        <v>439569</v>
      </c>
      <c r="BR19" s="100">
        <v>169380</v>
      </c>
      <c r="BS19" s="103">
        <v>28170</v>
      </c>
      <c r="BT19" s="104">
        <f t="shared" si="23"/>
        <v>1852922</v>
      </c>
      <c r="BU19" s="98" t="s">
        <v>28</v>
      </c>
      <c r="BV19" s="99">
        <v>0</v>
      </c>
      <c r="BW19" s="100">
        <v>0</v>
      </c>
      <c r="BX19" s="100">
        <v>122193</v>
      </c>
      <c r="BY19" s="100">
        <v>0</v>
      </c>
      <c r="BZ19" s="100">
        <v>81652</v>
      </c>
      <c r="CA19" s="100">
        <v>0</v>
      </c>
      <c r="CB19" s="103">
        <v>0</v>
      </c>
      <c r="CC19" s="104">
        <f t="shared" si="24"/>
        <v>203845</v>
      </c>
      <c r="CD19" s="98" t="s">
        <v>28</v>
      </c>
      <c r="CE19" s="99">
        <v>0</v>
      </c>
      <c r="CF19" s="100">
        <v>0</v>
      </c>
      <c r="CG19" s="100">
        <v>0</v>
      </c>
      <c r="CH19" s="100">
        <v>0</v>
      </c>
      <c r="CI19" s="100">
        <v>0</v>
      </c>
      <c r="CJ19" s="100">
        <v>0</v>
      </c>
      <c r="CK19" s="103">
        <v>0</v>
      </c>
      <c r="CL19" s="104">
        <f t="shared" si="25"/>
        <v>0</v>
      </c>
      <c r="CM19" s="98" t="s">
        <v>28</v>
      </c>
      <c r="CN19" s="99">
        <v>0</v>
      </c>
      <c r="CO19" s="100">
        <v>0</v>
      </c>
      <c r="CP19" s="100">
        <v>0</v>
      </c>
      <c r="CQ19" s="100">
        <v>0</v>
      </c>
      <c r="CR19" s="100">
        <v>0</v>
      </c>
      <c r="CS19" s="100">
        <v>0</v>
      </c>
      <c r="CT19" s="103">
        <v>0</v>
      </c>
      <c r="CU19" s="104">
        <f t="shared" si="26"/>
        <v>0</v>
      </c>
      <c r="CV19" s="98" t="s">
        <v>28</v>
      </c>
      <c r="CW19" s="99">
        <v>75060</v>
      </c>
      <c r="CX19" s="100">
        <v>150327</v>
      </c>
      <c r="CY19" s="100">
        <v>195282</v>
      </c>
      <c r="CZ19" s="100">
        <v>313471</v>
      </c>
      <c r="DA19" s="100">
        <v>239463</v>
      </c>
      <c r="DB19" s="100">
        <v>251244</v>
      </c>
      <c r="DC19" s="103">
        <v>54117</v>
      </c>
      <c r="DD19" s="104">
        <f t="shared" si="27"/>
        <v>1278964</v>
      </c>
      <c r="DE19" s="98" t="s">
        <v>28</v>
      </c>
      <c r="DF19" s="99">
        <v>27225</v>
      </c>
      <c r="DG19" s="100">
        <v>110610</v>
      </c>
      <c r="DH19" s="100">
        <v>0</v>
      </c>
      <c r="DI19" s="100">
        <v>0</v>
      </c>
      <c r="DJ19" s="100">
        <v>90000</v>
      </c>
      <c r="DK19" s="100">
        <v>77220</v>
      </c>
      <c r="DL19" s="103">
        <v>0</v>
      </c>
      <c r="DM19" s="104">
        <f t="shared" si="28"/>
        <v>305055</v>
      </c>
      <c r="DN19" s="98" t="s">
        <v>28</v>
      </c>
      <c r="DO19" s="99">
        <v>37620</v>
      </c>
      <c r="DP19" s="100">
        <v>0</v>
      </c>
      <c r="DQ19" s="100">
        <v>28413</v>
      </c>
      <c r="DR19" s="100">
        <v>0</v>
      </c>
      <c r="DS19" s="100">
        <v>0</v>
      </c>
      <c r="DT19" s="100">
        <v>0</v>
      </c>
      <c r="DU19" s="103">
        <v>0</v>
      </c>
      <c r="DV19" s="104">
        <f t="shared" si="29"/>
        <v>66033</v>
      </c>
      <c r="DW19" s="98" t="s">
        <v>28</v>
      </c>
      <c r="DX19" s="99">
        <v>100350</v>
      </c>
      <c r="DY19" s="100">
        <v>85815</v>
      </c>
      <c r="DZ19" s="100">
        <v>399267</v>
      </c>
      <c r="EA19" s="100">
        <v>511893</v>
      </c>
      <c r="EB19" s="100">
        <v>390155</v>
      </c>
      <c r="EC19" s="100">
        <v>436948</v>
      </c>
      <c r="ED19" s="103">
        <v>0</v>
      </c>
      <c r="EE19" s="104">
        <f t="shared" si="30"/>
        <v>1924428</v>
      </c>
      <c r="EF19" s="98" t="s">
        <v>28</v>
      </c>
      <c r="EG19" s="99">
        <v>0</v>
      </c>
      <c r="EH19" s="100">
        <v>0</v>
      </c>
      <c r="EI19" s="100">
        <v>0</v>
      </c>
      <c r="EJ19" s="100">
        <v>0</v>
      </c>
      <c r="EK19" s="100">
        <v>0</v>
      </c>
      <c r="EL19" s="100">
        <v>0</v>
      </c>
      <c r="EM19" s="103">
        <v>0</v>
      </c>
      <c r="EN19" s="104">
        <f t="shared" si="31"/>
        <v>0</v>
      </c>
    </row>
    <row r="20" spans="1:144" s="2" customFormat="1" ht="15" customHeight="1" x14ac:dyDescent="0.15">
      <c r="A20" s="98" t="s">
        <v>29</v>
      </c>
      <c r="B20" s="99">
        <v>0</v>
      </c>
      <c r="C20" s="100">
        <v>0</v>
      </c>
      <c r="D20" s="100">
        <v>142558</v>
      </c>
      <c r="E20" s="100">
        <v>739543</v>
      </c>
      <c r="F20" s="100">
        <v>458858</v>
      </c>
      <c r="G20" s="100">
        <v>171900</v>
      </c>
      <c r="H20" s="101">
        <v>0</v>
      </c>
      <c r="I20" s="102">
        <f t="shared" si="16"/>
        <v>1512859</v>
      </c>
      <c r="J20" s="98" t="s">
        <v>29</v>
      </c>
      <c r="K20" s="99">
        <v>0</v>
      </c>
      <c r="L20" s="100">
        <v>0</v>
      </c>
      <c r="M20" s="100">
        <v>0</v>
      </c>
      <c r="N20" s="100">
        <v>14160</v>
      </c>
      <c r="O20" s="100">
        <v>28340</v>
      </c>
      <c r="P20" s="100">
        <v>113322</v>
      </c>
      <c r="Q20" s="103">
        <v>0</v>
      </c>
      <c r="R20" s="104">
        <f t="shared" si="17"/>
        <v>155822</v>
      </c>
      <c r="S20" s="98" t="s">
        <v>29</v>
      </c>
      <c r="T20" s="99">
        <v>20649</v>
      </c>
      <c r="U20" s="100">
        <v>70185</v>
      </c>
      <c r="V20" s="100">
        <v>273507</v>
      </c>
      <c r="W20" s="100">
        <v>526084</v>
      </c>
      <c r="X20" s="100">
        <v>343136</v>
      </c>
      <c r="Y20" s="100">
        <v>233901</v>
      </c>
      <c r="Z20" s="103">
        <v>0</v>
      </c>
      <c r="AA20" s="104">
        <f t="shared" si="18"/>
        <v>1467462</v>
      </c>
      <c r="AB20" s="98" t="s">
        <v>29</v>
      </c>
      <c r="AC20" s="99">
        <v>0</v>
      </c>
      <c r="AD20" s="100">
        <v>0</v>
      </c>
      <c r="AE20" s="100">
        <v>0</v>
      </c>
      <c r="AF20" s="100">
        <v>0</v>
      </c>
      <c r="AG20" s="100">
        <v>0</v>
      </c>
      <c r="AH20" s="100">
        <v>0</v>
      </c>
      <c r="AI20" s="103">
        <v>0</v>
      </c>
      <c r="AJ20" s="104">
        <f t="shared" si="19"/>
        <v>0</v>
      </c>
      <c r="AK20" s="98" t="s">
        <v>29</v>
      </c>
      <c r="AL20" s="99">
        <v>0</v>
      </c>
      <c r="AM20" s="100">
        <v>0</v>
      </c>
      <c r="AN20" s="100">
        <v>48852</v>
      </c>
      <c r="AO20" s="100">
        <v>21584</v>
      </c>
      <c r="AP20" s="100">
        <v>23512</v>
      </c>
      <c r="AQ20" s="100">
        <v>16992</v>
      </c>
      <c r="AR20" s="103">
        <v>0</v>
      </c>
      <c r="AS20" s="104">
        <f t="shared" si="20"/>
        <v>110940</v>
      </c>
      <c r="AT20" s="98" t="s">
        <v>29</v>
      </c>
      <c r="AU20" s="99">
        <v>0</v>
      </c>
      <c r="AV20" s="100">
        <v>0</v>
      </c>
      <c r="AW20" s="100">
        <v>488727</v>
      </c>
      <c r="AX20" s="100">
        <v>915042</v>
      </c>
      <c r="AY20" s="100">
        <v>536492</v>
      </c>
      <c r="AZ20" s="100">
        <v>418429</v>
      </c>
      <c r="BA20" s="103">
        <v>192132</v>
      </c>
      <c r="BB20" s="104">
        <f t="shared" si="21"/>
        <v>2550822</v>
      </c>
      <c r="BC20" s="98" t="s">
        <v>29</v>
      </c>
      <c r="BD20" s="99">
        <v>102060</v>
      </c>
      <c r="BE20" s="100">
        <v>114156</v>
      </c>
      <c r="BF20" s="100">
        <v>102689</v>
      </c>
      <c r="BG20" s="100">
        <v>124604</v>
      </c>
      <c r="BH20" s="100">
        <v>85650</v>
      </c>
      <c r="BI20" s="100">
        <v>59622</v>
      </c>
      <c r="BJ20" s="103">
        <v>0</v>
      </c>
      <c r="BK20" s="104">
        <f t="shared" si="22"/>
        <v>588781</v>
      </c>
      <c r="BL20" s="98" t="s">
        <v>29</v>
      </c>
      <c r="BM20" s="99">
        <v>0</v>
      </c>
      <c r="BN20" s="100">
        <v>0</v>
      </c>
      <c r="BO20" s="100">
        <v>118044</v>
      </c>
      <c r="BP20" s="100">
        <v>840133</v>
      </c>
      <c r="BQ20" s="100">
        <v>417627</v>
      </c>
      <c r="BR20" s="100">
        <v>0</v>
      </c>
      <c r="BS20" s="103">
        <v>332937</v>
      </c>
      <c r="BT20" s="104">
        <f t="shared" si="23"/>
        <v>1708741</v>
      </c>
      <c r="BU20" s="98" t="s">
        <v>29</v>
      </c>
      <c r="BV20" s="99">
        <v>0</v>
      </c>
      <c r="BW20" s="100">
        <v>0</v>
      </c>
      <c r="BX20" s="100">
        <v>0</v>
      </c>
      <c r="BY20" s="100">
        <v>132174</v>
      </c>
      <c r="BZ20" s="100">
        <v>0</v>
      </c>
      <c r="CA20" s="100">
        <v>0</v>
      </c>
      <c r="CB20" s="103">
        <v>0</v>
      </c>
      <c r="CC20" s="104">
        <f t="shared" si="24"/>
        <v>132174</v>
      </c>
      <c r="CD20" s="98" t="s">
        <v>29</v>
      </c>
      <c r="CE20" s="99">
        <v>0</v>
      </c>
      <c r="CF20" s="100">
        <v>0</v>
      </c>
      <c r="CG20" s="100">
        <v>0</v>
      </c>
      <c r="CH20" s="100">
        <v>0</v>
      </c>
      <c r="CI20" s="100">
        <v>0</v>
      </c>
      <c r="CJ20" s="100">
        <v>0</v>
      </c>
      <c r="CK20" s="103">
        <v>0</v>
      </c>
      <c r="CL20" s="104">
        <f t="shared" si="25"/>
        <v>0</v>
      </c>
      <c r="CM20" s="98" t="s">
        <v>29</v>
      </c>
      <c r="CN20" s="99">
        <v>0</v>
      </c>
      <c r="CO20" s="100">
        <v>0</v>
      </c>
      <c r="CP20" s="100">
        <v>0</v>
      </c>
      <c r="CQ20" s="100">
        <v>0</v>
      </c>
      <c r="CR20" s="100">
        <v>0</v>
      </c>
      <c r="CS20" s="100">
        <v>0</v>
      </c>
      <c r="CT20" s="103">
        <v>0</v>
      </c>
      <c r="CU20" s="104">
        <f t="shared" si="26"/>
        <v>0</v>
      </c>
      <c r="CV20" s="98" t="s">
        <v>29</v>
      </c>
      <c r="CW20" s="99">
        <v>30960</v>
      </c>
      <c r="CX20" s="100">
        <v>53280</v>
      </c>
      <c r="CY20" s="100">
        <v>59777</v>
      </c>
      <c r="CZ20" s="100">
        <v>225315</v>
      </c>
      <c r="DA20" s="100">
        <v>204728</v>
      </c>
      <c r="DB20" s="100">
        <v>206748</v>
      </c>
      <c r="DC20" s="103">
        <v>7200</v>
      </c>
      <c r="DD20" s="104">
        <f t="shared" si="27"/>
        <v>788008</v>
      </c>
      <c r="DE20" s="98" t="s">
        <v>29</v>
      </c>
      <c r="DF20" s="99">
        <v>28512</v>
      </c>
      <c r="DG20" s="100">
        <v>0</v>
      </c>
      <c r="DH20" s="100">
        <v>0</v>
      </c>
      <c r="DI20" s="100">
        <v>70200</v>
      </c>
      <c r="DJ20" s="100">
        <v>22968</v>
      </c>
      <c r="DK20" s="100">
        <v>77400</v>
      </c>
      <c r="DL20" s="103">
        <v>0</v>
      </c>
      <c r="DM20" s="104">
        <f t="shared" si="28"/>
        <v>199080</v>
      </c>
      <c r="DN20" s="98" t="s">
        <v>29</v>
      </c>
      <c r="DO20" s="99">
        <v>44514</v>
      </c>
      <c r="DP20" s="100">
        <v>0</v>
      </c>
      <c r="DQ20" s="100">
        <v>191124</v>
      </c>
      <c r="DR20" s="100">
        <v>0</v>
      </c>
      <c r="DS20" s="100">
        <v>0</v>
      </c>
      <c r="DT20" s="100">
        <v>0</v>
      </c>
      <c r="DU20" s="103">
        <v>0</v>
      </c>
      <c r="DV20" s="104">
        <f t="shared" si="29"/>
        <v>235638</v>
      </c>
      <c r="DW20" s="98" t="s">
        <v>29</v>
      </c>
      <c r="DX20" s="99">
        <v>0</v>
      </c>
      <c r="DY20" s="100">
        <v>0</v>
      </c>
      <c r="DZ20" s="100">
        <v>800658</v>
      </c>
      <c r="EA20" s="100">
        <v>169443</v>
      </c>
      <c r="EB20" s="100">
        <v>0</v>
      </c>
      <c r="EC20" s="100">
        <v>0</v>
      </c>
      <c r="ED20" s="103">
        <v>0</v>
      </c>
      <c r="EE20" s="104">
        <f t="shared" si="30"/>
        <v>970101</v>
      </c>
      <c r="EF20" s="98" t="s">
        <v>29</v>
      </c>
      <c r="EG20" s="99">
        <v>0</v>
      </c>
      <c r="EH20" s="100">
        <v>0</v>
      </c>
      <c r="EI20" s="100">
        <v>0</v>
      </c>
      <c r="EJ20" s="100">
        <v>0</v>
      </c>
      <c r="EK20" s="100">
        <v>0</v>
      </c>
      <c r="EL20" s="100">
        <v>0</v>
      </c>
      <c r="EM20" s="103">
        <v>0</v>
      </c>
      <c r="EN20" s="104">
        <f t="shared" si="31"/>
        <v>0</v>
      </c>
    </row>
    <row r="21" spans="1:144" s="2" customFormat="1" ht="15" customHeight="1" x14ac:dyDescent="0.15">
      <c r="A21" s="98" t="s">
        <v>30</v>
      </c>
      <c r="B21" s="99">
        <v>0</v>
      </c>
      <c r="C21" s="100">
        <v>0</v>
      </c>
      <c r="D21" s="100">
        <v>1003650</v>
      </c>
      <c r="E21" s="100">
        <v>1800063</v>
      </c>
      <c r="F21" s="100">
        <v>2025163</v>
      </c>
      <c r="G21" s="100">
        <v>1528858</v>
      </c>
      <c r="H21" s="101">
        <v>1211667</v>
      </c>
      <c r="I21" s="102">
        <f t="shared" si="16"/>
        <v>7569401</v>
      </c>
      <c r="J21" s="98" t="s">
        <v>30</v>
      </c>
      <c r="K21" s="99">
        <v>0</v>
      </c>
      <c r="L21" s="100">
        <v>0</v>
      </c>
      <c r="M21" s="100">
        <v>0</v>
      </c>
      <c r="N21" s="100">
        <v>0</v>
      </c>
      <c r="O21" s="100">
        <v>0</v>
      </c>
      <c r="P21" s="100">
        <v>0</v>
      </c>
      <c r="Q21" s="103">
        <v>0</v>
      </c>
      <c r="R21" s="104">
        <f t="shared" si="17"/>
        <v>0</v>
      </c>
      <c r="S21" s="98" t="s">
        <v>30</v>
      </c>
      <c r="T21" s="99">
        <v>281124</v>
      </c>
      <c r="U21" s="100">
        <v>1241203</v>
      </c>
      <c r="V21" s="100">
        <v>644469</v>
      </c>
      <c r="W21" s="100">
        <v>885439</v>
      </c>
      <c r="X21" s="100">
        <v>848194</v>
      </c>
      <c r="Y21" s="100">
        <v>664764</v>
      </c>
      <c r="Z21" s="103">
        <v>472837</v>
      </c>
      <c r="AA21" s="104">
        <f t="shared" si="18"/>
        <v>5038030</v>
      </c>
      <c r="AB21" s="98" t="s">
        <v>30</v>
      </c>
      <c r="AC21" s="99">
        <v>0</v>
      </c>
      <c r="AD21" s="100">
        <v>0</v>
      </c>
      <c r="AE21" s="100">
        <v>17514</v>
      </c>
      <c r="AF21" s="100">
        <v>56520</v>
      </c>
      <c r="AG21" s="100">
        <v>0</v>
      </c>
      <c r="AH21" s="100">
        <v>0</v>
      </c>
      <c r="AI21" s="103">
        <v>0</v>
      </c>
      <c r="AJ21" s="104">
        <f t="shared" si="19"/>
        <v>74034</v>
      </c>
      <c r="AK21" s="98" t="s">
        <v>30</v>
      </c>
      <c r="AL21" s="99">
        <v>43821</v>
      </c>
      <c r="AM21" s="100">
        <v>30960</v>
      </c>
      <c r="AN21" s="100">
        <v>145563</v>
      </c>
      <c r="AO21" s="100">
        <v>167109</v>
      </c>
      <c r="AP21" s="100">
        <v>54336</v>
      </c>
      <c r="AQ21" s="100">
        <v>47818</v>
      </c>
      <c r="AR21" s="103">
        <v>79099</v>
      </c>
      <c r="AS21" s="104">
        <f t="shared" si="20"/>
        <v>568706</v>
      </c>
      <c r="AT21" s="98" t="s">
        <v>30</v>
      </c>
      <c r="AU21" s="99">
        <v>0</v>
      </c>
      <c r="AV21" s="100">
        <v>0</v>
      </c>
      <c r="AW21" s="100">
        <v>2195253</v>
      </c>
      <c r="AX21" s="100">
        <v>3763936</v>
      </c>
      <c r="AY21" s="100">
        <v>2970493</v>
      </c>
      <c r="AZ21" s="100">
        <v>807084</v>
      </c>
      <c r="BA21" s="103">
        <v>688940</v>
      </c>
      <c r="BB21" s="104">
        <f t="shared" si="21"/>
        <v>10425706</v>
      </c>
      <c r="BC21" s="98" t="s">
        <v>30</v>
      </c>
      <c r="BD21" s="99">
        <v>89766</v>
      </c>
      <c r="BE21" s="100">
        <v>490860</v>
      </c>
      <c r="BF21" s="100">
        <v>659250</v>
      </c>
      <c r="BG21" s="100">
        <v>207475</v>
      </c>
      <c r="BH21" s="100">
        <v>164034</v>
      </c>
      <c r="BI21" s="100">
        <v>595458</v>
      </c>
      <c r="BJ21" s="103">
        <v>130869</v>
      </c>
      <c r="BK21" s="104">
        <f t="shared" si="22"/>
        <v>2337712</v>
      </c>
      <c r="BL21" s="98" t="s">
        <v>30</v>
      </c>
      <c r="BM21" s="99">
        <v>0</v>
      </c>
      <c r="BN21" s="100">
        <v>99054</v>
      </c>
      <c r="BO21" s="100">
        <v>87646</v>
      </c>
      <c r="BP21" s="100">
        <v>1311210</v>
      </c>
      <c r="BQ21" s="100">
        <v>926080</v>
      </c>
      <c r="BR21" s="100">
        <v>1694071</v>
      </c>
      <c r="BS21" s="103">
        <v>878609</v>
      </c>
      <c r="BT21" s="104">
        <f t="shared" si="23"/>
        <v>4996670</v>
      </c>
      <c r="BU21" s="98" t="s">
        <v>30</v>
      </c>
      <c r="BV21" s="99">
        <v>0</v>
      </c>
      <c r="BW21" s="100">
        <v>0</v>
      </c>
      <c r="BX21" s="100">
        <v>36387</v>
      </c>
      <c r="BY21" s="100">
        <v>0</v>
      </c>
      <c r="BZ21" s="100">
        <v>0</v>
      </c>
      <c r="CA21" s="100">
        <v>63162</v>
      </c>
      <c r="CB21" s="103">
        <v>0</v>
      </c>
      <c r="CC21" s="104">
        <f t="shared" si="24"/>
        <v>99549</v>
      </c>
      <c r="CD21" s="98" t="s">
        <v>30</v>
      </c>
      <c r="CE21" s="99">
        <v>0</v>
      </c>
      <c r="CF21" s="100">
        <v>0</v>
      </c>
      <c r="CG21" s="100">
        <v>0</v>
      </c>
      <c r="CH21" s="100">
        <v>0</v>
      </c>
      <c r="CI21" s="100">
        <v>0</v>
      </c>
      <c r="CJ21" s="100">
        <v>0</v>
      </c>
      <c r="CK21" s="103">
        <v>0</v>
      </c>
      <c r="CL21" s="104">
        <f t="shared" si="25"/>
        <v>0</v>
      </c>
      <c r="CM21" s="98" t="s">
        <v>30</v>
      </c>
      <c r="CN21" s="99">
        <v>0</v>
      </c>
      <c r="CO21" s="100">
        <v>0</v>
      </c>
      <c r="CP21" s="100">
        <v>0</v>
      </c>
      <c r="CQ21" s="100">
        <v>0</v>
      </c>
      <c r="CR21" s="100">
        <v>0</v>
      </c>
      <c r="CS21" s="100">
        <v>0</v>
      </c>
      <c r="CT21" s="103">
        <v>0</v>
      </c>
      <c r="CU21" s="104">
        <f t="shared" si="26"/>
        <v>0</v>
      </c>
      <c r="CV21" s="98" t="s">
        <v>30</v>
      </c>
      <c r="CW21" s="99">
        <v>355892</v>
      </c>
      <c r="CX21" s="100">
        <v>621522</v>
      </c>
      <c r="CY21" s="100">
        <v>161726</v>
      </c>
      <c r="CZ21" s="100">
        <v>688626</v>
      </c>
      <c r="DA21" s="100">
        <v>547678</v>
      </c>
      <c r="DB21" s="100">
        <v>398246</v>
      </c>
      <c r="DC21" s="103">
        <v>281390</v>
      </c>
      <c r="DD21" s="104">
        <f t="shared" si="27"/>
        <v>3055080</v>
      </c>
      <c r="DE21" s="98" t="s">
        <v>30</v>
      </c>
      <c r="DF21" s="99">
        <v>0</v>
      </c>
      <c r="DG21" s="100">
        <v>26730</v>
      </c>
      <c r="DH21" s="100">
        <v>77490</v>
      </c>
      <c r="DI21" s="100">
        <v>0</v>
      </c>
      <c r="DJ21" s="100">
        <v>21690</v>
      </c>
      <c r="DK21" s="100">
        <v>0</v>
      </c>
      <c r="DL21" s="103">
        <v>0</v>
      </c>
      <c r="DM21" s="104">
        <f t="shared" si="28"/>
        <v>125910</v>
      </c>
      <c r="DN21" s="98" t="s">
        <v>30</v>
      </c>
      <c r="DO21" s="99">
        <v>0</v>
      </c>
      <c r="DP21" s="100">
        <v>0</v>
      </c>
      <c r="DQ21" s="100">
        <v>0</v>
      </c>
      <c r="DR21" s="100">
        <v>89100</v>
      </c>
      <c r="DS21" s="100">
        <v>124740</v>
      </c>
      <c r="DT21" s="100">
        <v>0</v>
      </c>
      <c r="DU21" s="103">
        <v>0</v>
      </c>
      <c r="DV21" s="104">
        <f t="shared" si="29"/>
        <v>213840</v>
      </c>
      <c r="DW21" s="98" t="s">
        <v>30</v>
      </c>
      <c r="DX21" s="99">
        <v>107892</v>
      </c>
      <c r="DY21" s="100">
        <v>271602</v>
      </c>
      <c r="DZ21" s="100">
        <v>934929</v>
      </c>
      <c r="EA21" s="100">
        <v>1589800</v>
      </c>
      <c r="EB21" s="100">
        <v>1093444</v>
      </c>
      <c r="EC21" s="100">
        <v>656739</v>
      </c>
      <c r="ED21" s="103">
        <v>461511</v>
      </c>
      <c r="EE21" s="104">
        <f t="shared" si="30"/>
        <v>5115917</v>
      </c>
      <c r="EF21" s="98" t="s">
        <v>30</v>
      </c>
      <c r="EG21" s="99">
        <v>0</v>
      </c>
      <c r="EH21" s="100">
        <v>0</v>
      </c>
      <c r="EI21" s="100">
        <v>0</v>
      </c>
      <c r="EJ21" s="100">
        <v>0</v>
      </c>
      <c r="EK21" s="100">
        <v>0</v>
      </c>
      <c r="EL21" s="100">
        <v>0</v>
      </c>
      <c r="EM21" s="103">
        <v>0</v>
      </c>
      <c r="EN21" s="104">
        <f t="shared" si="31"/>
        <v>0</v>
      </c>
    </row>
    <row r="22" spans="1:144" s="2" customFormat="1" ht="15" customHeight="1" x14ac:dyDescent="0.15">
      <c r="A22" s="98" t="s">
        <v>31</v>
      </c>
      <c r="B22" s="99">
        <v>0</v>
      </c>
      <c r="C22" s="100">
        <v>0</v>
      </c>
      <c r="D22" s="100">
        <v>127187</v>
      </c>
      <c r="E22" s="100">
        <v>696950</v>
      </c>
      <c r="F22" s="100">
        <v>969114</v>
      </c>
      <c r="G22" s="100">
        <v>175023</v>
      </c>
      <c r="H22" s="101">
        <v>235329</v>
      </c>
      <c r="I22" s="102">
        <f t="shared" si="16"/>
        <v>2203603</v>
      </c>
      <c r="J22" s="98" t="s">
        <v>31</v>
      </c>
      <c r="K22" s="99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0</v>
      </c>
      <c r="Q22" s="103">
        <v>0</v>
      </c>
      <c r="R22" s="104">
        <f t="shared" si="17"/>
        <v>0</v>
      </c>
      <c r="S22" s="98" t="s">
        <v>31</v>
      </c>
      <c r="T22" s="99">
        <v>19503</v>
      </c>
      <c r="U22" s="100">
        <v>415737</v>
      </c>
      <c r="V22" s="100">
        <v>411327</v>
      </c>
      <c r="W22" s="100">
        <v>368087</v>
      </c>
      <c r="X22" s="100">
        <v>364374</v>
      </c>
      <c r="Y22" s="100">
        <v>166809</v>
      </c>
      <c r="Z22" s="103">
        <v>345231</v>
      </c>
      <c r="AA22" s="104">
        <f t="shared" si="18"/>
        <v>2091068</v>
      </c>
      <c r="AB22" s="98" t="s">
        <v>31</v>
      </c>
      <c r="AC22" s="99">
        <v>0</v>
      </c>
      <c r="AD22" s="100">
        <v>14796</v>
      </c>
      <c r="AE22" s="100">
        <v>0</v>
      </c>
      <c r="AF22" s="100">
        <v>22608</v>
      </c>
      <c r="AG22" s="100">
        <v>0</v>
      </c>
      <c r="AH22" s="100">
        <v>0</v>
      </c>
      <c r="AI22" s="103">
        <v>0</v>
      </c>
      <c r="AJ22" s="104">
        <f t="shared" si="19"/>
        <v>37404</v>
      </c>
      <c r="AK22" s="98" t="s">
        <v>31</v>
      </c>
      <c r="AL22" s="99">
        <v>12312</v>
      </c>
      <c r="AM22" s="100">
        <v>50238</v>
      </c>
      <c r="AN22" s="100">
        <v>42453</v>
      </c>
      <c r="AO22" s="100">
        <v>45652</v>
      </c>
      <c r="AP22" s="100">
        <v>70200</v>
      </c>
      <c r="AQ22" s="100">
        <v>3078</v>
      </c>
      <c r="AR22" s="103">
        <v>49295</v>
      </c>
      <c r="AS22" s="104">
        <f t="shared" si="20"/>
        <v>273228</v>
      </c>
      <c r="AT22" s="98" t="s">
        <v>31</v>
      </c>
      <c r="AU22" s="99">
        <v>0</v>
      </c>
      <c r="AV22" s="100">
        <v>0</v>
      </c>
      <c r="AW22" s="100">
        <v>1873188</v>
      </c>
      <c r="AX22" s="100">
        <v>2335023</v>
      </c>
      <c r="AY22" s="100">
        <v>1667525</v>
      </c>
      <c r="AZ22" s="100">
        <v>415337</v>
      </c>
      <c r="BA22" s="103">
        <v>1098572</v>
      </c>
      <c r="BB22" s="104">
        <f t="shared" si="21"/>
        <v>7389645</v>
      </c>
      <c r="BC22" s="98" t="s">
        <v>31</v>
      </c>
      <c r="BD22" s="99">
        <v>0</v>
      </c>
      <c r="BE22" s="100">
        <v>40329</v>
      </c>
      <c r="BF22" s="100">
        <v>15291</v>
      </c>
      <c r="BG22" s="100">
        <v>303484</v>
      </c>
      <c r="BH22" s="100">
        <v>120465</v>
      </c>
      <c r="BI22" s="100">
        <v>92412</v>
      </c>
      <c r="BJ22" s="103">
        <v>0</v>
      </c>
      <c r="BK22" s="104">
        <f t="shared" si="22"/>
        <v>571981</v>
      </c>
      <c r="BL22" s="98" t="s">
        <v>31</v>
      </c>
      <c r="BM22" s="99">
        <v>0</v>
      </c>
      <c r="BN22" s="100">
        <v>17685</v>
      </c>
      <c r="BO22" s="100">
        <v>307080</v>
      </c>
      <c r="BP22" s="100">
        <v>806056</v>
      </c>
      <c r="BQ22" s="100">
        <v>1392255</v>
      </c>
      <c r="BR22" s="100">
        <v>1243089</v>
      </c>
      <c r="BS22" s="103">
        <v>836694</v>
      </c>
      <c r="BT22" s="104">
        <f t="shared" si="23"/>
        <v>4602859</v>
      </c>
      <c r="BU22" s="98" t="s">
        <v>31</v>
      </c>
      <c r="BV22" s="99">
        <v>0</v>
      </c>
      <c r="BW22" s="100">
        <v>0</v>
      </c>
      <c r="BX22" s="100">
        <v>0</v>
      </c>
      <c r="BY22" s="100">
        <v>0</v>
      </c>
      <c r="BZ22" s="100">
        <v>0</v>
      </c>
      <c r="CA22" s="100">
        <v>0</v>
      </c>
      <c r="CB22" s="103">
        <v>0</v>
      </c>
      <c r="CC22" s="104">
        <f t="shared" si="24"/>
        <v>0</v>
      </c>
      <c r="CD22" s="98" t="s">
        <v>31</v>
      </c>
      <c r="CE22" s="99">
        <v>0</v>
      </c>
      <c r="CF22" s="100">
        <v>0</v>
      </c>
      <c r="CG22" s="100">
        <v>0</v>
      </c>
      <c r="CH22" s="100">
        <v>0</v>
      </c>
      <c r="CI22" s="100">
        <v>0</v>
      </c>
      <c r="CJ22" s="100">
        <v>0</v>
      </c>
      <c r="CK22" s="103">
        <v>0</v>
      </c>
      <c r="CL22" s="104">
        <f t="shared" si="25"/>
        <v>0</v>
      </c>
      <c r="CM22" s="98" t="s">
        <v>31</v>
      </c>
      <c r="CN22" s="99">
        <v>0</v>
      </c>
      <c r="CO22" s="100">
        <v>0</v>
      </c>
      <c r="CP22" s="100">
        <v>0</v>
      </c>
      <c r="CQ22" s="100">
        <v>0</v>
      </c>
      <c r="CR22" s="100">
        <v>0</v>
      </c>
      <c r="CS22" s="100">
        <v>0</v>
      </c>
      <c r="CT22" s="103">
        <v>0</v>
      </c>
      <c r="CU22" s="104">
        <f t="shared" si="26"/>
        <v>0</v>
      </c>
      <c r="CV22" s="98" t="s">
        <v>31</v>
      </c>
      <c r="CW22" s="99">
        <v>97596</v>
      </c>
      <c r="CX22" s="100">
        <v>438498</v>
      </c>
      <c r="CY22" s="100">
        <v>167985</v>
      </c>
      <c r="CZ22" s="100">
        <v>461512</v>
      </c>
      <c r="DA22" s="100">
        <v>408101</v>
      </c>
      <c r="DB22" s="100">
        <v>151652</v>
      </c>
      <c r="DC22" s="103">
        <v>281979</v>
      </c>
      <c r="DD22" s="104">
        <f t="shared" si="27"/>
        <v>2007323</v>
      </c>
      <c r="DE22" s="98" t="s">
        <v>31</v>
      </c>
      <c r="DF22" s="99">
        <v>0</v>
      </c>
      <c r="DG22" s="100">
        <v>0</v>
      </c>
      <c r="DH22" s="100">
        <v>0</v>
      </c>
      <c r="DI22" s="100">
        <v>0</v>
      </c>
      <c r="DJ22" s="100">
        <v>0</v>
      </c>
      <c r="DK22" s="100">
        <v>0</v>
      </c>
      <c r="DL22" s="103">
        <v>0</v>
      </c>
      <c r="DM22" s="104">
        <f t="shared" si="28"/>
        <v>0</v>
      </c>
      <c r="DN22" s="98" t="s">
        <v>31</v>
      </c>
      <c r="DO22" s="99">
        <v>0</v>
      </c>
      <c r="DP22" s="100">
        <v>180000</v>
      </c>
      <c r="DQ22" s="100">
        <v>0</v>
      </c>
      <c r="DR22" s="100">
        <v>0</v>
      </c>
      <c r="DS22" s="100">
        <v>0</v>
      </c>
      <c r="DT22" s="100">
        <v>0</v>
      </c>
      <c r="DU22" s="103">
        <v>0</v>
      </c>
      <c r="DV22" s="104">
        <f t="shared" si="29"/>
        <v>180000</v>
      </c>
      <c r="DW22" s="98" t="s">
        <v>31</v>
      </c>
      <c r="DX22" s="99">
        <v>54450</v>
      </c>
      <c r="DY22" s="100">
        <v>453518</v>
      </c>
      <c r="DZ22" s="100">
        <v>0</v>
      </c>
      <c r="EA22" s="100">
        <v>1911578</v>
      </c>
      <c r="EB22" s="100">
        <v>0</v>
      </c>
      <c r="EC22" s="100">
        <v>420030</v>
      </c>
      <c r="ED22" s="103">
        <v>445687</v>
      </c>
      <c r="EE22" s="104">
        <f t="shared" si="30"/>
        <v>3285263</v>
      </c>
      <c r="EF22" s="98" t="s">
        <v>31</v>
      </c>
      <c r="EG22" s="99">
        <v>0</v>
      </c>
      <c r="EH22" s="100">
        <v>0</v>
      </c>
      <c r="EI22" s="100">
        <v>0</v>
      </c>
      <c r="EJ22" s="100">
        <v>0</v>
      </c>
      <c r="EK22" s="100">
        <v>0</v>
      </c>
      <c r="EL22" s="100">
        <v>0</v>
      </c>
      <c r="EM22" s="103">
        <v>0</v>
      </c>
      <c r="EN22" s="104">
        <f t="shared" si="31"/>
        <v>0</v>
      </c>
    </row>
    <row r="23" spans="1:144" s="2" customFormat="1" ht="15" customHeight="1" x14ac:dyDescent="0.15">
      <c r="A23" s="98" t="s">
        <v>32</v>
      </c>
      <c r="B23" s="99">
        <v>0</v>
      </c>
      <c r="C23" s="100">
        <v>0</v>
      </c>
      <c r="D23" s="100">
        <v>2569920</v>
      </c>
      <c r="E23" s="100">
        <v>1778112</v>
      </c>
      <c r="F23" s="100">
        <v>1952649</v>
      </c>
      <c r="G23" s="100">
        <v>4434953</v>
      </c>
      <c r="H23" s="101">
        <v>2288692</v>
      </c>
      <c r="I23" s="102">
        <f t="shared" si="16"/>
        <v>13024326</v>
      </c>
      <c r="J23" s="98" t="s">
        <v>32</v>
      </c>
      <c r="K23" s="99">
        <v>0</v>
      </c>
      <c r="L23" s="100">
        <v>0</v>
      </c>
      <c r="M23" s="100">
        <v>0</v>
      </c>
      <c r="N23" s="100">
        <v>88083</v>
      </c>
      <c r="O23" s="100">
        <v>0</v>
      </c>
      <c r="P23" s="100">
        <v>25164</v>
      </c>
      <c r="Q23" s="103">
        <v>0</v>
      </c>
      <c r="R23" s="104">
        <f t="shared" si="17"/>
        <v>113247</v>
      </c>
      <c r="S23" s="98" t="s">
        <v>32</v>
      </c>
      <c r="T23" s="99">
        <v>572336</v>
      </c>
      <c r="U23" s="100">
        <v>923478</v>
      </c>
      <c r="V23" s="100">
        <v>869259</v>
      </c>
      <c r="W23" s="100">
        <v>953783</v>
      </c>
      <c r="X23" s="100">
        <v>615868</v>
      </c>
      <c r="Y23" s="100">
        <v>1897820</v>
      </c>
      <c r="Z23" s="103">
        <v>839004</v>
      </c>
      <c r="AA23" s="104">
        <f t="shared" si="18"/>
        <v>6671548</v>
      </c>
      <c r="AB23" s="98" t="s">
        <v>32</v>
      </c>
      <c r="AC23" s="99">
        <v>59184</v>
      </c>
      <c r="AD23" s="100">
        <v>139644</v>
      </c>
      <c r="AE23" s="100">
        <v>5652</v>
      </c>
      <c r="AF23" s="100">
        <v>67824</v>
      </c>
      <c r="AG23" s="100">
        <v>45216</v>
      </c>
      <c r="AH23" s="100">
        <v>41376</v>
      </c>
      <c r="AI23" s="103">
        <v>0</v>
      </c>
      <c r="AJ23" s="104">
        <f t="shared" si="19"/>
        <v>358896</v>
      </c>
      <c r="AK23" s="98" t="s">
        <v>32</v>
      </c>
      <c r="AL23" s="99">
        <v>79416</v>
      </c>
      <c r="AM23" s="100">
        <v>98109</v>
      </c>
      <c r="AN23" s="100">
        <v>293679</v>
      </c>
      <c r="AO23" s="100">
        <v>312021</v>
      </c>
      <c r="AP23" s="100">
        <v>147902</v>
      </c>
      <c r="AQ23" s="100">
        <v>279144</v>
      </c>
      <c r="AR23" s="103">
        <v>142666</v>
      </c>
      <c r="AS23" s="104">
        <f t="shared" si="20"/>
        <v>1352937</v>
      </c>
      <c r="AT23" s="98" t="s">
        <v>32</v>
      </c>
      <c r="AU23" s="99">
        <v>0</v>
      </c>
      <c r="AV23" s="100">
        <v>0</v>
      </c>
      <c r="AW23" s="100">
        <v>3201985</v>
      </c>
      <c r="AX23" s="100">
        <v>3746085</v>
      </c>
      <c r="AY23" s="100">
        <v>2144485</v>
      </c>
      <c r="AZ23" s="100">
        <v>2540333</v>
      </c>
      <c r="BA23" s="103">
        <v>917619</v>
      </c>
      <c r="BB23" s="104">
        <f t="shared" si="21"/>
        <v>12550507</v>
      </c>
      <c r="BC23" s="98" t="s">
        <v>32</v>
      </c>
      <c r="BD23" s="99">
        <v>292720</v>
      </c>
      <c r="BE23" s="100">
        <v>1688644</v>
      </c>
      <c r="BF23" s="100">
        <v>1918541</v>
      </c>
      <c r="BG23" s="100">
        <v>1618265</v>
      </c>
      <c r="BH23" s="100">
        <v>1219592</v>
      </c>
      <c r="BI23" s="100">
        <v>1511345</v>
      </c>
      <c r="BJ23" s="103">
        <v>150894</v>
      </c>
      <c r="BK23" s="104">
        <f t="shared" si="22"/>
        <v>8400001</v>
      </c>
      <c r="BL23" s="98" t="s">
        <v>32</v>
      </c>
      <c r="BM23" s="99">
        <v>0</v>
      </c>
      <c r="BN23" s="100">
        <v>217836</v>
      </c>
      <c r="BO23" s="100">
        <v>945321</v>
      </c>
      <c r="BP23" s="100">
        <v>1581525</v>
      </c>
      <c r="BQ23" s="100">
        <v>2271978</v>
      </c>
      <c r="BR23" s="100">
        <v>2910281</v>
      </c>
      <c r="BS23" s="103">
        <v>1181304</v>
      </c>
      <c r="BT23" s="104">
        <f t="shared" si="23"/>
        <v>9108245</v>
      </c>
      <c r="BU23" s="98" t="s">
        <v>32</v>
      </c>
      <c r="BV23" s="99">
        <v>0</v>
      </c>
      <c r="BW23" s="100">
        <v>45666</v>
      </c>
      <c r="BX23" s="100">
        <v>194535</v>
      </c>
      <c r="BY23" s="100">
        <v>112581</v>
      </c>
      <c r="BZ23" s="100">
        <v>22062</v>
      </c>
      <c r="CA23" s="100">
        <v>180756</v>
      </c>
      <c r="CB23" s="103">
        <v>185517</v>
      </c>
      <c r="CC23" s="104">
        <f t="shared" si="24"/>
        <v>741117</v>
      </c>
      <c r="CD23" s="98" t="s">
        <v>32</v>
      </c>
      <c r="CE23" s="99">
        <v>0</v>
      </c>
      <c r="CF23" s="100">
        <v>0</v>
      </c>
      <c r="CG23" s="100">
        <v>0</v>
      </c>
      <c r="CH23" s="100">
        <v>0</v>
      </c>
      <c r="CI23" s="100">
        <v>0</v>
      </c>
      <c r="CJ23" s="100">
        <v>0</v>
      </c>
      <c r="CK23" s="103">
        <v>0</v>
      </c>
      <c r="CL23" s="104">
        <f t="shared" si="25"/>
        <v>0</v>
      </c>
      <c r="CM23" s="98" t="s">
        <v>32</v>
      </c>
      <c r="CN23" s="99">
        <v>0</v>
      </c>
      <c r="CO23" s="100">
        <v>0</v>
      </c>
      <c r="CP23" s="100">
        <v>0</v>
      </c>
      <c r="CQ23" s="100">
        <v>0</v>
      </c>
      <c r="CR23" s="100">
        <v>0</v>
      </c>
      <c r="CS23" s="100">
        <v>0</v>
      </c>
      <c r="CT23" s="103">
        <v>0</v>
      </c>
      <c r="CU23" s="104">
        <f t="shared" si="26"/>
        <v>0</v>
      </c>
      <c r="CV23" s="98" t="s">
        <v>32</v>
      </c>
      <c r="CW23" s="99">
        <v>827891</v>
      </c>
      <c r="CX23" s="100">
        <v>913631</v>
      </c>
      <c r="CY23" s="100">
        <v>426619</v>
      </c>
      <c r="CZ23" s="100">
        <v>996228</v>
      </c>
      <c r="DA23" s="100">
        <v>887438</v>
      </c>
      <c r="DB23" s="100">
        <v>1132575</v>
      </c>
      <c r="DC23" s="103">
        <v>563216</v>
      </c>
      <c r="DD23" s="104">
        <f t="shared" si="27"/>
        <v>5747598</v>
      </c>
      <c r="DE23" s="98" t="s">
        <v>32</v>
      </c>
      <c r="DF23" s="99">
        <v>28440</v>
      </c>
      <c r="DG23" s="100">
        <v>27027</v>
      </c>
      <c r="DH23" s="100">
        <v>110133</v>
      </c>
      <c r="DI23" s="100">
        <v>88560</v>
      </c>
      <c r="DJ23" s="100">
        <v>0</v>
      </c>
      <c r="DK23" s="100">
        <v>31284</v>
      </c>
      <c r="DL23" s="103">
        <v>0</v>
      </c>
      <c r="DM23" s="104">
        <f t="shared" si="28"/>
        <v>285444</v>
      </c>
      <c r="DN23" s="98" t="s">
        <v>32</v>
      </c>
      <c r="DO23" s="99">
        <v>38160</v>
      </c>
      <c r="DP23" s="100">
        <v>223200</v>
      </c>
      <c r="DQ23" s="100">
        <v>0</v>
      </c>
      <c r="DR23" s="100">
        <v>165600</v>
      </c>
      <c r="DS23" s="100">
        <v>0</v>
      </c>
      <c r="DT23" s="100">
        <v>14400</v>
      </c>
      <c r="DU23" s="103">
        <v>0</v>
      </c>
      <c r="DV23" s="104">
        <f t="shared" si="29"/>
        <v>441360</v>
      </c>
      <c r="DW23" s="98" t="s">
        <v>32</v>
      </c>
      <c r="DX23" s="99">
        <v>96016</v>
      </c>
      <c r="DY23" s="100">
        <v>639693</v>
      </c>
      <c r="DZ23" s="100">
        <v>647881</v>
      </c>
      <c r="EA23" s="100">
        <v>872351</v>
      </c>
      <c r="EB23" s="100">
        <v>1009202</v>
      </c>
      <c r="EC23" s="100">
        <v>434088</v>
      </c>
      <c r="ED23" s="103">
        <v>900816</v>
      </c>
      <c r="EE23" s="104">
        <f t="shared" si="30"/>
        <v>4600047</v>
      </c>
      <c r="EF23" s="98" t="s">
        <v>32</v>
      </c>
      <c r="EG23" s="99">
        <v>0</v>
      </c>
      <c r="EH23" s="100">
        <v>0</v>
      </c>
      <c r="EI23" s="100">
        <v>0</v>
      </c>
      <c r="EJ23" s="100">
        <v>0</v>
      </c>
      <c r="EK23" s="100">
        <v>0</v>
      </c>
      <c r="EL23" s="100">
        <v>0</v>
      </c>
      <c r="EM23" s="103">
        <v>0</v>
      </c>
      <c r="EN23" s="104">
        <f t="shared" si="31"/>
        <v>0</v>
      </c>
    </row>
    <row r="24" spans="1:144" s="2" customFormat="1" ht="15" customHeight="1" x14ac:dyDescent="0.15">
      <c r="A24" s="98" t="s">
        <v>33</v>
      </c>
      <c r="B24" s="99">
        <v>0</v>
      </c>
      <c r="C24" s="100">
        <v>0</v>
      </c>
      <c r="D24" s="100">
        <v>704277</v>
      </c>
      <c r="E24" s="100">
        <v>1017507</v>
      </c>
      <c r="F24" s="100">
        <v>1179801</v>
      </c>
      <c r="G24" s="100">
        <v>726111</v>
      </c>
      <c r="H24" s="101">
        <v>1118898</v>
      </c>
      <c r="I24" s="102">
        <f t="shared" si="16"/>
        <v>4746594</v>
      </c>
      <c r="J24" s="98" t="s">
        <v>33</v>
      </c>
      <c r="K24" s="99">
        <v>0</v>
      </c>
      <c r="L24" s="100">
        <v>0</v>
      </c>
      <c r="M24" s="100">
        <v>0</v>
      </c>
      <c r="N24" s="100">
        <v>0</v>
      </c>
      <c r="O24" s="100">
        <v>0</v>
      </c>
      <c r="P24" s="100">
        <v>0</v>
      </c>
      <c r="Q24" s="103">
        <v>0</v>
      </c>
      <c r="R24" s="104">
        <f t="shared" si="17"/>
        <v>0</v>
      </c>
      <c r="S24" s="98" t="s">
        <v>33</v>
      </c>
      <c r="T24" s="99">
        <v>82374</v>
      </c>
      <c r="U24" s="100">
        <v>177615</v>
      </c>
      <c r="V24" s="100">
        <v>165195</v>
      </c>
      <c r="W24" s="100">
        <v>543583</v>
      </c>
      <c r="X24" s="100">
        <v>391569</v>
      </c>
      <c r="Y24" s="100">
        <v>603036</v>
      </c>
      <c r="Z24" s="103">
        <v>506160</v>
      </c>
      <c r="AA24" s="104">
        <f t="shared" si="18"/>
        <v>2469532</v>
      </c>
      <c r="AB24" s="98" t="s">
        <v>33</v>
      </c>
      <c r="AC24" s="99">
        <v>0</v>
      </c>
      <c r="AD24" s="100">
        <v>0</v>
      </c>
      <c r="AE24" s="100">
        <v>49563</v>
      </c>
      <c r="AF24" s="100">
        <v>31563</v>
      </c>
      <c r="AG24" s="100">
        <v>0</v>
      </c>
      <c r="AH24" s="100">
        <v>41085</v>
      </c>
      <c r="AI24" s="103">
        <v>0</v>
      </c>
      <c r="AJ24" s="104">
        <f t="shared" si="19"/>
        <v>122211</v>
      </c>
      <c r="AK24" s="98" t="s">
        <v>33</v>
      </c>
      <c r="AL24" s="99">
        <v>4014.0000000000005</v>
      </c>
      <c r="AM24" s="100">
        <v>16389</v>
      </c>
      <c r="AN24" s="100">
        <v>37026</v>
      </c>
      <c r="AO24" s="100">
        <v>92511</v>
      </c>
      <c r="AP24" s="100">
        <v>124733</v>
      </c>
      <c r="AQ24" s="100">
        <v>33201</v>
      </c>
      <c r="AR24" s="103">
        <v>62920</v>
      </c>
      <c r="AS24" s="104">
        <f t="shared" si="20"/>
        <v>370794</v>
      </c>
      <c r="AT24" s="98" t="s">
        <v>33</v>
      </c>
      <c r="AU24" s="99">
        <v>0</v>
      </c>
      <c r="AV24" s="100">
        <v>0</v>
      </c>
      <c r="AW24" s="100">
        <v>1775052</v>
      </c>
      <c r="AX24" s="100">
        <v>2819663</v>
      </c>
      <c r="AY24" s="100">
        <v>2753217</v>
      </c>
      <c r="AZ24" s="100">
        <v>1153161</v>
      </c>
      <c r="BA24" s="103">
        <v>1195890</v>
      </c>
      <c r="BB24" s="104">
        <f t="shared" si="21"/>
        <v>9696983</v>
      </c>
      <c r="BC24" s="98" t="s">
        <v>33</v>
      </c>
      <c r="BD24" s="99">
        <v>185364</v>
      </c>
      <c r="BE24" s="100">
        <v>212040</v>
      </c>
      <c r="BF24" s="100">
        <v>582640</v>
      </c>
      <c r="BG24" s="100">
        <v>174699</v>
      </c>
      <c r="BH24" s="100">
        <v>396181</v>
      </c>
      <c r="BI24" s="100">
        <v>127848</v>
      </c>
      <c r="BJ24" s="103">
        <v>0</v>
      </c>
      <c r="BK24" s="104">
        <f t="shared" si="22"/>
        <v>1678772</v>
      </c>
      <c r="BL24" s="98" t="s">
        <v>33</v>
      </c>
      <c r="BM24" s="99">
        <v>0</v>
      </c>
      <c r="BN24" s="100">
        <v>0</v>
      </c>
      <c r="BO24" s="100">
        <v>166392</v>
      </c>
      <c r="BP24" s="100">
        <v>829064</v>
      </c>
      <c r="BQ24" s="100">
        <v>914610</v>
      </c>
      <c r="BR24" s="100">
        <v>1222381</v>
      </c>
      <c r="BS24" s="103">
        <v>664098</v>
      </c>
      <c r="BT24" s="104">
        <f t="shared" si="23"/>
        <v>3796545</v>
      </c>
      <c r="BU24" s="98" t="s">
        <v>33</v>
      </c>
      <c r="BV24" s="99">
        <v>0</v>
      </c>
      <c r="BW24" s="100">
        <v>0</v>
      </c>
      <c r="BX24" s="100">
        <v>0</v>
      </c>
      <c r="BY24" s="100">
        <v>210501</v>
      </c>
      <c r="BZ24" s="100">
        <v>53775</v>
      </c>
      <c r="CA24" s="100">
        <v>294669</v>
      </c>
      <c r="CB24" s="103">
        <v>120843</v>
      </c>
      <c r="CC24" s="104">
        <f t="shared" si="24"/>
        <v>679788</v>
      </c>
      <c r="CD24" s="98" t="s">
        <v>33</v>
      </c>
      <c r="CE24" s="99">
        <v>0</v>
      </c>
      <c r="CF24" s="100">
        <v>0</v>
      </c>
      <c r="CG24" s="100">
        <v>0</v>
      </c>
      <c r="CH24" s="100">
        <v>0</v>
      </c>
      <c r="CI24" s="100">
        <v>0</v>
      </c>
      <c r="CJ24" s="100">
        <v>0</v>
      </c>
      <c r="CK24" s="103">
        <v>0</v>
      </c>
      <c r="CL24" s="104">
        <f t="shared" si="25"/>
        <v>0</v>
      </c>
      <c r="CM24" s="98" t="s">
        <v>33</v>
      </c>
      <c r="CN24" s="99">
        <v>0</v>
      </c>
      <c r="CO24" s="100">
        <v>0</v>
      </c>
      <c r="CP24" s="100">
        <v>0</v>
      </c>
      <c r="CQ24" s="100">
        <v>0</v>
      </c>
      <c r="CR24" s="100">
        <v>0</v>
      </c>
      <c r="CS24" s="100">
        <v>0</v>
      </c>
      <c r="CT24" s="103">
        <v>0</v>
      </c>
      <c r="CU24" s="104">
        <f t="shared" si="26"/>
        <v>0</v>
      </c>
      <c r="CV24" s="98" t="s">
        <v>33</v>
      </c>
      <c r="CW24" s="99">
        <v>87138</v>
      </c>
      <c r="CX24" s="100">
        <v>158934</v>
      </c>
      <c r="CY24" s="100">
        <v>71019</v>
      </c>
      <c r="CZ24" s="100">
        <v>458758</v>
      </c>
      <c r="DA24" s="100">
        <v>464567</v>
      </c>
      <c r="DB24" s="100">
        <v>449141</v>
      </c>
      <c r="DC24" s="103">
        <v>301543</v>
      </c>
      <c r="DD24" s="104">
        <f t="shared" si="27"/>
        <v>1991100</v>
      </c>
      <c r="DE24" s="98" t="s">
        <v>33</v>
      </c>
      <c r="DF24" s="99">
        <v>0</v>
      </c>
      <c r="DG24" s="100">
        <v>0</v>
      </c>
      <c r="DH24" s="100">
        <v>0</v>
      </c>
      <c r="DI24" s="100">
        <v>51300</v>
      </c>
      <c r="DJ24" s="100">
        <v>0</v>
      </c>
      <c r="DK24" s="100">
        <v>0</v>
      </c>
      <c r="DL24" s="103">
        <v>0</v>
      </c>
      <c r="DM24" s="104">
        <f t="shared" si="28"/>
        <v>51300</v>
      </c>
      <c r="DN24" s="98" t="s">
        <v>33</v>
      </c>
      <c r="DO24" s="99">
        <v>16830</v>
      </c>
      <c r="DP24" s="100">
        <v>0</v>
      </c>
      <c r="DQ24" s="100">
        <v>0</v>
      </c>
      <c r="DR24" s="100">
        <v>145845</v>
      </c>
      <c r="DS24" s="100">
        <v>0</v>
      </c>
      <c r="DT24" s="100">
        <v>0</v>
      </c>
      <c r="DU24" s="103">
        <v>0</v>
      </c>
      <c r="DV24" s="104">
        <f t="shared" si="29"/>
        <v>162675</v>
      </c>
      <c r="DW24" s="98" t="s">
        <v>33</v>
      </c>
      <c r="DX24" s="99">
        <v>59850</v>
      </c>
      <c r="DY24" s="100">
        <v>92771</v>
      </c>
      <c r="DZ24" s="100">
        <v>661410</v>
      </c>
      <c r="EA24" s="100">
        <v>554112</v>
      </c>
      <c r="EB24" s="100">
        <v>817182</v>
      </c>
      <c r="EC24" s="100">
        <v>225486</v>
      </c>
      <c r="ED24" s="103">
        <v>0</v>
      </c>
      <c r="EE24" s="104">
        <f t="shared" si="30"/>
        <v>2410811</v>
      </c>
      <c r="EF24" s="98" t="s">
        <v>33</v>
      </c>
      <c r="EG24" s="99">
        <v>0</v>
      </c>
      <c r="EH24" s="100">
        <v>0</v>
      </c>
      <c r="EI24" s="100">
        <v>0</v>
      </c>
      <c r="EJ24" s="100">
        <v>0</v>
      </c>
      <c r="EK24" s="100">
        <v>0</v>
      </c>
      <c r="EL24" s="100">
        <v>0</v>
      </c>
      <c r="EM24" s="103">
        <v>0</v>
      </c>
      <c r="EN24" s="104">
        <f t="shared" si="31"/>
        <v>0</v>
      </c>
    </row>
    <row r="25" spans="1:144" s="2" customFormat="1" ht="15" customHeight="1" x14ac:dyDescent="0.15">
      <c r="A25" s="98" t="s">
        <v>34</v>
      </c>
      <c r="B25" s="99">
        <v>0</v>
      </c>
      <c r="C25" s="100">
        <v>0</v>
      </c>
      <c r="D25" s="100">
        <v>664326</v>
      </c>
      <c r="E25" s="100">
        <v>1133178</v>
      </c>
      <c r="F25" s="100">
        <v>369151</v>
      </c>
      <c r="G25" s="100">
        <v>546903</v>
      </c>
      <c r="H25" s="101">
        <v>1437740</v>
      </c>
      <c r="I25" s="102">
        <f t="shared" si="16"/>
        <v>4151298</v>
      </c>
      <c r="J25" s="98" t="s">
        <v>34</v>
      </c>
      <c r="K25" s="99">
        <v>0</v>
      </c>
      <c r="L25" s="100">
        <v>0</v>
      </c>
      <c r="M25" s="100">
        <v>0</v>
      </c>
      <c r="N25" s="100">
        <v>0</v>
      </c>
      <c r="O25" s="100">
        <v>0</v>
      </c>
      <c r="P25" s="100">
        <v>0</v>
      </c>
      <c r="Q25" s="103">
        <v>0</v>
      </c>
      <c r="R25" s="104">
        <f t="shared" si="17"/>
        <v>0</v>
      </c>
      <c r="S25" s="98" t="s">
        <v>34</v>
      </c>
      <c r="T25" s="99">
        <v>59067</v>
      </c>
      <c r="U25" s="100">
        <v>41328</v>
      </c>
      <c r="V25" s="100">
        <v>88965</v>
      </c>
      <c r="W25" s="100">
        <v>399679</v>
      </c>
      <c r="X25" s="100">
        <v>339849</v>
      </c>
      <c r="Y25" s="100">
        <v>44136</v>
      </c>
      <c r="Z25" s="103">
        <v>691879</v>
      </c>
      <c r="AA25" s="104">
        <f t="shared" si="18"/>
        <v>1664903</v>
      </c>
      <c r="AB25" s="98" t="s">
        <v>34</v>
      </c>
      <c r="AC25" s="99">
        <v>80163</v>
      </c>
      <c r="AD25" s="100">
        <v>101178</v>
      </c>
      <c r="AE25" s="100">
        <v>0</v>
      </c>
      <c r="AF25" s="100">
        <v>149121</v>
      </c>
      <c r="AG25" s="100">
        <v>0</v>
      </c>
      <c r="AH25" s="100">
        <v>18243</v>
      </c>
      <c r="AI25" s="103">
        <v>26955</v>
      </c>
      <c r="AJ25" s="104">
        <f t="shared" si="19"/>
        <v>375660</v>
      </c>
      <c r="AK25" s="98" t="s">
        <v>34</v>
      </c>
      <c r="AL25" s="99">
        <v>12753</v>
      </c>
      <c r="AM25" s="100">
        <v>12015</v>
      </c>
      <c r="AN25" s="100">
        <v>53721</v>
      </c>
      <c r="AO25" s="100">
        <v>73980</v>
      </c>
      <c r="AP25" s="100">
        <v>69356</v>
      </c>
      <c r="AQ25" s="100">
        <v>51192</v>
      </c>
      <c r="AR25" s="103">
        <v>68310</v>
      </c>
      <c r="AS25" s="104">
        <f t="shared" si="20"/>
        <v>341327</v>
      </c>
      <c r="AT25" s="98" t="s">
        <v>34</v>
      </c>
      <c r="AU25" s="99">
        <v>0</v>
      </c>
      <c r="AV25" s="100">
        <v>0</v>
      </c>
      <c r="AW25" s="100">
        <v>1967607</v>
      </c>
      <c r="AX25" s="100">
        <v>2710644</v>
      </c>
      <c r="AY25" s="100">
        <v>2232387</v>
      </c>
      <c r="AZ25" s="100">
        <v>695205</v>
      </c>
      <c r="BA25" s="103">
        <v>652095</v>
      </c>
      <c r="BB25" s="104">
        <f t="shared" si="21"/>
        <v>8257938</v>
      </c>
      <c r="BC25" s="98" t="s">
        <v>34</v>
      </c>
      <c r="BD25" s="99">
        <v>114524</v>
      </c>
      <c r="BE25" s="100">
        <v>217314</v>
      </c>
      <c r="BF25" s="100">
        <v>147060</v>
      </c>
      <c r="BG25" s="100">
        <v>438902</v>
      </c>
      <c r="BH25" s="100">
        <v>295398</v>
      </c>
      <c r="BI25" s="100">
        <v>209538</v>
      </c>
      <c r="BJ25" s="103">
        <v>173052</v>
      </c>
      <c r="BK25" s="104">
        <f t="shared" si="22"/>
        <v>1595788</v>
      </c>
      <c r="BL25" s="98" t="s">
        <v>34</v>
      </c>
      <c r="BM25" s="99">
        <v>15084</v>
      </c>
      <c r="BN25" s="100">
        <v>0</v>
      </c>
      <c r="BO25" s="100">
        <v>240201</v>
      </c>
      <c r="BP25" s="100">
        <v>631494</v>
      </c>
      <c r="BQ25" s="100">
        <v>516770.99999999994</v>
      </c>
      <c r="BR25" s="100">
        <v>454599</v>
      </c>
      <c r="BS25" s="103">
        <v>453699</v>
      </c>
      <c r="BT25" s="104">
        <f t="shared" si="23"/>
        <v>2311848</v>
      </c>
      <c r="BU25" s="98" t="s">
        <v>34</v>
      </c>
      <c r="BV25" s="99">
        <v>0</v>
      </c>
      <c r="BW25" s="100">
        <v>0</v>
      </c>
      <c r="BX25" s="100">
        <v>0</v>
      </c>
      <c r="BY25" s="100">
        <v>0</v>
      </c>
      <c r="BZ25" s="100">
        <v>29025</v>
      </c>
      <c r="CA25" s="100">
        <v>0</v>
      </c>
      <c r="CB25" s="103">
        <v>0</v>
      </c>
      <c r="CC25" s="104">
        <f t="shared" si="24"/>
        <v>29025</v>
      </c>
      <c r="CD25" s="98" t="s">
        <v>34</v>
      </c>
      <c r="CE25" s="99">
        <v>0</v>
      </c>
      <c r="CF25" s="100">
        <v>0</v>
      </c>
      <c r="CG25" s="100">
        <v>0</v>
      </c>
      <c r="CH25" s="100">
        <v>0</v>
      </c>
      <c r="CI25" s="100">
        <v>0</v>
      </c>
      <c r="CJ25" s="100">
        <v>0</v>
      </c>
      <c r="CK25" s="103">
        <v>0</v>
      </c>
      <c r="CL25" s="104">
        <f t="shared" si="25"/>
        <v>0</v>
      </c>
      <c r="CM25" s="98" t="s">
        <v>34</v>
      </c>
      <c r="CN25" s="99">
        <v>0</v>
      </c>
      <c r="CO25" s="100">
        <v>0</v>
      </c>
      <c r="CP25" s="100">
        <v>0</v>
      </c>
      <c r="CQ25" s="100">
        <v>0</v>
      </c>
      <c r="CR25" s="100">
        <v>0</v>
      </c>
      <c r="CS25" s="100">
        <v>0</v>
      </c>
      <c r="CT25" s="103">
        <v>0</v>
      </c>
      <c r="CU25" s="104">
        <f t="shared" si="26"/>
        <v>0</v>
      </c>
      <c r="CV25" s="98" t="s">
        <v>34</v>
      </c>
      <c r="CW25" s="99">
        <v>77116</v>
      </c>
      <c r="CX25" s="100">
        <v>105714</v>
      </c>
      <c r="CY25" s="100">
        <v>86076</v>
      </c>
      <c r="CZ25" s="100">
        <v>540363</v>
      </c>
      <c r="DA25" s="100">
        <v>363703</v>
      </c>
      <c r="DB25" s="100">
        <v>243675</v>
      </c>
      <c r="DC25" s="103">
        <v>249811</v>
      </c>
      <c r="DD25" s="104">
        <f t="shared" si="27"/>
        <v>1666458</v>
      </c>
      <c r="DE25" s="98" t="s">
        <v>34</v>
      </c>
      <c r="DF25" s="99">
        <v>0</v>
      </c>
      <c r="DG25" s="100">
        <v>47700</v>
      </c>
      <c r="DH25" s="100">
        <v>37224</v>
      </c>
      <c r="DI25" s="100">
        <v>94300</v>
      </c>
      <c r="DJ25" s="100">
        <v>0</v>
      </c>
      <c r="DK25" s="100">
        <v>0</v>
      </c>
      <c r="DL25" s="103">
        <v>0</v>
      </c>
      <c r="DM25" s="104">
        <f t="shared" si="28"/>
        <v>179224</v>
      </c>
      <c r="DN25" s="98" t="s">
        <v>34</v>
      </c>
      <c r="DO25" s="99">
        <v>163800</v>
      </c>
      <c r="DP25" s="100">
        <v>57600</v>
      </c>
      <c r="DQ25" s="100">
        <v>0</v>
      </c>
      <c r="DR25" s="100">
        <v>0</v>
      </c>
      <c r="DS25" s="100">
        <v>0</v>
      </c>
      <c r="DT25" s="100">
        <v>0</v>
      </c>
      <c r="DU25" s="103">
        <v>0</v>
      </c>
      <c r="DV25" s="104">
        <f t="shared" si="29"/>
        <v>221400</v>
      </c>
      <c r="DW25" s="98" t="s">
        <v>34</v>
      </c>
      <c r="DX25" s="99">
        <v>123309</v>
      </c>
      <c r="DY25" s="100">
        <v>286464</v>
      </c>
      <c r="DZ25" s="100">
        <v>1311382</v>
      </c>
      <c r="EA25" s="100">
        <v>1180404</v>
      </c>
      <c r="EB25" s="100">
        <v>1406503</v>
      </c>
      <c r="EC25" s="100">
        <v>1295572</v>
      </c>
      <c r="ED25" s="103">
        <v>490194</v>
      </c>
      <c r="EE25" s="104">
        <f t="shared" si="30"/>
        <v>6093828</v>
      </c>
      <c r="EF25" s="98" t="s">
        <v>34</v>
      </c>
      <c r="EG25" s="99">
        <v>0</v>
      </c>
      <c r="EH25" s="100">
        <v>0</v>
      </c>
      <c r="EI25" s="100">
        <v>0</v>
      </c>
      <c r="EJ25" s="100">
        <v>0</v>
      </c>
      <c r="EK25" s="100">
        <v>0</v>
      </c>
      <c r="EL25" s="100">
        <v>0</v>
      </c>
      <c r="EM25" s="103">
        <v>0</v>
      </c>
      <c r="EN25" s="104">
        <f t="shared" si="31"/>
        <v>0</v>
      </c>
    </row>
    <row r="26" spans="1:144" s="2" customFormat="1" ht="15" customHeight="1" x14ac:dyDescent="0.15">
      <c r="A26" s="98" t="s">
        <v>35</v>
      </c>
      <c r="B26" s="99">
        <v>0</v>
      </c>
      <c r="C26" s="100">
        <v>0</v>
      </c>
      <c r="D26" s="100">
        <v>542241</v>
      </c>
      <c r="E26" s="100">
        <v>995108</v>
      </c>
      <c r="F26" s="100">
        <v>1188326</v>
      </c>
      <c r="G26" s="100">
        <v>649638</v>
      </c>
      <c r="H26" s="101">
        <v>1188515</v>
      </c>
      <c r="I26" s="102">
        <f t="shared" si="16"/>
        <v>4563828</v>
      </c>
      <c r="J26" s="98" t="s">
        <v>35</v>
      </c>
      <c r="K26" s="99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3">
        <v>90783</v>
      </c>
      <c r="R26" s="104">
        <f t="shared" si="17"/>
        <v>90783</v>
      </c>
      <c r="S26" s="98" t="s">
        <v>35</v>
      </c>
      <c r="T26" s="99">
        <v>71028</v>
      </c>
      <c r="U26" s="100">
        <v>285264</v>
      </c>
      <c r="V26" s="100">
        <v>189027</v>
      </c>
      <c r="W26" s="100">
        <v>273312</v>
      </c>
      <c r="X26" s="100">
        <v>165249</v>
      </c>
      <c r="Y26" s="100">
        <v>324648</v>
      </c>
      <c r="Z26" s="103">
        <v>250830</v>
      </c>
      <c r="AA26" s="104">
        <f t="shared" si="18"/>
        <v>1559358</v>
      </c>
      <c r="AB26" s="98" t="s">
        <v>35</v>
      </c>
      <c r="AC26" s="99">
        <v>94095</v>
      </c>
      <c r="AD26" s="100">
        <v>66880</v>
      </c>
      <c r="AE26" s="100">
        <v>123453</v>
      </c>
      <c r="AF26" s="100">
        <v>72981</v>
      </c>
      <c r="AG26" s="100">
        <v>49563</v>
      </c>
      <c r="AH26" s="100">
        <v>24327</v>
      </c>
      <c r="AI26" s="103">
        <v>49563</v>
      </c>
      <c r="AJ26" s="104">
        <f t="shared" si="19"/>
        <v>480862</v>
      </c>
      <c r="AK26" s="98" t="s">
        <v>35</v>
      </c>
      <c r="AL26" s="99">
        <v>16965</v>
      </c>
      <c r="AM26" s="100">
        <v>13122</v>
      </c>
      <c r="AN26" s="100">
        <v>59697</v>
      </c>
      <c r="AO26" s="100">
        <v>69057</v>
      </c>
      <c r="AP26" s="100">
        <v>49203</v>
      </c>
      <c r="AQ26" s="100">
        <v>44910</v>
      </c>
      <c r="AR26" s="103">
        <v>46692</v>
      </c>
      <c r="AS26" s="104">
        <f t="shared" si="20"/>
        <v>299646</v>
      </c>
      <c r="AT26" s="98" t="s">
        <v>35</v>
      </c>
      <c r="AU26" s="99">
        <v>0</v>
      </c>
      <c r="AV26" s="100">
        <v>0</v>
      </c>
      <c r="AW26" s="100">
        <v>1805388</v>
      </c>
      <c r="AX26" s="100">
        <v>954657</v>
      </c>
      <c r="AY26" s="100">
        <v>1163273</v>
      </c>
      <c r="AZ26" s="100">
        <v>995364</v>
      </c>
      <c r="BA26" s="103">
        <v>499518</v>
      </c>
      <c r="BB26" s="104">
        <f t="shared" si="21"/>
        <v>5418200</v>
      </c>
      <c r="BC26" s="98" t="s">
        <v>35</v>
      </c>
      <c r="BD26" s="99">
        <v>23418</v>
      </c>
      <c r="BE26" s="100">
        <v>0</v>
      </c>
      <c r="BF26" s="100">
        <v>0</v>
      </c>
      <c r="BG26" s="100">
        <v>0</v>
      </c>
      <c r="BH26" s="100">
        <v>0</v>
      </c>
      <c r="BI26" s="100">
        <v>73386</v>
      </c>
      <c r="BJ26" s="103">
        <v>47385</v>
      </c>
      <c r="BK26" s="104">
        <f t="shared" si="22"/>
        <v>144189</v>
      </c>
      <c r="BL26" s="98" t="s">
        <v>35</v>
      </c>
      <c r="BM26" s="99">
        <v>0</v>
      </c>
      <c r="BN26" s="100">
        <v>36036</v>
      </c>
      <c r="BO26" s="100">
        <v>118584</v>
      </c>
      <c r="BP26" s="100">
        <v>571392</v>
      </c>
      <c r="BQ26" s="100">
        <v>397646</v>
      </c>
      <c r="BR26" s="100">
        <v>569664</v>
      </c>
      <c r="BS26" s="103">
        <v>1124523</v>
      </c>
      <c r="BT26" s="104">
        <f t="shared" si="23"/>
        <v>2817845</v>
      </c>
      <c r="BU26" s="98" t="s">
        <v>35</v>
      </c>
      <c r="BV26" s="99">
        <v>0</v>
      </c>
      <c r="BW26" s="100">
        <v>0</v>
      </c>
      <c r="BX26" s="100">
        <v>0</v>
      </c>
      <c r="BY26" s="100">
        <v>0</v>
      </c>
      <c r="BZ26" s="100">
        <v>0</v>
      </c>
      <c r="CA26" s="100">
        <v>0</v>
      </c>
      <c r="CB26" s="103">
        <v>0</v>
      </c>
      <c r="CC26" s="104">
        <f t="shared" si="24"/>
        <v>0</v>
      </c>
      <c r="CD26" s="98" t="s">
        <v>35</v>
      </c>
      <c r="CE26" s="99">
        <v>0</v>
      </c>
      <c r="CF26" s="100">
        <v>0</v>
      </c>
      <c r="CG26" s="100">
        <v>0</v>
      </c>
      <c r="CH26" s="100">
        <v>0</v>
      </c>
      <c r="CI26" s="100">
        <v>0</v>
      </c>
      <c r="CJ26" s="100">
        <v>0</v>
      </c>
      <c r="CK26" s="103">
        <v>0</v>
      </c>
      <c r="CL26" s="104">
        <f t="shared" si="25"/>
        <v>0</v>
      </c>
      <c r="CM26" s="98" t="s">
        <v>35</v>
      </c>
      <c r="CN26" s="99">
        <v>0</v>
      </c>
      <c r="CO26" s="100">
        <v>0</v>
      </c>
      <c r="CP26" s="100">
        <v>0</v>
      </c>
      <c r="CQ26" s="100">
        <v>0</v>
      </c>
      <c r="CR26" s="100">
        <v>0</v>
      </c>
      <c r="CS26" s="100">
        <v>0</v>
      </c>
      <c r="CT26" s="103">
        <v>0</v>
      </c>
      <c r="CU26" s="104">
        <f t="shared" si="26"/>
        <v>0</v>
      </c>
      <c r="CV26" s="98" t="s">
        <v>35</v>
      </c>
      <c r="CW26" s="99">
        <v>76401</v>
      </c>
      <c r="CX26" s="100">
        <v>144050</v>
      </c>
      <c r="CY26" s="100">
        <v>117550</v>
      </c>
      <c r="CZ26" s="100">
        <v>263331</v>
      </c>
      <c r="DA26" s="100">
        <v>184675</v>
      </c>
      <c r="DB26" s="100">
        <v>326952</v>
      </c>
      <c r="DC26" s="103">
        <v>182664</v>
      </c>
      <c r="DD26" s="104">
        <f t="shared" si="27"/>
        <v>1295623</v>
      </c>
      <c r="DE26" s="98" t="s">
        <v>35</v>
      </c>
      <c r="DF26" s="99">
        <v>0</v>
      </c>
      <c r="DG26" s="100">
        <v>0</v>
      </c>
      <c r="DH26" s="100">
        <v>0</v>
      </c>
      <c r="DI26" s="100">
        <v>0</v>
      </c>
      <c r="DJ26" s="100">
        <v>0</v>
      </c>
      <c r="DK26" s="100">
        <v>0</v>
      </c>
      <c r="DL26" s="103">
        <v>0</v>
      </c>
      <c r="DM26" s="104">
        <f t="shared" si="28"/>
        <v>0</v>
      </c>
      <c r="DN26" s="98" t="s">
        <v>35</v>
      </c>
      <c r="DO26" s="99">
        <v>0</v>
      </c>
      <c r="DP26" s="100">
        <v>0</v>
      </c>
      <c r="DQ26" s="100">
        <v>0</v>
      </c>
      <c r="DR26" s="100">
        <v>0</v>
      </c>
      <c r="DS26" s="100">
        <v>180000</v>
      </c>
      <c r="DT26" s="100">
        <v>140580</v>
      </c>
      <c r="DU26" s="103">
        <v>0</v>
      </c>
      <c r="DV26" s="104">
        <f t="shared" si="29"/>
        <v>320580</v>
      </c>
      <c r="DW26" s="98" t="s">
        <v>35</v>
      </c>
      <c r="DX26" s="99">
        <v>54450</v>
      </c>
      <c r="DY26" s="100">
        <v>100413</v>
      </c>
      <c r="DZ26" s="100">
        <v>1124459</v>
      </c>
      <c r="EA26" s="100">
        <v>176436</v>
      </c>
      <c r="EB26" s="100">
        <v>381888</v>
      </c>
      <c r="EC26" s="100">
        <v>0</v>
      </c>
      <c r="ED26" s="103">
        <v>0</v>
      </c>
      <c r="EE26" s="104">
        <f t="shared" si="30"/>
        <v>1837646</v>
      </c>
      <c r="EF26" s="98" t="s">
        <v>35</v>
      </c>
      <c r="EG26" s="99">
        <v>0</v>
      </c>
      <c r="EH26" s="100">
        <v>0</v>
      </c>
      <c r="EI26" s="100">
        <v>0</v>
      </c>
      <c r="EJ26" s="100">
        <v>0</v>
      </c>
      <c r="EK26" s="100">
        <v>0</v>
      </c>
      <c r="EL26" s="100">
        <v>0</v>
      </c>
      <c r="EM26" s="103">
        <v>0</v>
      </c>
      <c r="EN26" s="104">
        <f t="shared" si="31"/>
        <v>0</v>
      </c>
    </row>
    <row r="27" spans="1:144" s="2" customFormat="1" ht="15" customHeight="1" x14ac:dyDescent="0.15">
      <c r="A27" s="98" t="s">
        <v>36</v>
      </c>
      <c r="B27" s="99">
        <v>0</v>
      </c>
      <c r="C27" s="100">
        <v>0</v>
      </c>
      <c r="D27" s="100">
        <v>416673</v>
      </c>
      <c r="E27" s="100">
        <v>1014033</v>
      </c>
      <c r="F27" s="100">
        <v>694179</v>
      </c>
      <c r="G27" s="100">
        <v>692766</v>
      </c>
      <c r="H27" s="101">
        <v>795699</v>
      </c>
      <c r="I27" s="102">
        <f t="shared" si="16"/>
        <v>3613350</v>
      </c>
      <c r="J27" s="98" t="s">
        <v>36</v>
      </c>
      <c r="K27" s="99">
        <v>0</v>
      </c>
      <c r="L27" s="100">
        <v>0</v>
      </c>
      <c r="M27" s="100">
        <v>0</v>
      </c>
      <c r="N27" s="100">
        <v>91152</v>
      </c>
      <c r="O27" s="100">
        <v>45576</v>
      </c>
      <c r="P27" s="100">
        <v>45576</v>
      </c>
      <c r="Q27" s="103">
        <v>136728</v>
      </c>
      <c r="R27" s="104">
        <f t="shared" si="17"/>
        <v>319032</v>
      </c>
      <c r="S27" s="98" t="s">
        <v>36</v>
      </c>
      <c r="T27" s="99">
        <v>73206</v>
      </c>
      <c r="U27" s="100">
        <v>273124</v>
      </c>
      <c r="V27" s="100">
        <v>219366</v>
      </c>
      <c r="W27" s="100">
        <v>359024</v>
      </c>
      <c r="X27" s="100">
        <v>130086.00000000001</v>
      </c>
      <c r="Y27" s="100">
        <v>248355</v>
      </c>
      <c r="Z27" s="103">
        <v>232623</v>
      </c>
      <c r="AA27" s="104">
        <f t="shared" si="18"/>
        <v>1535784</v>
      </c>
      <c r="AB27" s="98" t="s">
        <v>36</v>
      </c>
      <c r="AC27" s="99">
        <v>153216</v>
      </c>
      <c r="AD27" s="100">
        <v>206973</v>
      </c>
      <c r="AE27" s="100">
        <v>169992</v>
      </c>
      <c r="AF27" s="100">
        <v>211950</v>
      </c>
      <c r="AG27" s="100">
        <v>172629</v>
      </c>
      <c r="AH27" s="100">
        <v>0</v>
      </c>
      <c r="AI27" s="103">
        <v>43911</v>
      </c>
      <c r="AJ27" s="104">
        <f t="shared" si="19"/>
        <v>958671</v>
      </c>
      <c r="AK27" s="98" t="s">
        <v>36</v>
      </c>
      <c r="AL27" s="99">
        <v>5166</v>
      </c>
      <c r="AM27" s="100">
        <v>12015</v>
      </c>
      <c r="AN27" s="100">
        <v>47909</v>
      </c>
      <c r="AO27" s="100">
        <v>34615</v>
      </c>
      <c r="AP27" s="100">
        <v>27756</v>
      </c>
      <c r="AQ27" s="100">
        <v>10548</v>
      </c>
      <c r="AR27" s="103">
        <v>17694</v>
      </c>
      <c r="AS27" s="104">
        <f t="shared" si="20"/>
        <v>155703</v>
      </c>
      <c r="AT27" s="98" t="s">
        <v>36</v>
      </c>
      <c r="AU27" s="99">
        <v>0</v>
      </c>
      <c r="AV27" s="100">
        <v>0</v>
      </c>
      <c r="AW27" s="100">
        <v>1777714</v>
      </c>
      <c r="AX27" s="100">
        <v>1651419</v>
      </c>
      <c r="AY27" s="100">
        <v>1736136</v>
      </c>
      <c r="AZ27" s="100">
        <v>1261341</v>
      </c>
      <c r="BA27" s="103">
        <v>844560</v>
      </c>
      <c r="BB27" s="104">
        <f t="shared" si="21"/>
        <v>7271170</v>
      </c>
      <c r="BC27" s="98" t="s">
        <v>36</v>
      </c>
      <c r="BD27" s="99">
        <v>20412</v>
      </c>
      <c r="BE27" s="100">
        <v>119925</v>
      </c>
      <c r="BF27" s="100">
        <v>168363</v>
      </c>
      <c r="BG27" s="100">
        <v>377721</v>
      </c>
      <c r="BH27" s="100">
        <v>171738</v>
      </c>
      <c r="BI27" s="100">
        <v>313083</v>
      </c>
      <c r="BJ27" s="103">
        <v>0</v>
      </c>
      <c r="BK27" s="104">
        <f t="shared" si="22"/>
        <v>1171242</v>
      </c>
      <c r="BL27" s="98" t="s">
        <v>36</v>
      </c>
      <c r="BM27" s="99">
        <v>13725</v>
      </c>
      <c r="BN27" s="100">
        <v>33633</v>
      </c>
      <c r="BO27" s="100">
        <v>229936</v>
      </c>
      <c r="BP27" s="100">
        <v>543951</v>
      </c>
      <c r="BQ27" s="100">
        <v>1400355</v>
      </c>
      <c r="BR27" s="100">
        <v>1114380</v>
      </c>
      <c r="BS27" s="103">
        <v>607419</v>
      </c>
      <c r="BT27" s="104">
        <f t="shared" si="23"/>
        <v>3943399</v>
      </c>
      <c r="BU27" s="98" t="s">
        <v>36</v>
      </c>
      <c r="BV27" s="99">
        <v>0</v>
      </c>
      <c r="BW27" s="100">
        <v>49752</v>
      </c>
      <c r="BX27" s="100">
        <v>27630</v>
      </c>
      <c r="BY27" s="100">
        <v>333558</v>
      </c>
      <c r="BZ27" s="100">
        <v>108648</v>
      </c>
      <c r="CA27" s="100">
        <v>31347</v>
      </c>
      <c r="CB27" s="103">
        <v>0</v>
      </c>
      <c r="CC27" s="104">
        <f t="shared" si="24"/>
        <v>550935</v>
      </c>
      <c r="CD27" s="98" t="s">
        <v>36</v>
      </c>
      <c r="CE27" s="99">
        <v>0</v>
      </c>
      <c r="CF27" s="100">
        <v>0</v>
      </c>
      <c r="CG27" s="100">
        <v>0</v>
      </c>
      <c r="CH27" s="100">
        <v>0</v>
      </c>
      <c r="CI27" s="100">
        <v>0</v>
      </c>
      <c r="CJ27" s="100">
        <v>0</v>
      </c>
      <c r="CK27" s="103">
        <v>0</v>
      </c>
      <c r="CL27" s="104">
        <f t="shared" si="25"/>
        <v>0</v>
      </c>
      <c r="CM27" s="98" t="s">
        <v>36</v>
      </c>
      <c r="CN27" s="99">
        <v>0</v>
      </c>
      <c r="CO27" s="100">
        <v>0</v>
      </c>
      <c r="CP27" s="100">
        <v>0</v>
      </c>
      <c r="CQ27" s="100">
        <v>0</v>
      </c>
      <c r="CR27" s="100">
        <v>0</v>
      </c>
      <c r="CS27" s="100">
        <v>0</v>
      </c>
      <c r="CT27" s="103">
        <v>0</v>
      </c>
      <c r="CU27" s="104">
        <f t="shared" si="26"/>
        <v>0</v>
      </c>
      <c r="CV27" s="98" t="s">
        <v>36</v>
      </c>
      <c r="CW27" s="99">
        <v>66726</v>
      </c>
      <c r="CX27" s="100">
        <v>180648</v>
      </c>
      <c r="CY27" s="100">
        <v>102600</v>
      </c>
      <c r="CZ27" s="100">
        <v>113949</v>
      </c>
      <c r="DA27" s="100">
        <v>245457</v>
      </c>
      <c r="DB27" s="100">
        <v>138114</v>
      </c>
      <c r="DC27" s="103">
        <v>134433</v>
      </c>
      <c r="DD27" s="104">
        <f t="shared" si="27"/>
        <v>981927</v>
      </c>
      <c r="DE27" s="98" t="s">
        <v>36</v>
      </c>
      <c r="DF27" s="99">
        <v>0</v>
      </c>
      <c r="DG27" s="100">
        <v>31500</v>
      </c>
      <c r="DH27" s="100">
        <v>0</v>
      </c>
      <c r="DI27" s="100">
        <v>0</v>
      </c>
      <c r="DJ27" s="100">
        <v>0</v>
      </c>
      <c r="DK27" s="100">
        <v>0</v>
      </c>
      <c r="DL27" s="103">
        <v>0</v>
      </c>
      <c r="DM27" s="104">
        <f t="shared" si="28"/>
        <v>31500</v>
      </c>
      <c r="DN27" s="98" t="s">
        <v>36</v>
      </c>
      <c r="DO27" s="99">
        <v>61380</v>
      </c>
      <c r="DP27" s="100">
        <v>118800</v>
      </c>
      <c r="DQ27" s="100">
        <v>0</v>
      </c>
      <c r="DR27" s="100">
        <v>0</v>
      </c>
      <c r="DS27" s="100">
        <v>0</v>
      </c>
      <c r="DT27" s="100">
        <v>11880</v>
      </c>
      <c r="DU27" s="103">
        <v>0</v>
      </c>
      <c r="DV27" s="104">
        <f t="shared" si="29"/>
        <v>192060</v>
      </c>
      <c r="DW27" s="98" t="s">
        <v>36</v>
      </c>
      <c r="DX27" s="99">
        <v>59850</v>
      </c>
      <c r="DY27" s="100">
        <v>100413</v>
      </c>
      <c r="DZ27" s="100">
        <v>853650</v>
      </c>
      <c r="EA27" s="100">
        <v>733302</v>
      </c>
      <c r="EB27" s="100">
        <v>318932</v>
      </c>
      <c r="EC27" s="100">
        <v>221868</v>
      </c>
      <c r="ED27" s="103">
        <v>0</v>
      </c>
      <c r="EE27" s="104">
        <f t="shared" si="30"/>
        <v>2288015</v>
      </c>
      <c r="EF27" s="98" t="s">
        <v>36</v>
      </c>
      <c r="EG27" s="99">
        <v>0</v>
      </c>
      <c r="EH27" s="100">
        <v>0</v>
      </c>
      <c r="EI27" s="100">
        <v>0</v>
      </c>
      <c r="EJ27" s="100">
        <v>0</v>
      </c>
      <c r="EK27" s="100">
        <v>0</v>
      </c>
      <c r="EL27" s="100">
        <v>0</v>
      </c>
      <c r="EM27" s="103">
        <v>0</v>
      </c>
      <c r="EN27" s="104">
        <f t="shared" si="31"/>
        <v>0</v>
      </c>
    </row>
    <row r="28" spans="1:144" s="2" customFormat="1" ht="15" customHeight="1" x14ac:dyDescent="0.15">
      <c r="A28" s="98" t="s">
        <v>37</v>
      </c>
      <c r="B28" s="99">
        <v>0</v>
      </c>
      <c r="C28" s="100">
        <v>0</v>
      </c>
      <c r="D28" s="100">
        <v>1585431</v>
      </c>
      <c r="E28" s="100">
        <v>2211470</v>
      </c>
      <c r="F28" s="100">
        <v>1198728</v>
      </c>
      <c r="G28" s="100">
        <v>3147009</v>
      </c>
      <c r="H28" s="101">
        <v>2475014</v>
      </c>
      <c r="I28" s="102">
        <f t="shared" si="16"/>
        <v>10617652</v>
      </c>
      <c r="J28" s="98" t="s">
        <v>37</v>
      </c>
      <c r="K28" s="99">
        <v>0</v>
      </c>
      <c r="L28" s="100">
        <v>0</v>
      </c>
      <c r="M28" s="100">
        <v>0</v>
      </c>
      <c r="N28" s="100">
        <v>0</v>
      </c>
      <c r="O28" s="100">
        <v>0</v>
      </c>
      <c r="P28" s="100">
        <v>0</v>
      </c>
      <c r="Q28" s="103">
        <v>62325</v>
      </c>
      <c r="R28" s="104">
        <f t="shared" si="17"/>
        <v>62325</v>
      </c>
      <c r="S28" s="98" t="s">
        <v>37</v>
      </c>
      <c r="T28" s="99">
        <v>964985</v>
      </c>
      <c r="U28" s="100">
        <v>1174513</v>
      </c>
      <c r="V28" s="100">
        <v>885204</v>
      </c>
      <c r="W28" s="100">
        <v>1441543</v>
      </c>
      <c r="X28" s="100">
        <v>595833</v>
      </c>
      <c r="Y28" s="100">
        <v>568429</v>
      </c>
      <c r="Z28" s="103">
        <v>1015873</v>
      </c>
      <c r="AA28" s="104">
        <f t="shared" si="18"/>
        <v>6646380</v>
      </c>
      <c r="AB28" s="98" t="s">
        <v>37</v>
      </c>
      <c r="AC28" s="99">
        <v>0</v>
      </c>
      <c r="AD28" s="100">
        <v>0</v>
      </c>
      <c r="AE28" s="100">
        <v>0</v>
      </c>
      <c r="AF28" s="100">
        <v>0</v>
      </c>
      <c r="AG28" s="100">
        <v>0</v>
      </c>
      <c r="AH28" s="100">
        <v>22392</v>
      </c>
      <c r="AI28" s="103">
        <v>0</v>
      </c>
      <c r="AJ28" s="104">
        <f t="shared" si="19"/>
        <v>22392</v>
      </c>
      <c r="AK28" s="98" t="s">
        <v>37</v>
      </c>
      <c r="AL28" s="99">
        <v>0</v>
      </c>
      <c r="AM28" s="100">
        <v>74592</v>
      </c>
      <c r="AN28" s="100">
        <v>59958</v>
      </c>
      <c r="AO28" s="100">
        <v>41076</v>
      </c>
      <c r="AP28" s="100">
        <v>12312</v>
      </c>
      <c r="AQ28" s="100">
        <v>73503</v>
      </c>
      <c r="AR28" s="103">
        <v>47772</v>
      </c>
      <c r="AS28" s="104">
        <f t="shared" si="20"/>
        <v>309213</v>
      </c>
      <c r="AT28" s="98" t="s">
        <v>37</v>
      </c>
      <c r="AU28" s="99">
        <v>0</v>
      </c>
      <c r="AV28" s="100">
        <v>0</v>
      </c>
      <c r="AW28" s="100">
        <v>5142803</v>
      </c>
      <c r="AX28" s="100">
        <v>3806598</v>
      </c>
      <c r="AY28" s="100">
        <v>1843974</v>
      </c>
      <c r="AZ28" s="100">
        <v>2433331</v>
      </c>
      <c r="BA28" s="103">
        <v>1271214</v>
      </c>
      <c r="BB28" s="104">
        <f t="shared" si="21"/>
        <v>14497920</v>
      </c>
      <c r="BC28" s="98" t="s">
        <v>37</v>
      </c>
      <c r="BD28" s="99">
        <v>0</v>
      </c>
      <c r="BE28" s="100">
        <v>0</v>
      </c>
      <c r="BF28" s="100">
        <v>150885</v>
      </c>
      <c r="BG28" s="100">
        <v>64035</v>
      </c>
      <c r="BH28" s="100">
        <v>0</v>
      </c>
      <c r="BI28" s="100">
        <v>127674</v>
      </c>
      <c r="BJ28" s="103">
        <v>0</v>
      </c>
      <c r="BK28" s="104">
        <f t="shared" si="22"/>
        <v>342594</v>
      </c>
      <c r="BL28" s="98" t="s">
        <v>37</v>
      </c>
      <c r="BM28" s="99">
        <v>20835</v>
      </c>
      <c r="BN28" s="100">
        <v>114921</v>
      </c>
      <c r="BO28" s="100">
        <v>977031</v>
      </c>
      <c r="BP28" s="100">
        <v>1503196</v>
      </c>
      <c r="BQ28" s="100">
        <v>1030280</v>
      </c>
      <c r="BR28" s="100">
        <v>1801684</v>
      </c>
      <c r="BS28" s="103">
        <v>398160</v>
      </c>
      <c r="BT28" s="104">
        <f t="shared" si="23"/>
        <v>5846107</v>
      </c>
      <c r="BU28" s="98" t="s">
        <v>37</v>
      </c>
      <c r="BV28" s="99">
        <v>0</v>
      </c>
      <c r="BW28" s="100">
        <v>0</v>
      </c>
      <c r="BX28" s="100">
        <v>135063</v>
      </c>
      <c r="BY28" s="100">
        <v>152139</v>
      </c>
      <c r="BZ28" s="100">
        <v>94815</v>
      </c>
      <c r="CA28" s="100">
        <v>0</v>
      </c>
      <c r="CB28" s="103">
        <v>30843</v>
      </c>
      <c r="CC28" s="104">
        <f t="shared" si="24"/>
        <v>412860</v>
      </c>
      <c r="CD28" s="98" t="s">
        <v>37</v>
      </c>
      <c r="CE28" s="99">
        <v>0</v>
      </c>
      <c r="CF28" s="100">
        <v>0</v>
      </c>
      <c r="CG28" s="100">
        <v>0</v>
      </c>
      <c r="CH28" s="100">
        <v>0</v>
      </c>
      <c r="CI28" s="100">
        <v>0</v>
      </c>
      <c r="CJ28" s="100">
        <v>0</v>
      </c>
      <c r="CK28" s="103">
        <v>0</v>
      </c>
      <c r="CL28" s="104">
        <f t="shared" si="25"/>
        <v>0</v>
      </c>
      <c r="CM28" s="98" t="s">
        <v>37</v>
      </c>
      <c r="CN28" s="99">
        <v>0</v>
      </c>
      <c r="CO28" s="100">
        <v>0</v>
      </c>
      <c r="CP28" s="100">
        <v>0</v>
      </c>
      <c r="CQ28" s="100">
        <v>0</v>
      </c>
      <c r="CR28" s="100">
        <v>0</v>
      </c>
      <c r="CS28" s="100">
        <v>0</v>
      </c>
      <c r="CT28" s="103">
        <v>0</v>
      </c>
      <c r="CU28" s="104">
        <f t="shared" si="26"/>
        <v>0</v>
      </c>
      <c r="CV28" s="98" t="s">
        <v>37</v>
      </c>
      <c r="CW28" s="99">
        <v>350384</v>
      </c>
      <c r="CX28" s="100">
        <v>287036</v>
      </c>
      <c r="CY28" s="100">
        <v>220761</v>
      </c>
      <c r="CZ28" s="100">
        <v>639379</v>
      </c>
      <c r="DA28" s="100">
        <v>272129</v>
      </c>
      <c r="DB28" s="100">
        <v>558035</v>
      </c>
      <c r="DC28" s="103">
        <v>503469</v>
      </c>
      <c r="DD28" s="104">
        <f t="shared" si="27"/>
        <v>2831193</v>
      </c>
      <c r="DE28" s="98" t="s">
        <v>37</v>
      </c>
      <c r="DF28" s="99">
        <v>0</v>
      </c>
      <c r="DG28" s="100">
        <v>25605</v>
      </c>
      <c r="DH28" s="100">
        <v>0</v>
      </c>
      <c r="DI28" s="100">
        <v>26370</v>
      </c>
      <c r="DJ28" s="100">
        <v>0</v>
      </c>
      <c r="DK28" s="100">
        <v>29250</v>
      </c>
      <c r="DL28" s="103">
        <v>0</v>
      </c>
      <c r="DM28" s="104">
        <f t="shared" si="28"/>
        <v>81225</v>
      </c>
      <c r="DN28" s="98" t="s">
        <v>37</v>
      </c>
      <c r="DO28" s="99">
        <v>23661</v>
      </c>
      <c r="DP28" s="100">
        <v>180000</v>
      </c>
      <c r="DQ28" s="100">
        <v>151484</v>
      </c>
      <c r="DR28" s="100">
        <v>47619</v>
      </c>
      <c r="DS28" s="100">
        <v>0</v>
      </c>
      <c r="DT28" s="100">
        <v>64845</v>
      </c>
      <c r="DU28" s="103">
        <v>80487</v>
      </c>
      <c r="DV28" s="104">
        <f t="shared" si="29"/>
        <v>548096</v>
      </c>
      <c r="DW28" s="98" t="s">
        <v>37</v>
      </c>
      <c r="DX28" s="99">
        <v>59391</v>
      </c>
      <c r="DY28" s="100">
        <v>283896</v>
      </c>
      <c r="DZ28" s="100">
        <v>588856</v>
      </c>
      <c r="EA28" s="100">
        <v>1280006</v>
      </c>
      <c r="EB28" s="100">
        <v>1014705</v>
      </c>
      <c r="EC28" s="100">
        <v>2141874</v>
      </c>
      <c r="ED28" s="103">
        <v>1435044</v>
      </c>
      <c r="EE28" s="104">
        <f t="shared" si="30"/>
        <v>6803772</v>
      </c>
      <c r="EF28" s="98" t="s">
        <v>37</v>
      </c>
      <c r="EG28" s="99">
        <v>0</v>
      </c>
      <c r="EH28" s="100">
        <v>0</v>
      </c>
      <c r="EI28" s="100">
        <v>0</v>
      </c>
      <c r="EJ28" s="100">
        <v>0</v>
      </c>
      <c r="EK28" s="100">
        <v>0</v>
      </c>
      <c r="EL28" s="100">
        <v>0</v>
      </c>
      <c r="EM28" s="103">
        <v>0</v>
      </c>
      <c r="EN28" s="104">
        <f t="shared" si="31"/>
        <v>0</v>
      </c>
    </row>
    <row r="29" spans="1:144" s="2" customFormat="1" ht="15" customHeight="1" x14ac:dyDescent="0.15">
      <c r="A29" s="98" t="s">
        <v>38</v>
      </c>
      <c r="B29" s="99">
        <v>0</v>
      </c>
      <c r="C29" s="100">
        <v>0</v>
      </c>
      <c r="D29" s="100">
        <v>1552809</v>
      </c>
      <c r="E29" s="100">
        <v>1105406</v>
      </c>
      <c r="F29" s="100">
        <v>676683</v>
      </c>
      <c r="G29" s="100">
        <v>1607797</v>
      </c>
      <c r="H29" s="101">
        <v>369950</v>
      </c>
      <c r="I29" s="102">
        <f t="shared" si="16"/>
        <v>5312645</v>
      </c>
      <c r="J29" s="98" t="s">
        <v>38</v>
      </c>
      <c r="K29" s="99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3">
        <v>0</v>
      </c>
      <c r="R29" s="104">
        <f t="shared" si="17"/>
        <v>0</v>
      </c>
      <c r="S29" s="98" t="s">
        <v>38</v>
      </c>
      <c r="T29" s="99">
        <v>36593</v>
      </c>
      <c r="U29" s="100">
        <v>40259</v>
      </c>
      <c r="V29" s="100">
        <v>501513</v>
      </c>
      <c r="W29" s="100">
        <v>135987</v>
      </c>
      <c r="X29" s="100">
        <v>381357</v>
      </c>
      <c r="Y29" s="100">
        <v>781103</v>
      </c>
      <c r="Z29" s="103">
        <v>342749</v>
      </c>
      <c r="AA29" s="104">
        <f t="shared" si="18"/>
        <v>2219561</v>
      </c>
      <c r="AB29" s="98" t="s">
        <v>38</v>
      </c>
      <c r="AC29" s="99">
        <v>21888</v>
      </c>
      <c r="AD29" s="100">
        <v>112135</v>
      </c>
      <c r="AE29" s="100">
        <v>66519</v>
      </c>
      <c r="AF29" s="100">
        <v>165123</v>
      </c>
      <c r="AG29" s="100">
        <v>110817</v>
      </c>
      <c r="AH29" s="100">
        <v>98933</v>
      </c>
      <c r="AI29" s="103">
        <v>0</v>
      </c>
      <c r="AJ29" s="104">
        <f t="shared" si="19"/>
        <v>575415</v>
      </c>
      <c r="AK29" s="98" t="s">
        <v>38</v>
      </c>
      <c r="AL29" s="99">
        <v>0</v>
      </c>
      <c r="AM29" s="100">
        <v>17424</v>
      </c>
      <c r="AN29" s="100">
        <v>105822</v>
      </c>
      <c r="AO29" s="100">
        <v>84608</v>
      </c>
      <c r="AP29" s="100">
        <v>77112</v>
      </c>
      <c r="AQ29" s="100">
        <v>116559</v>
      </c>
      <c r="AR29" s="103">
        <v>55055</v>
      </c>
      <c r="AS29" s="104">
        <f t="shared" si="20"/>
        <v>456580</v>
      </c>
      <c r="AT29" s="98" t="s">
        <v>38</v>
      </c>
      <c r="AU29" s="99">
        <v>0</v>
      </c>
      <c r="AV29" s="100">
        <v>0</v>
      </c>
      <c r="AW29" s="100">
        <v>3571511</v>
      </c>
      <c r="AX29" s="100">
        <v>3040259</v>
      </c>
      <c r="AY29" s="100">
        <v>971062</v>
      </c>
      <c r="AZ29" s="100">
        <v>1056498</v>
      </c>
      <c r="BA29" s="103">
        <v>347822</v>
      </c>
      <c r="BB29" s="104">
        <f t="shared" si="21"/>
        <v>8987152</v>
      </c>
      <c r="BC29" s="98" t="s">
        <v>38</v>
      </c>
      <c r="BD29" s="99">
        <v>186597</v>
      </c>
      <c r="BE29" s="100">
        <v>712875</v>
      </c>
      <c r="BF29" s="100">
        <v>1056106</v>
      </c>
      <c r="BG29" s="100">
        <v>1369877</v>
      </c>
      <c r="BH29" s="100">
        <v>381743</v>
      </c>
      <c r="BI29" s="100">
        <v>661608</v>
      </c>
      <c r="BJ29" s="103">
        <v>316701</v>
      </c>
      <c r="BK29" s="104">
        <f t="shared" si="22"/>
        <v>4685507</v>
      </c>
      <c r="BL29" s="98" t="s">
        <v>38</v>
      </c>
      <c r="BM29" s="99">
        <v>0</v>
      </c>
      <c r="BN29" s="100">
        <v>8847</v>
      </c>
      <c r="BO29" s="100">
        <v>356239</v>
      </c>
      <c r="BP29" s="100">
        <v>880349</v>
      </c>
      <c r="BQ29" s="100">
        <v>764109</v>
      </c>
      <c r="BR29" s="100">
        <v>731940</v>
      </c>
      <c r="BS29" s="103">
        <v>606942</v>
      </c>
      <c r="BT29" s="104">
        <f t="shared" si="23"/>
        <v>3348426</v>
      </c>
      <c r="BU29" s="98" t="s">
        <v>38</v>
      </c>
      <c r="BV29" s="99">
        <v>0</v>
      </c>
      <c r="BW29" s="100">
        <v>0</v>
      </c>
      <c r="BX29" s="100">
        <v>0</v>
      </c>
      <c r="BY29" s="100">
        <v>164880</v>
      </c>
      <c r="BZ29" s="100">
        <v>87516</v>
      </c>
      <c r="CA29" s="100">
        <v>235359</v>
      </c>
      <c r="CB29" s="103">
        <v>408132</v>
      </c>
      <c r="CC29" s="104">
        <f t="shared" si="24"/>
        <v>895887</v>
      </c>
      <c r="CD29" s="98" t="s">
        <v>38</v>
      </c>
      <c r="CE29" s="99">
        <v>0</v>
      </c>
      <c r="CF29" s="100">
        <v>0</v>
      </c>
      <c r="CG29" s="100">
        <v>0</v>
      </c>
      <c r="CH29" s="100">
        <v>0</v>
      </c>
      <c r="CI29" s="100">
        <v>0</v>
      </c>
      <c r="CJ29" s="100">
        <v>0</v>
      </c>
      <c r="CK29" s="103">
        <v>0</v>
      </c>
      <c r="CL29" s="104">
        <f t="shared" si="25"/>
        <v>0</v>
      </c>
      <c r="CM29" s="98" t="s">
        <v>38</v>
      </c>
      <c r="CN29" s="99">
        <v>0</v>
      </c>
      <c r="CO29" s="100">
        <v>0</v>
      </c>
      <c r="CP29" s="100">
        <v>0</v>
      </c>
      <c r="CQ29" s="100">
        <v>0</v>
      </c>
      <c r="CR29" s="100">
        <v>0</v>
      </c>
      <c r="CS29" s="100">
        <v>0</v>
      </c>
      <c r="CT29" s="103">
        <v>0</v>
      </c>
      <c r="CU29" s="104">
        <f t="shared" si="26"/>
        <v>0</v>
      </c>
      <c r="CV29" s="98" t="s">
        <v>38</v>
      </c>
      <c r="CW29" s="99">
        <v>124017</v>
      </c>
      <c r="CX29" s="100">
        <v>177058</v>
      </c>
      <c r="CY29" s="100">
        <v>270689</v>
      </c>
      <c r="CZ29" s="100">
        <v>515255</v>
      </c>
      <c r="DA29" s="100">
        <v>226856</v>
      </c>
      <c r="DB29" s="100">
        <v>555392</v>
      </c>
      <c r="DC29" s="103">
        <v>223022</v>
      </c>
      <c r="DD29" s="104">
        <f t="shared" si="27"/>
        <v>2092289</v>
      </c>
      <c r="DE29" s="98" t="s">
        <v>38</v>
      </c>
      <c r="DF29" s="99">
        <v>90000</v>
      </c>
      <c r="DG29" s="100">
        <v>26400</v>
      </c>
      <c r="DH29" s="100">
        <v>45900</v>
      </c>
      <c r="DI29" s="100">
        <v>28512</v>
      </c>
      <c r="DJ29" s="100">
        <v>0</v>
      </c>
      <c r="DK29" s="100">
        <v>36000</v>
      </c>
      <c r="DL29" s="103">
        <v>69307</v>
      </c>
      <c r="DM29" s="104">
        <f t="shared" si="28"/>
        <v>296119</v>
      </c>
      <c r="DN29" s="98" t="s">
        <v>38</v>
      </c>
      <c r="DO29" s="99">
        <v>0</v>
      </c>
      <c r="DP29" s="100">
        <v>0</v>
      </c>
      <c r="DQ29" s="100">
        <v>0</v>
      </c>
      <c r="DR29" s="100">
        <v>0</v>
      </c>
      <c r="DS29" s="100">
        <v>204124</v>
      </c>
      <c r="DT29" s="100">
        <v>0</v>
      </c>
      <c r="DU29" s="103">
        <v>0</v>
      </c>
      <c r="DV29" s="104">
        <f t="shared" si="29"/>
        <v>204124</v>
      </c>
      <c r="DW29" s="98" t="s">
        <v>38</v>
      </c>
      <c r="DX29" s="99">
        <v>119700</v>
      </c>
      <c r="DY29" s="100">
        <v>290385</v>
      </c>
      <c r="DZ29" s="100">
        <v>815598</v>
      </c>
      <c r="EA29" s="100">
        <v>554112</v>
      </c>
      <c r="EB29" s="100">
        <v>416046</v>
      </c>
      <c r="EC29" s="100">
        <v>447354</v>
      </c>
      <c r="ED29" s="103">
        <v>673231</v>
      </c>
      <c r="EE29" s="104">
        <f t="shared" si="30"/>
        <v>3316426</v>
      </c>
      <c r="EF29" s="98" t="s">
        <v>38</v>
      </c>
      <c r="EG29" s="99">
        <v>0</v>
      </c>
      <c r="EH29" s="100">
        <v>0</v>
      </c>
      <c r="EI29" s="100">
        <v>0</v>
      </c>
      <c r="EJ29" s="100">
        <v>0</v>
      </c>
      <c r="EK29" s="100">
        <v>0</v>
      </c>
      <c r="EL29" s="100">
        <v>0</v>
      </c>
      <c r="EM29" s="103">
        <v>0</v>
      </c>
      <c r="EN29" s="104">
        <f t="shared" si="31"/>
        <v>0</v>
      </c>
    </row>
    <row r="30" spans="1:144" s="2" customFormat="1" ht="15" customHeight="1" x14ac:dyDescent="0.15">
      <c r="A30" s="98" t="s">
        <v>39</v>
      </c>
      <c r="B30" s="99">
        <v>0</v>
      </c>
      <c r="C30" s="100">
        <v>0</v>
      </c>
      <c r="D30" s="100">
        <v>5280992</v>
      </c>
      <c r="E30" s="100">
        <v>5938902</v>
      </c>
      <c r="F30" s="100">
        <v>7704939</v>
      </c>
      <c r="G30" s="100">
        <v>8318657.9999999991</v>
      </c>
      <c r="H30" s="101">
        <v>8421921</v>
      </c>
      <c r="I30" s="102">
        <f t="shared" si="16"/>
        <v>35665412</v>
      </c>
      <c r="J30" s="98" t="s">
        <v>39</v>
      </c>
      <c r="K30" s="99">
        <v>0</v>
      </c>
      <c r="L30" s="100">
        <v>0</v>
      </c>
      <c r="M30" s="100">
        <v>0</v>
      </c>
      <c r="N30" s="100">
        <v>0</v>
      </c>
      <c r="O30" s="100">
        <v>0</v>
      </c>
      <c r="P30" s="100">
        <v>0</v>
      </c>
      <c r="Q30" s="103">
        <v>205902</v>
      </c>
      <c r="R30" s="104">
        <f t="shared" si="17"/>
        <v>205902</v>
      </c>
      <c r="S30" s="98" t="s">
        <v>39</v>
      </c>
      <c r="T30" s="99">
        <v>690964</v>
      </c>
      <c r="U30" s="100">
        <v>1783006</v>
      </c>
      <c r="V30" s="100">
        <v>2670327</v>
      </c>
      <c r="W30" s="100">
        <v>2359810</v>
      </c>
      <c r="X30" s="100">
        <v>2013139</v>
      </c>
      <c r="Y30" s="100">
        <v>2085702.0000000002</v>
      </c>
      <c r="Z30" s="103">
        <v>1430788</v>
      </c>
      <c r="AA30" s="104">
        <f t="shared" si="18"/>
        <v>13033736</v>
      </c>
      <c r="AB30" s="98" t="s">
        <v>39</v>
      </c>
      <c r="AC30" s="99">
        <v>0</v>
      </c>
      <c r="AD30" s="100">
        <v>0</v>
      </c>
      <c r="AE30" s="100">
        <v>68721</v>
      </c>
      <c r="AF30" s="100">
        <v>45216</v>
      </c>
      <c r="AG30" s="100">
        <v>0</v>
      </c>
      <c r="AH30" s="100">
        <v>0</v>
      </c>
      <c r="AI30" s="103">
        <v>0</v>
      </c>
      <c r="AJ30" s="104">
        <f t="shared" si="19"/>
        <v>113937</v>
      </c>
      <c r="AK30" s="98" t="s">
        <v>39</v>
      </c>
      <c r="AL30" s="99">
        <v>12312</v>
      </c>
      <c r="AM30" s="100">
        <v>0</v>
      </c>
      <c r="AN30" s="100">
        <v>251649</v>
      </c>
      <c r="AO30" s="100">
        <v>153504</v>
      </c>
      <c r="AP30" s="100">
        <v>164034</v>
      </c>
      <c r="AQ30" s="100">
        <v>111756</v>
      </c>
      <c r="AR30" s="103">
        <v>98115</v>
      </c>
      <c r="AS30" s="104">
        <f t="shared" si="20"/>
        <v>791370</v>
      </c>
      <c r="AT30" s="98" t="s">
        <v>39</v>
      </c>
      <c r="AU30" s="99">
        <v>0</v>
      </c>
      <c r="AV30" s="100">
        <v>0</v>
      </c>
      <c r="AW30" s="100">
        <v>3798092</v>
      </c>
      <c r="AX30" s="100">
        <v>2640617</v>
      </c>
      <c r="AY30" s="100">
        <v>2670410</v>
      </c>
      <c r="AZ30" s="100">
        <v>2134430</v>
      </c>
      <c r="BA30" s="103">
        <v>534411</v>
      </c>
      <c r="BB30" s="104">
        <f t="shared" si="21"/>
        <v>11777960</v>
      </c>
      <c r="BC30" s="98" t="s">
        <v>39</v>
      </c>
      <c r="BD30" s="99">
        <v>643110</v>
      </c>
      <c r="BE30" s="100">
        <v>1855317</v>
      </c>
      <c r="BF30" s="100">
        <v>3237273</v>
      </c>
      <c r="BG30" s="100">
        <v>2888502</v>
      </c>
      <c r="BH30" s="100">
        <v>1796391</v>
      </c>
      <c r="BI30" s="100">
        <v>1696949</v>
      </c>
      <c r="BJ30" s="103">
        <v>638487</v>
      </c>
      <c r="BK30" s="104">
        <f t="shared" si="22"/>
        <v>12756029</v>
      </c>
      <c r="BL30" s="98" t="s">
        <v>39</v>
      </c>
      <c r="BM30" s="99">
        <v>0</v>
      </c>
      <c r="BN30" s="100">
        <v>98874</v>
      </c>
      <c r="BO30" s="100">
        <v>987327</v>
      </c>
      <c r="BP30" s="100">
        <v>612171</v>
      </c>
      <c r="BQ30" s="100">
        <v>1718552</v>
      </c>
      <c r="BR30" s="100">
        <v>1420600</v>
      </c>
      <c r="BS30" s="103">
        <v>623484</v>
      </c>
      <c r="BT30" s="104">
        <f t="shared" si="23"/>
        <v>5461008</v>
      </c>
      <c r="BU30" s="98" t="s">
        <v>39</v>
      </c>
      <c r="BV30" s="99">
        <v>0</v>
      </c>
      <c r="BW30" s="100">
        <v>0</v>
      </c>
      <c r="BX30" s="100">
        <v>161550</v>
      </c>
      <c r="BY30" s="100">
        <v>574927</v>
      </c>
      <c r="BZ30" s="100">
        <v>524385</v>
      </c>
      <c r="CA30" s="100">
        <v>141390</v>
      </c>
      <c r="CB30" s="103">
        <v>312714</v>
      </c>
      <c r="CC30" s="104">
        <f t="shared" si="24"/>
        <v>1714966</v>
      </c>
      <c r="CD30" s="98" t="s">
        <v>39</v>
      </c>
      <c r="CE30" s="99">
        <v>0</v>
      </c>
      <c r="CF30" s="100">
        <v>0</v>
      </c>
      <c r="CG30" s="100">
        <v>0</v>
      </c>
      <c r="CH30" s="100">
        <v>0</v>
      </c>
      <c r="CI30" s="100">
        <v>0</v>
      </c>
      <c r="CJ30" s="100">
        <v>0</v>
      </c>
      <c r="CK30" s="103">
        <v>0</v>
      </c>
      <c r="CL30" s="104">
        <f t="shared" si="25"/>
        <v>0</v>
      </c>
      <c r="CM30" s="98" t="s">
        <v>39</v>
      </c>
      <c r="CN30" s="99">
        <v>0</v>
      </c>
      <c r="CO30" s="100">
        <v>0</v>
      </c>
      <c r="CP30" s="100">
        <v>0</v>
      </c>
      <c r="CQ30" s="100">
        <v>0</v>
      </c>
      <c r="CR30" s="100">
        <v>190972</v>
      </c>
      <c r="CS30" s="100">
        <v>0</v>
      </c>
      <c r="CT30" s="103">
        <v>413536</v>
      </c>
      <c r="CU30" s="104">
        <f t="shared" si="26"/>
        <v>604508</v>
      </c>
      <c r="CV30" s="98" t="s">
        <v>39</v>
      </c>
      <c r="CW30" s="99">
        <v>296609</v>
      </c>
      <c r="CX30" s="100">
        <v>821298</v>
      </c>
      <c r="CY30" s="100">
        <v>738588</v>
      </c>
      <c r="CZ30" s="100">
        <v>1534562</v>
      </c>
      <c r="DA30" s="100">
        <v>1680617</v>
      </c>
      <c r="DB30" s="100">
        <v>1583733</v>
      </c>
      <c r="DC30" s="103">
        <v>1312034</v>
      </c>
      <c r="DD30" s="104">
        <f t="shared" si="27"/>
        <v>7967441</v>
      </c>
      <c r="DE30" s="98" t="s">
        <v>39</v>
      </c>
      <c r="DF30" s="99">
        <v>64944</v>
      </c>
      <c r="DG30" s="100">
        <v>174338</v>
      </c>
      <c r="DH30" s="100">
        <v>68040</v>
      </c>
      <c r="DI30" s="100">
        <v>54099</v>
      </c>
      <c r="DJ30" s="100">
        <v>0</v>
      </c>
      <c r="DK30" s="100">
        <v>18990</v>
      </c>
      <c r="DL30" s="103">
        <v>16960</v>
      </c>
      <c r="DM30" s="104">
        <f t="shared" si="28"/>
        <v>397371</v>
      </c>
      <c r="DN30" s="98" t="s">
        <v>39</v>
      </c>
      <c r="DO30" s="99">
        <v>79695</v>
      </c>
      <c r="DP30" s="100">
        <v>280683</v>
      </c>
      <c r="DQ30" s="100">
        <v>132957</v>
      </c>
      <c r="DR30" s="100">
        <v>276705</v>
      </c>
      <c r="DS30" s="100">
        <v>180000</v>
      </c>
      <c r="DT30" s="100">
        <v>0</v>
      </c>
      <c r="DU30" s="103">
        <v>0</v>
      </c>
      <c r="DV30" s="104">
        <f t="shared" si="29"/>
        <v>950040</v>
      </c>
      <c r="DW30" s="98" t="s">
        <v>39</v>
      </c>
      <c r="DX30" s="99">
        <v>53442</v>
      </c>
      <c r="DY30" s="100">
        <v>379404</v>
      </c>
      <c r="DZ30" s="100">
        <v>2758779</v>
      </c>
      <c r="EA30" s="100">
        <v>1780419</v>
      </c>
      <c r="EB30" s="100">
        <v>1929246</v>
      </c>
      <c r="EC30" s="100">
        <v>2857482</v>
      </c>
      <c r="ED30" s="103">
        <v>730404</v>
      </c>
      <c r="EE30" s="104">
        <f t="shared" si="30"/>
        <v>10489176</v>
      </c>
      <c r="EF30" s="98" t="s">
        <v>39</v>
      </c>
      <c r="EG30" s="99">
        <v>0</v>
      </c>
      <c r="EH30" s="100">
        <v>0</v>
      </c>
      <c r="EI30" s="100">
        <v>0</v>
      </c>
      <c r="EJ30" s="100">
        <v>0</v>
      </c>
      <c r="EK30" s="100">
        <v>0</v>
      </c>
      <c r="EL30" s="100">
        <v>0</v>
      </c>
      <c r="EM30" s="103">
        <v>0</v>
      </c>
      <c r="EN30" s="104">
        <f t="shared" si="31"/>
        <v>0</v>
      </c>
    </row>
    <row r="31" spans="1:144" s="2" customFormat="1" ht="15" customHeight="1" x14ac:dyDescent="0.15">
      <c r="A31" s="98" t="s">
        <v>40</v>
      </c>
      <c r="B31" s="99">
        <v>0</v>
      </c>
      <c r="C31" s="100">
        <v>0</v>
      </c>
      <c r="D31" s="100">
        <v>1388098</v>
      </c>
      <c r="E31" s="100">
        <v>3841083</v>
      </c>
      <c r="F31" s="100">
        <v>3095465</v>
      </c>
      <c r="G31" s="100">
        <v>4210311</v>
      </c>
      <c r="H31" s="101">
        <v>5537426</v>
      </c>
      <c r="I31" s="102">
        <f t="shared" si="16"/>
        <v>18072383</v>
      </c>
      <c r="J31" s="98" t="s">
        <v>40</v>
      </c>
      <c r="K31" s="99">
        <v>0</v>
      </c>
      <c r="L31" s="100">
        <v>0</v>
      </c>
      <c r="M31" s="100">
        <v>0</v>
      </c>
      <c r="N31" s="100">
        <v>0</v>
      </c>
      <c r="O31" s="100">
        <v>24228</v>
      </c>
      <c r="P31" s="100">
        <v>0</v>
      </c>
      <c r="Q31" s="103">
        <v>145341</v>
      </c>
      <c r="R31" s="104">
        <f t="shared" si="17"/>
        <v>169569</v>
      </c>
      <c r="S31" s="98" t="s">
        <v>40</v>
      </c>
      <c r="T31" s="99">
        <v>670149</v>
      </c>
      <c r="U31" s="100">
        <v>1457943</v>
      </c>
      <c r="V31" s="100">
        <v>941463</v>
      </c>
      <c r="W31" s="100">
        <v>2033302</v>
      </c>
      <c r="X31" s="100">
        <v>946642</v>
      </c>
      <c r="Y31" s="100">
        <v>998396</v>
      </c>
      <c r="Z31" s="103">
        <v>708479</v>
      </c>
      <c r="AA31" s="104">
        <f t="shared" si="18"/>
        <v>7756374</v>
      </c>
      <c r="AB31" s="98" t="s">
        <v>40</v>
      </c>
      <c r="AC31" s="99">
        <v>23868</v>
      </c>
      <c r="AD31" s="100">
        <v>0</v>
      </c>
      <c r="AE31" s="100">
        <v>28188</v>
      </c>
      <c r="AF31" s="100">
        <v>0</v>
      </c>
      <c r="AG31" s="100">
        <v>0</v>
      </c>
      <c r="AH31" s="100">
        <v>0</v>
      </c>
      <c r="AI31" s="103">
        <v>0</v>
      </c>
      <c r="AJ31" s="104">
        <f t="shared" si="19"/>
        <v>52056</v>
      </c>
      <c r="AK31" s="98" t="s">
        <v>40</v>
      </c>
      <c r="AL31" s="99">
        <v>0</v>
      </c>
      <c r="AM31" s="100">
        <v>0</v>
      </c>
      <c r="AN31" s="100">
        <v>43983</v>
      </c>
      <c r="AO31" s="100">
        <v>69570</v>
      </c>
      <c r="AP31" s="100">
        <v>109367</v>
      </c>
      <c r="AQ31" s="100">
        <v>79776</v>
      </c>
      <c r="AR31" s="103">
        <v>112275</v>
      </c>
      <c r="AS31" s="104">
        <f t="shared" si="20"/>
        <v>414971</v>
      </c>
      <c r="AT31" s="98" t="s">
        <v>40</v>
      </c>
      <c r="AU31" s="99">
        <v>0</v>
      </c>
      <c r="AV31" s="100">
        <v>0</v>
      </c>
      <c r="AW31" s="100">
        <v>1989530</v>
      </c>
      <c r="AX31" s="100">
        <v>2933059</v>
      </c>
      <c r="AY31" s="100">
        <v>2579310</v>
      </c>
      <c r="AZ31" s="100">
        <v>2528322</v>
      </c>
      <c r="BA31" s="103">
        <v>1285877</v>
      </c>
      <c r="BB31" s="104">
        <f t="shared" si="21"/>
        <v>11316098</v>
      </c>
      <c r="BC31" s="98" t="s">
        <v>40</v>
      </c>
      <c r="BD31" s="99">
        <v>43551</v>
      </c>
      <c r="BE31" s="100">
        <v>125595</v>
      </c>
      <c r="BF31" s="100">
        <v>206109</v>
      </c>
      <c r="BG31" s="100">
        <v>223857</v>
      </c>
      <c r="BH31" s="100">
        <v>289467</v>
      </c>
      <c r="BI31" s="100">
        <v>84933</v>
      </c>
      <c r="BJ31" s="103">
        <v>94140</v>
      </c>
      <c r="BK31" s="104">
        <f t="shared" si="22"/>
        <v>1067652</v>
      </c>
      <c r="BL31" s="98" t="s">
        <v>40</v>
      </c>
      <c r="BM31" s="99">
        <v>0</v>
      </c>
      <c r="BN31" s="100">
        <v>21717</v>
      </c>
      <c r="BO31" s="100">
        <v>168156</v>
      </c>
      <c r="BP31" s="100">
        <v>0</v>
      </c>
      <c r="BQ31" s="100">
        <v>741375</v>
      </c>
      <c r="BR31" s="100">
        <v>986488</v>
      </c>
      <c r="BS31" s="103">
        <v>101223</v>
      </c>
      <c r="BT31" s="104">
        <f t="shared" si="23"/>
        <v>2018959</v>
      </c>
      <c r="BU31" s="98" t="s">
        <v>40</v>
      </c>
      <c r="BV31" s="99">
        <v>0</v>
      </c>
      <c r="BW31" s="100">
        <v>0</v>
      </c>
      <c r="BX31" s="100">
        <v>163656</v>
      </c>
      <c r="BY31" s="100">
        <v>0</v>
      </c>
      <c r="BZ31" s="100">
        <v>73998</v>
      </c>
      <c r="CA31" s="100">
        <v>31482</v>
      </c>
      <c r="CB31" s="103">
        <v>0</v>
      </c>
      <c r="CC31" s="104">
        <f t="shared" si="24"/>
        <v>269136</v>
      </c>
      <c r="CD31" s="98" t="s">
        <v>40</v>
      </c>
      <c r="CE31" s="99">
        <v>0</v>
      </c>
      <c r="CF31" s="100">
        <v>0</v>
      </c>
      <c r="CG31" s="100">
        <v>0</v>
      </c>
      <c r="CH31" s="100">
        <v>0</v>
      </c>
      <c r="CI31" s="100">
        <v>0</v>
      </c>
      <c r="CJ31" s="100">
        <v>0</v>
      </c>
      <c r="CK31" s="103">
        <v>0</v>
      </c>
      <c r="CL31" s="104">
        <f t="shared" si="25"/>
        <v>0</v>
      </c>
      <c r="CM31" s="98" t="s">
        <v>40</v>
      </c>
      <c r="CN31" s="99">
        <v>0</v>
      </c>
      <c r="CO31" s="100">
        <v>0</v>
      </c>
      <c r="CP31" s="100">
        <v>0</v>
      </c>
      <c r="CQ31" s="100">
        <v>0</v>
      </c>
      <c r="CR31" s="100">
        <v>0</v>
      </c>
      <c r="CS31" s="100">
        <v>0</v>
      </c>
      <c r="CT31" s="103">
        <v>0</v>
      </c>
      <c r="CU31" s="104">
        <f t="shared" si="26"/>
        <v>0</v>
      </c>
      <c r="CV31" s="98" t="s">
        <v>40</v>
      </c>
      <c r="CW31" s="99">
        <v>223656</v>
      </c>
      <c r="CX31" s="100">
        <v>563909</v>
      </c>
      <c r="CY31" s="100">
        <v>273274</v>
      </c>
      <c r="CZ31" s="100">
        <v>1056029</v>
      </c>
      <c r="DA31" s="100">
        <v>754221</v>
      </c>
      <c r="DB31" s="100">
        <v>757898</v>
      </c>
      <c r="DC31" s="103">
        <v>633210</v>
      </c>
      <c r="DD31" s="104">
        <f t="shared" si="27"/>
        <v>4262197</v>
      </c>
      <c r="DE31" s="98" t="s">
        <v>40</v>
      </c>
      <c r="DF31" s="99">
        <v>21600</v>
      </c>
      <c r="DG31" s="100">
        <v>66510</v>
      </c>
      <c r="DH31" s="100">
        <v>7560</v>
      </c>
      <c r="DI31" s="100">
        <v>139500</v>
      </c>
      <c r="DJ31" s="100">
        <v>0</v>
      </c>
      <c r="DK31" s="100">
        <v>0</v>
      </c>
      <c r="DL31" s="103">
        <v>0</v>
      </c>
      <c r="DM31" s="104">
        <f t="shared" si="28"/>
        <v>235170</v>
      </c>
      <c r="DN31" s="98" t="s">
        <v>40</v>
      </c>
      <c r="DO31" s="99">
        <v>11484</v>
      </c>
      <c r="DP31" s="100">
        <v>583518</v>
      </c>
      <c r="DQ31" s="100">
        <v>38808</v>
      </c>
      <c r="DR31" s="100">
        <v>147114</v>
      </c>
      <c r="DS31" s="100">
        <v>30448</v>
      </c>
      <c r="DT31" s="100">
        <v>0</v>
      </c>
      <c r="DU31" s="103">
        <v>0</v>
      </c>
      <c r="DV31" s="104">
        <f t="shared" si="29"/>
        <v>811372</v>
      </c>
      <c r="DW31" s="98" t="s">
        <v>40</v>
      </c>
      <c r="DX31" s="99">
        <v>57240</v>
      </c>
      <c r="DY31" s="100">
        <v>160031</v>
      </c>
      <c r="DZ31" s="100">
        <v>493731</v>
      </c>
      <c r="EA31" s="100">
        <v>490824</v>
      </c>
      <c r="EB31" s="100">
        <v>194931</v>
      </c>
      <c r="EC31" s="100">
        <v>395156</v>
      </c>
      <c r="ED31" s="103">
        <v>778734</v>
      </c>
      <c r="EE31" s="104">
        <f t="shared" si="30"/>
        <v>2570647</v>
      </c>
      <c r="EF31" s="98" t="s">
        <v>40</v>
      </c>
      <c r="EG31" s="99">
        <v>0</v>
      </c>
      <c r="EH31" s="100">
        <v>0</v>
      </c>
      <c r="EI31" s="100">
        <v>0</v>
      </c>
      <c r="EJ31" s="100">
        <v>0</v>
      </c>
      <c r="EK31" s="100">
        <v>0</v>
      </c>
      <c r="EL31" s="100">
        <v>0</v>
      </c>
      <c r="EM31" s="103">
        <v>0</v>
      </c>
      <c r="EN31" s="104">
        <f t="shared" si="31"/>
        <v>0</v>
      </c>
    </row>
    <row r="32" spans="1:144" s="2" customFormat="1" ht="15" customHeight="1" x14ac:dyDescent="0.15">
      <c r="A32" s="98" t="s">
        <v>41</v>
      </c>
      <c r="B32" s="99">
        <v>0</v>
      </c>
      <c r="C32" s="100">
        <v>0</v>
      </c>
      <c r="D32" s="100">
        <v>800673</v>
      </c>
      <c r="E32" s="100">
        <v>1199080</v>
      </c>
      <c r="F32" s="100">
        <v>882882</v>
      </c>
      <c r="G32" s="100">
        <v>621712</v>
      </c>
      <c r="H32" s="101">
        <v>1162638</v>
      </c>
      <c r="I32" s="102">
        <f t="shared" si="16"/>
        <v>4666985</v>
      </c>
      <c r="J32" s="98" t="s">
        <v>41</v>
      </c>
      <c r="K32" s="99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0</v>
      </c>
      <c r="Q32" s="103">
        <v>0</v>
      </c>
      <c r="R32" s="104">
        <f t="shared" si="17"/>
        <v>0</v>
      </c>
      <c r="S32" s="98" t="s">
        <v>41</v>
      </c>
      <c r="T32" s="99">
        <v>123651</v>
      </c>
      <c r="U32" s="100">
        <v>252612</v>
      </c>
      <c r="V32" s="100">
        <v>680511</v>
      </c>
      <c r="W32" s="100">
        <v>938108</v>
      </c>
      <c r="X32" s="100">
        <v>338850</v>
      </c>
      <c r="Y32" s="100">
        <v>406685</v>
      </c>
      <c r="Z32" s="103">
        <v>40419</v>
      </c>
      <c r="AA32" s="104">
        <f t="shared" si="18"/>
        <v>2780836</v>
      </c>
      <c r="AB32" s="98" t="s">
        <v>41</v>
      </c>
      <c r="AC32" s="99">
        <v>0</v>
      </c>
      <c r="AD32" s="100">
        <v>0</v>
      </c>
      <c r="AE32" s="100">
        <v>14886</v>
      </c>
      <c r="AF32" s="100">
        <v>0</v>
      </c>
      <c r="AG32" s="100">
        <v>0</v>
      </c>
      <c r="AH32" s="100">
        <v>0</v>
      </c>
      <c r="AI32" s="103">
        <v>0</v>
      </c>
      <c r="AJ32" s="104">
        <f t="shared" si="19"/>
        <v>14886</v>
      </c>
      <c r="AK32" s="98" t="s">
        <v>41</v>
      </c>
      <c r="AL32" s="99">
        <v>8262</v>
      </c>
      <c r="AM32" s="100">
        <v>0</v>
      </c>
      <c r="AN32" s="100">
        <v>9279</v>
      </c>
      <c r="AO32" s="100">
        <v>40914</v>
      </c>
      <c r="AP32" s="100">
        <v>12330</v>
      </c>
      <c r="AQ32" s="100">
        <v>16992</v>
      </c>
      <c r="AR32" s="103">
        <v>38169</v>
      </c>
      <c r="AS32" s="104">
        <f t="shared" si="20"/>
        <v>125946</v>
      </c>
      <c r="AT32" s="98" t="s">
        <v>41</v>
      </c>
      <c r="AU32" s="99">
        <v>0</v>
      </c>
      <c r="AV32" s="100">
        <v>0</v>
      </c>
      <c r="AW32" s="100">
        <v>922464</v>
      </c>
      <c r="AX32" s="100">
        <v>1288521</v>
      </c>
      <c r="AY32" s="100">
        <v>1189179</v>
      </c>
      <c r="AZ32" s="100">
        <v>621774</v>
      </c>
      <c r="BA32" s="103">
        <v>232416</v>
      </c>
      <c r="BB32" s="104">
        <f t="shared" si="21"/>
        <v>4254354</v>
      </c>
      <c r="BC32" s="98" t="s">
        <v>41</v>
      </c>
      <c r="BD32" s="99">
        <v>21852</v>
      </c>
      <c r="BE32" s="100">
        <v>206361</v>
      </c>
      <c r="BF32" s="100">
        <v>255106</v>
      </c>
      <c r="BG32" s="100">
        <v>360900</v>
      </c>
      <c r="BH32" s="100">
        <v>355338</v>
      </c>
      <c r="BI32" s="100">
        <v>60848</v>
      </c>
      <c r="BJ32" s="103">
        <v>0</v>
      </c>
      <c r="BK32" s="104">
        <f t="shared" si="22"/>
        <v>1260405</v>
      </c>
      <c r="BL32" s="98" t="s">
        <v>41</v>
      </c>
      <c r="BM32" s="99">
        <v>0</v>
      </c>
      <c r="BN32" s="100">
        <v>0</v>
      </c>
      <c r="BO32" s="100">
        <v>218709</v>
      </c>
      <c r="BP32" s="100">
        <v>208809</v>
      </c>
      <c r="BQ32" s="100">
        <v>660150</v>
      </c>
      <c r="BR32" s="100">
        <v>212004</v>
      </c>
      <c r="BS32" s="103">
        <v>49365</v>
      </c>
      <c r="BT32" s="104">
        <f t="shared" si="23"/>
        <v>1349037</v>
      </c>
      <c r="BU32" s="98" t="s">
        <v>41</v>
      </c>
      <c r="BV32" s="99">
        <v>0</v>
      </c>
      <c r="BW32" s="100">
        <v>0</v>
      </c>
      <c r="BX32" s="100">
        <v>24345</v>
      </c>
      <c r="BY32" s="100">
        <v>53091</v>
      </c>
      <c r="BZ32" s="100">
        <v>0</v>
      </c>
      <c r="CA32" s="100">
        <v>78138</v>
      </c>
      <c r="CB32" s="103">
        <v>0</v>
      </c>
      <c r="CC32" s="104">
        <f t="shared" si="24"/>
        <v>155574</v>
      </c>
      <c r="CD32" s="98" t="s">
        <v>41</v>
      </c>
      <c r="CE32" s="99">
        <v>0</v>
      </c>
      <c r="CF32" s="100">
        <v>0</v>
      </c>
      <c r="CG32" s="100">
        <v>0</v>
      </c>
      <c r="CH32" s="100">
        <v>0</v>
      </c>
      <c r="CI32" s="100">
        <v>0</v>
      </c>
      <c r="CJ32" s="100">
        <v>0</v>
      </c>
      <c r="CK32" s="103">
        <v>0</v>
      </c>
      <c r="CL32" s="104">
        <f t="shared" si="25"/>
        <v>0</v>
      </c>
      <c r="CM32" s="98" t="s">
        <v>41</v>
      </c>
      <c r="CN32" s="99">
        <v>0</v>
      </c>
      <c r="CO32" s="100">
        <v>0</v>
      </c>
      <c r="CP32" s="100">
        <v>0</v>
      </c>
      <c r="CQ32" s="100">
        <v>0</v>
      </c>
      <c r="CR32" s="100">
        <v>0</v>
      </c>
      <c r="CS32" s="100">
        <v>0</v>
      </c>
      <c r="CT32" s="103">
        <v>0</v>
      </c>
      <c r="CU32" s="104">
        <f t="shared" si="26"/>
        <v>0</v>
      </c>
      <c r="CV32" s="98" t="s">
        <v>41</v>
      </c>
      <c r="CW32" s="99">
        <v>132660</v>
      </c>
      <c r="CX32" s="100">
        <v>153153</v>
      </c>
      <c r="CY32" s="100">
        <v>268705</v>
      </c>
      <c r="CZ32" s="100">
        <v>478152</v>
      </c>
      <c r="DA32" s="100">
        <v>399924</v>
      </c>
      <c r="DB32" s="100">
        <v>202679</v>
      </c>
      <c r="DC32" s="103">
        <v>127098</v>
      </c>
      <c r="DD32" s="104">
        <f t="shared" si="27"/>
        <v>1762371</v>
      </c>
      <c r="DE32" s="98" t="s">
        <v>41</v>
      </c>
      <c r="DF32" s="99">
        <v>0</v>
      </c>
      <c r="DG32" s="100">
        <v>0</v>
      </c>
      <c r="DH32" s="100">
        <v>0</v>
      </c>
      <c r="DI32" s="100">
        <v>0</v>
      </c>
      <c r="DJ32" s="100">
        <v>0</v>
      </c>
      <c r="DK32" s="100">
        <v>0</v>
      </c>
      <c r="DL32" s="103">
        <v>0</v>
      </c>
      <c r="DM32" s="104">
        <f t="shared" si="28"/>
        <v>0</v>
      </c>
      <c r="DN32" s="98" t="s">
        <v>41</v>
      </c>
      <c r="DO32" s="99">
        <v>109692</v>
      </c>
      <c r="DP32" s="100">
        <v>0</v>
      </c>
      <c r="DQ32" s="100">
        <v>0</v>
      </c>
      <c r="DR32" s="100">
        <v>0</v>
      </c>
      <c r="DS32" s="100">
        <v>0</v>
      </c>
      <c r="DT32" s="100">
        <v>0</v>
      </c>
      <c r="DU32" s="103">
        <v>0</v>
      </c>
      <c r="DV32" s="104">
        <f t="shared" si="29"/>
        <v>109692</v>
      </c>
      <c r="DW32" s="98" t="s">
        <v>41</v>
      </c>
      <c r="DX32" s="99">
        <v>0</v>
      </c>
      <c r="DY32" s="100">
        <v>0</v>
      </c>
      <c r="DZ32" s="100">
        <v>0</v>
      </c>
      <c r="EA32" s="100">
        <v>366665</v>
      </c>
      <c r="EB32" s="100">
        <v>1207368</v>
      </c>
      <c r="EC32" s="100">
        <v>219267</v>
      </c>
      <c r="ED32" s="103">
        <v>238878</v>
      </c>
      <c r="EE32" s="104">
        <f t="shared" si="30"/>
        <v>2032178</v>
      </c>
      <c r="EF32" s="98" t="s">
        <v>41</v>
      </c>
      <c r="EG32" s="99">
        <v>0</v>
      </c>
      <c r="EH32" s="100">
        <v>0</v>
      </c>
      <c r="EI32" s="100">
        <v>0</v>
      </c>
      <c r="EJ32" s="100">
        <v>0</v>
      </c>
      <c r="EK32" s="100">
        <v>0</v>
      </c>
      <c r="EL32" s="100">
        <v>0</v>
      </c>
      <c r="EM32" s="103">
        <v>0</v>
      </c>
      <c r="EN32" s="104">
        <f t="shared" si="31"/>
        <v>0</v>
      </c>
    </row>
    <row r="33" spans="1:144" s="2" customFormat="1" ht="15" customHeight="1" x14ac:dyDescent="0.15">
      <c r="A33" s="98" t="s">
        <v>42</v>
      </c>
      <c r="B33" s="99">
        <v>0</v>
      </c>
      <c r="C33" s="100">
        <v>0</v>
      </c>
      <c r="D33" s="100">
        <v>4019090</v>
      </c>
      <c r="E33" s="100">
        <v>3389958</v>
      </c>
      <c r="F33" s="100">
        <v>4463543</v>
      </c>
      <c r="G33" s="100">
        <v>4641013</v>
      </c>
      <c r="H33" s="101">
        <v>2372215</v>
      </c>
      <c r="I33" s="102">
        <f t="shared" si="16"/>
        <v>18885819</v>
      </c>
      <c r="J33" s="98" t="s">
        <v>42</v>
      </c>
      <c r="K33" s="99">
        <v>0</v>
      </c>
      <c r="L33" s="100">
        <v>0</v>
      </c>
      <c r="M33" s="100">
        <v>0</v>
      </c>
      <c r="N33" s="100">
        <v>0</v>
      </c>
      <c r="O33" s="100">
        <v>0</v>
      </c>
      <c r="P33" s="100">
        <v>49176</v>
      </c>
      <c r="Q33" s="103">
        <v>86058</v>
      </c>
      <c r="R33" s="104">
        <f t="shared" si="17"/>
        <v>135234</v>
      </c>
      <c r="S33" s="98" t="s">
        <v>42</v>
      </c>
      <c r="T33" s="99">
        <v>643207</v>
      </c>
      <c r="U33" s="100">
        <v>732285</v>
      </c>
      <c r="V33" s="100">
        <v>1491918</v>
      </c>
      <c r="W33" s="100">
        <v>983999</v>
      </c>
      <c r="X33" s="100">
        <v>570547</v>
      </c>
      <c r="Y33" s="100">
        <v>798485</v>
      </c>
      <c r="Z33" s="103">
        <v>498442</v>
      </c>
      <c r="AA33" s="104">
        <f t="shared" si="18"/>
        <v>5718883</v>
      </c>
      <c r="AB33" s="98" t="s">
        <v>42</v>
      </c>
      <c r="AC33" s="99">
        <v>25110</v>
      </c>
      <c r="AD33" s="100">
        <v>0</v>
      </c>
      <c r="AE33" s="100">
        <v>16618</v>
      </c>
      <c r="AF33" s="100">
        <v>33912</v>
      </c>
      <c r="AG33" s="100">
        <v>38052</v>
      </c>
      <c r="AH33" s="100">
        <v>50247</v>
      </c>
      <c r="AI33" s="103">
        <v>34524</v>
      </c>
      <c r="AJ33" s="104">
        <f t="shared" si="19"/>
        <v>198463</v>
      </c>
      <c r="AK33" s="98" t="s">
        <v>42</v>
      </c>
      <c r="AL33" s="99">
        <v>24309</v>
      </c>
      <c r="AM33" s="100">
        <v>4662</v>
      </c>
      <c r="AN33" s="100">
        <v>40302</v>
      </c>
      <c r="AO33" s="100">
        <v>26802</v>
      </c>
      <c r="AP33" s="100">
        <v>0</v>
      </c>
      <c r="AQ33" s="100">
        <v>50415</v>
      </c>
      <c r="AR33" s="103">
        <v>11322</v>
      </c>
      <c r="AS33" s="104">
        <f t="shared" si="20"/>
        <v>157812</v>
      </c>
      <c r="AT33" s="98" t="s">
        <v>42</v>
      </c>
      <c r="AU33" s="99">
        <v>0</v>
      </c>
      <c r="AV33" s="100">
        <v>0</v>
      </c>
      <c r="AW33" s="100">
        <v>2712716</v>
      </c>
      <c r="AX33" s="100">
        <v>3136247</v>
      </c>
      <c r="AY33" s="100">
        <v>3938838</v>
      </c>
      <c r="AZ33" s="100">
        <v>3385917</v>
      </c>
      <c r="BA33" s="103">
        <v>1238963</v>
      </c>
      <c r="BB33" s="104">
        <f t="shared" si="21"/>
        <v>14412681</v>
      </c>
      <c r="BC33" s="98" t="s">
        <v>42</v>
      </c>
      <c r="BD33" s="99">
        <v>133194</v>
      </c>
      <c r="BE33" s="100">
        <v>375988</v>
      </c>
      <c r="BF33" s="100">
        <v>705928</v>
      </c>
      <c r="BG33" s="100">
        <v>777141</v>
      </c>
      <c r="BH33" s="100">
        <v>636678</v>
      </c>
      <c r="BI33" s="100">
        <v>169560</v>
      </c>
      <c r="BJ33" s="103">
        <v>336276</v>
      </c>
      <c r="BK33" s="104">
        <f t="shared" si="22"/>
        <v>3134765</v>
      </c>
      <c r="BL33" s="98" t="s">
        <v>42</v>
      </c>
      <c r="BM33" s="99">
        <v>0</v>
      </c>
      <c r="BN33" s="100">
        <v>0</v>
      </c>
      <c r="BO33" s="100">
        <v>410139</v>
      </c>
      <c r="BP33" s="100">
        <v>856314</v>
      </c>
      <c r="BQ33" s="100">
        <v>2073848</v>
      </c>
      <c r="BR33" s="100">
        <v>945306</v>
      </c>
      <c r="BS33" s="103">
        <v>324801</v>
      </c>
      <c r="BT33" s="104">
        <f t="shared" si="23"/>
        <v>4610408</v>
      </c>
      <c r="BU33" s="98" t="s">
        <v>42</v>
      </c>
      <c r="BV33" s="99">
        <v>0</v>
      </c>
      <c r="BW33" s="100">
        <v>0</v>
      </c>
      <c r="BX33" s="100">
        <v>158058</v>
      </c>
      <c r="BY33" s="100">
        <v>245466</v>
      </c>
      <c r="BZ33" s="100">
        <v>234693</v>
      </c>
      <c r="CA33" s="100">
        <v>851238</v>
      </c>
      <c r="CB33" s="103">
        <v>294102</v>
      </c>
      <c r="CC33" s="104">
        <f t="shared" si="24"/>
        <v>1783557</v>
      </c>
      <c r="CD33" s="98" t="s">
        <v>42</v>
      </c>
      <c r="CE33" s="99">
        <v>0</v>
      </c>
      <c r="CF33" s="100">
        <v>0</v>
      </c>
      <c r="CG33" s="100">
        <v>0</v>
      </c>
      <c r="CH33" s="100">
        <v>0</v>
      </c>
      <c r="CI33" s="100">
        <v>0</v>
      </c>
      <c r="CJ33" s="100">
        <v>0</v>
      </c>
      <c r="CK33" s="103">
        <v>0</v>
      </c>
      <c r="CL33" s="104">
        <f t="shared" si="25"/>
        <v>0</v>
      </c>
      <c r="CM33" s="98" t="s">
        <v>42</v>
      </c>
      <c r="CN33" s="99">
        <v>0</v>
      </c>
      <c r="CO33" s="100">
        <v>0</v>
      </c>
      <c r="CP33" s="100">
        <v>0</v>
      </c>
      <c r="CQ33" s="100">
        <v>0</v>
      </c>
      <c r="CR33" s="100">
        <v>0</v>
      </c>
      <c r="CS33" s="100">
        <v>0</v>
      </c>
      <c r="CT33" s="103">
        <v>0</v>
      </c>
      <c r="CU33" s="104">
        <f t="shared" si="26"/>
        <v>0</v>
      </c>
      <c r="CV33" s="98" t="s">
        <v>42</v>
      </c>
      <c r="CW33" s="99">
        <v>274942</v>
      </c>
      <c r="CX33" s="100">
        <v>371238</v>
      </c>
      <c r="CY33" s="100">
        <v>584274</v>
      </c>
      <c r="CZ33" s="100">
        <v>934353</v>
      </c>
      <c r="DA33" s="100">
        <v>934952</v>
      </c>
      <c r="DB33" s="100">
        <v>803341</v>
      </c>
      <c r="DC33" s="103">
        <v>567302</v>
      </c>
      <c r="DD33" s="104">
        <f t="shared" si="27"/>
        <v>4470402</v>
      </c>
      <c r="DE33" s="98" t="s">
        <v>42</v>
      </c>
      <c r="DF33" s="99">
        <v>159260</v>
      </c>
      <c r="DG33" s="100">
        <v>86580</v>
      </c>
      <c r="DH33" s="100">
        <v>23400</v>
      </c>
      <c r="DI33" s="100">
        <v>23760</v>
      </c>
      <c r="DJ33" s="100">
        <v>83952</v>
      </c>
      <c r="DK33" s="100">
        <v>21483</v>
      </c>
      <c r="DL33" s="103">
        <v>89100</v>
      </c>
      <c r="DM33" s="104">
        <f t="shared" si="28"/>
        <v>487535</v>
      </c>
      <c r="DN33" s="98" t="s">
        <v>42</v>
      </c>
      <c r="DO33" s="99">
        <v>655490</v>
      </c>
      <c r="DP33" s="100">
        <v>402570</v>
      </c>
      <c r="DQ33" s="100">
        <v>78480</v>
      </c>
      <c r="DR33" s="100">
        <v>79200</v>
      </c>
      <c r="DS33" s="100">
        <v>41850</v>
      </c>
      <c r="DT33" s="100">
        <v>0</v>
      </c>
      <c r="DU33" s="103">
        <v>0</v>
      </c>
      <c r="DV33" s="104">
        <f t="shared" si="29"/>
        <v>1257590</v>
      </c>
      <c r="DW33" s="98" t="s">
        <v>42</v>
      </c>
      <c r="DX33" s="99">
        <v>56835</v>
      </c>
      <c r="DY33" s="100">
        <v>93591</v>
      </c>
      <c r="DZ33" s="100">
        <v>151074</v>
      </c>
      <c r="EA33" s="100">
        <v>370529</v>
      </c>
      <c r="EB33" s="100">
        <v>0</v>
      </c>
      <c r="EC33" s="100">
        <v>208088</v>
      </c>
      <c r="ED33" s="103">
        <v>0</v>
      </c>
      <c r="EE33" s="104">
        <f t="shared" si="30"/>
        <v>880117</v>
      </c>
      <c r="EF33" s="98" t="s">
        <v>42</v>
      </c>
      <c r="EG33" s="99">
        <v>0</v>
      </c>
      <c r="EH33" s="100">
        <v>0</v>
      </c>
      <c r="EI33" s="100">
        <v>0</v>
      </c>
      <c r="EJ33" s="100">
        <v>0</v>
      </c>
      <c r="EK33" s="100">
        <v>0</v>
      </c>
      <c r="EL33" s="100">
        <v>0</v>
      </c>
      <c r="EM33" s="103">
        <v>0</v>
      </c>
      <c r="EN33" s="104">
        <f t="shared" si="31"/>
        <v>0</v>
      </c>
    </row>
    <row r="34" spans="1:144" s="2" customFormat="1" ht="15" customHeight="1" x14ac:dyDescent="0.15">
      <c r="A34" s="98" t="s">
        <v>43</v>
      </c>
      <c r="B34" s="99">
        <v>0</v>
      </c>
      <c r="C34" s="100">
        <v>0</v>
      </c>
      <c r="D34" s="100">
        <v>226476</v>
      </c>
      <c r="E34" s="100">
        <v>333165</v>
      </c>
      <c r="F34" s="100">
        <v>440190</v>
      </c>
      <c r="G34" s="100">
        <v>537723</v>
      </c>
      <c r="H34" s="101">
        <v>211554</v>
      </c>
      <c r="I34" s="102">
        <f t="shared" si="16"/>
        <v>1749108</v>
      </c>
      <c r="J34" s="98" t="s">
        <v>43</v>
      </c>
      <c r="K34" s="99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3">
        <v>0</v>
      </c>
      <c r="R34" s="104">
        <f t="shared" si="17"/>
        <v>0</v>
      </c>
      <c r="S34" s="98" t="s">
        <v>43</v>
      </c>
      <c r="T34" s="99">
        <v>141885</v>
      </c>
      <c r="U34" s="100">
        <v>294831</v>
      </c>
      <c r="V34" s="100">
        <v>203733</v>
      </c>
      <c r="W34" s="100">
        <v>364769</v>
      </c>
      <c r="X34" s="100">
        <v>196130</v>
      </c>
      <c r="Y34" s="100">
        <v>197838</v>
      </c>
      <c r="Z34" s="103">
        <v>68616</v>
      </c>
      <c r="AA34" s="104">
        <f t="shared" si="18"/>
        <v>1467802</v>
      </c>
      <c r="AB34" s="98" t="s">
        <v>43</v>
      </c>
      <c r="AC34" s="99">
        <v>0</v>
      </c>
      <c r="AD34" s="100">
        <v>25110</v>
      </c>
      <c r="AE34" s="100">
        <v>0</v>
      </c>
      <c r="AF34" s="100">
        <v>0</v>
      </c>
      <c r="AG34" s="100">
        <v>0</v>
      </c>
      <c r="AH34" s="100">
        <v>0</v>
      </c>
      <c r="AI34" s="103">
        <v>0</v>
      </c>
      <c r="AJ34" s="104">
        <f t="shared" si="19"/>
        <v>25110</v>
      </c>
      <c r="AK34" s="98" t="s">
        <v>43</v>
      </c>
      <c r="AL34" s="99">
        <v>0</v>
      </c>
      <c r="AM34" s="100">
        <v>3411</v>
      </c>
      <c r="AN34" s="100">
        <v>0</v>
      </c>
      <c r="AO34" s="100">
        <v>11699</v>
      </c>
      <c r="AP34" s="100">
        <v>16992</v>
      </c>
      <c r="AQ34" s="100">
        <v>0</v>
      </c>
      <c r="AR34" s="103">
        <v>0</v>
      </c>
      <c r="AS34" s="104">
        <f t="shared" si="20"/>
        <v>32102</v>
      </c>
      <c r="AT34" s="98" t="s">
        <v>43</v>
      </c>
      <c r="AU34" s="99">
        <v>0</v>
      </c>
      <c r="AV34" s="100">
        <v>0</v>
      </c>
      <c r="AW34" s="100">
        <v>81315</v>
      </c>
      <c r="AX34" s="100">
        <v>324558</v>
      </c>
      <c r="AY34" s="100">
        <v>370415</v>
      </c>
      <c r="AZ34" s="100">
        <v>490212</v>
      </c>
      <c r="BA34" s="103">
        <v>216882</v>
      </c>
      <c r="BB34" s="104">
        <f t="shared" si="21"/>
        <v>1483382</v>
      </c>
      <c r="BC34" s="98" t="s">
        <v>43</v>
      </c>
      <c r="BD34" s="99">
        <v>0</v>
      </c>
      <c r="BE34" s="100">
        <v>0</v>
      </c>
      <c r="BF34" s="100">
        <v>0</v>
      </c>
      <c r="BG34" s="100">
        <v>99672</v>
      </c>
      <c r="BH34" s="100">
        <v>0</v>
      </c>
      <c r="BI34" s="100">
        <v>0</v>
      </c>
      <c r="BJ34" s="103">
        <v>0</v>
      </c>
      <c r="BK34" s="104">
        <f t="shared" si="22"/>
        <v>99672</v>
      </c>
      <c r="BL34" s="98" t="s">
        <v>43</v>
      </c>
      <c r="BM34" s="99">
        <v>0</v>
      </c>
      <c r="BN34" s="100">
        <v>0</v>
      </c>
      <c r="BO34" s="100">
        <v>86192</v>
      </c>
      <c r="BP34" s="100">
        <v>416673</v>
      </c>
      <c r="BQ34" s="100">
        <v>1068759</v>
      </c>
      <c r="BR34" s="100">
        <v>406431</v>
      </c>
      <c r="BS34" s="103">
        <v>351765</v>
      </c>
      <c r="BT34" s="104">
        <f t="shared" si="23"/>
        <v>2329820</v>
      </c>
      <c r="BU34" s="98" t="s">
        <v>43</v>
      </c>
      <c r="BV34" s="99">
        <v>0</v>
      </c>
      <c r="BW34" s="100">
        <v>0</v>
      </c>
      <c r="BX34" s="100">
        <v>0</v>
      </c>
      <c r="BY34" s="100">
        <v>0</v>
      </c>
      <c r="BZ34" s="100">
        <v>0</v>
      </c>
      <c r="CA34" s="100">
        <v>0</v>
      </c>
      <c r="CB34" s="103">
        <v>0</v>
      </c>
      <c r="CC34" s="104">
        <f t="shared" si="24"/>
        <v>0</v>
      </c>
      <c r="CD34" s="98" t="s">
        <v>43</v>
      </c>
      <c r="CE34" s="99">
        <v>0</v>
      </c>
      <c r="CF34" s="100">
        <v>0</v>
      </c>
      <c r="CG34" s="100">
        <v>0</v>
      </c>
      <c r="CH34" s="100">
        <v>0</v>
      </c>
      <c r="CI34" s="100">
        <v>0</v>
      </c>
      <c r="CJ34" s="100">
        <v>0</v>
      </c>
      <c r="CK34" s="103">
        <v>0</v>
      </c>
      <c r="CL34" s="104">
        <f t="shared" si="25"/>
        <v>0</v>
      </c>
      <c r="CM34" s="98" t="s">
        <v>43</v>
      </c>
      <c r="CN34" s="99">
        <v>0</v>
      </c>
      <c r="CO34" s="100">
        <v>0</v>
      </c>
      <c r="CP34" s="100">
        <v>0</v>
      </c>
      <c r="CQ34" s="100">
        <v>0</v>
      </c>
      <c r="CR34" s="100">
        <v>0</v>
      </c>
      <c r="CS34" s="100">
        <v>0</v>
      </c>
      <c r="CT34" s="103">
        <v>0</v>
      </c>
      <c r="CU34" s="104">
        <f t="shared" si="26"/>
        <v>0</v>
      </c>
      <c r="CV34" s="98" t="s">
        <v>43</v>
      </c>
      <c r="CW34" s="99">
        <v>38970</v>
      </c>
      <c r="CX34" s="100">
        <v>83781</v>
      </c>
      <c r="CY34" s="100">
        <v>76914</v>
      </c>
      <c r="CZ34" s="100">
        <v>157512</v>
      </c>
      <c r="DA34" s="100">
        <v>205122</v>
      </c>
      <c r="DB34" s="100">
        <v>103815</v>
      </c>
      <c r="DC34" s="103">
        <v>181179</v>
      </c>
      <c r="DD34" s="104">
        <f t="shared" si="27"/>
        <v>847293</v>
      </c>
      <c r="DE34" s="98" t="s">
        <v>43</v>
      </c>
      <c r="DF34" s="99">
        <v>0</v>
      </c>
      <c r="DG34" s="100">
        <v>0</v>
      </c>
      <c r="DH34" s="100">
        <v>0</v>
      </c>
      <c r="DI34" s="100">
        <v>0</v>
      </c>
      <c r="DJ34" s="100">
        <v>29304</v>
      </c>
      <c r="DK34" s="100">
        <v>0</v>
      </c>
      <c r="DL34" s="103">
        <v>0</v>
      </c>
      <c r="DM34" s="104">
        <f t="shared" si="28"/>
        <v>29304</v>
      </c>
      <c r="DN34" s="98" t="s">
        <v>43</v>
      </c>
      <c r="DO34" s="99">
        <v>0</v>
      </c>
      <c r="DP34" s="100">
        <v>263898</v>
      </c>
      <c r="DQ34" s="100">
        <v>0</v>
      </c>
      <c r="DR34" s="100">
        <v>0</v>
      </c>
      <c r="DS34" s="100">
        <v>0</v>
      </c>
      <c r="DT34" s="100">
        <v>0</v>
      </c>
      <c r="DU34" s="103">
        <v>0</v>
      </c>
      <c r="DV34" s="104">
        <f t="shared" si="29"/>
        <v>263898</v>
      </c>
      <c r="DW34" s="98" t="s">
        <v>43</v>
      </c>
      <c r="DX34" s="99">
        <v>0</v>
      </c>
      <c r="DY34" s="100">
        <v>0</v>
      </c>
      <c r="DZ34" s="100">
        <v>0</v>
      </c>
      <c r="EA34" s="100">
        <v>0</v>
      </c>
      <c r="EB34" s="100">
        <v>207878</v>
      </c>
      <c r="EC34" s="100">
        <v>0</v>
      </c>
      <c r="ED34" s="103">
        <v>0</v>
      </c>
      <c r="EE34" s="104">
        <f t="shared" si="30"/>
        <v>207878</v>
      </c>
      <c r="EF34" s="98" t="s">
        <v>43</v>
      </c>
      <c r="EG34" s="99">
        <v>0</v>
      </c>
      <c r="EH34" s="100">
        <v>0</v>
      </c>
      <c r="EI34" s="100">
        <v>0</v>
      </c>
      <c r="EJ34" s="100">
        <v>0</v>
      </c>
      <c r="EK34" s="100">
        <v>0</v>
      </c>
      <c r="EL34" s="100">
        <v>0</v>
      </c>
      <c r="EM34" s="103">
        <v>0</v>
      </c>
      <c r="EN34" s="104">
        <f t="shared" si="31"/>
        <v>0</v>
      </c>
    </row>
    <row r="35" spans="1:144" s="2" customFormat="1" ht="15" customHeight="1" x14ac:dyDescent="0.15">
      <c r="A35" s="98" t="s">
        <v>44</v>
      </c>
      <c r="B35" s="99">
        <v>0</v>
      </c>
      <c r="C35" s="100">
        <v>0</v>
      </c>
      <c r="D35" s="100">
        <v>680921</v>
      </c>
      <c r="E35" s="100">
        <v>288592</v>
      </c>
      <c r="F35" s="100">
        <v>172458</v>
      </c>
      <c r="G35" s="100">
        <v>649324</v>
      </c>
      <c r="H35" s="101">
        <v>978719</v>
      </c>
      <c r="I35" s="102">
        <f t="shared" si="16"/>
        <v>2770014</v>
      </c>
      <c r="J35" s="98" t="s">
        <v>44</v>
      </c>
      <c r="K35" s="99">
        <v>0</v>
      </c>
      <c r="L35" s="100">
        <v>0</v>
      </c>
      <c r="M35" s="100">
        <v>41031</v>
      </c>
      <c r="N35" s="100">
        <v>22788</v>
      </c>
      <c r="O35" s="100">
        <v>34182</v>
      </c>
      <c r="P35" s="100">
        <v>35455</v>
      </c>
      <c r="Q35" s="103">
        <v>45585</v>
      </c>
      <c r="R35" s="104">
        <f t="shared" si="17"/>
        <v>179041</v>
      </c>
      <c r="S35" s="98" t="s">
        <v>44</v>
      </c>
      <c r="T35" s="99">
        <v>277164</v>
      </c>
      <c r="U35" s="100">
        <v>147276</v>
      </c>
      <c r="V35" s="100">
        <v>334926</v>
      </c>
      <c r="W35" s="100">
        <v>191691</v>
      </c>
      <c r="X35" s="100">
        <v>126432</v>
      </c>
      <c r="Y35" s="100">
        <v>76221</v>
      </c>
      <c r="Z35" s="103">
        <v>101861</v>
      </c>
      <c r="AA35" s="104">
        <f t="shared" si="18"/>
        <v>1255571</v>
      </c>
      <c r="AB35" s="98" t="s">
        <v>44</v>
      </c>
      <c r="AC35" s="99">
        <v>112995</v>
      </c>
      <c r="AD35" s="100">
        <v>25110</v>
      </c>
      <c r="AE35" s="100">
        <v>116721</v>
      </c>
      <c r="AF35" s="100">
        <v>0</v>
      </c>
      <c r="AG35" s="100">
        <v>49221</v>
      </c>
      <c r="AH35" s="100">
        <v>49520</v>
      </c>
      <c r="AI35" s="103">
        <v>0</v>
      </c>
      <c r="AJ35" s="104">
        <f t="shared" si="19"/>
        <v>353567</v>
      </c>
      <c r="AK35" s="98" t="s">
        <v>44</v>
      </c>
      <c r="AL35" s="99">
        <v>6156</v>
      </c>
      <c r="AM35" s="100">
        <v>0</v>
      </c>
      <c r="AN35" s="100">
        <v>0</v>
      </c>
      <c r="AO35" s="100">
        <v>5418</v>
      </c>
      <c r="AP35" s="100">
        <v>0</v>
      </c>
      <c r="AQ35" s="100">
        <v>16992</v>
      </c>
      <c r="AR35" s="103">
        <v>20556</v>
      </c>
      <c r="AS35" s="104">
        <f t="shared" si="20"/>
        <v>49122</v>
      </c>
      <c r="AT35" s="98" t="s">
        <v>44</v>
      </c>
      <c r="AU35" s="99">
        <v>0</v>
      </c>
      <c r="AV35" s="100">
        <v>0</v>
      </c>
      <c r="AW35" s="100">
        <v>423891</v>
      </c>
      <c r="AX35" s="100">
        <v>154798</v>
      </c>
      <c r="AY35" s="100">
        <v>0</v>
      </c>
      <c r="AZ35" s="100">
        <v>92934</v>
      </c>
      <c r="BA35" s="103">
        <v>0</v>
      </c>
      <c r="BB35" s="104">
        <f t="shared" si="21"/>
        <v>671623</v>
      </c>
      <c r="BC35" s="98" t="s">
        <v>44</v>
      </c>
      <c r="BD35" s="99">
        <v>83547</v>
      </c>
      <c r="BE35" s="100">
        <v>169839</v>
      </c>
      <c r="BF35" s="100">
        <v>429918</v>
      </c>
      <c r="BG35" s="100">
        <v>389286</v>
      </c>
      <c r="BH35" s="100">
        <v>83160</v>
      </c>
      <c r="BI35" s="100">
        <v>0</v>
      </c>
      <c r="BJ35" s="103">
        <v>136449</v>
      </c>
      <c r="BK35" s="104">
        <f t="shared" si="22"/>
        <v>1292199</v>
      </c>
      <c r="BL35" s="98" t="s">
        <v>44</v>
      </c>
      <c r="BM35" s="99">
        <v>0</v>
      </c>
      <c r="BN35" s="100">
        <v>0</v>
      </c>
      <c r="BO35" s="100">
        <v>438462</v>
      </c>
      <c r="BP35" s="100">
        <v>756209</v>
      </c>
      <c r="BQ35" s="100">
        <v>531882</v>
      </c>
      <c r="BR35" s="100">
        <v>1185564</v>
      </c>
      <c r="BS35" s="103">
        <v>275265</v>
      </c>
      <c r="BT35" s="104">
        <f t="shared" si="23"/>
        <v>3187382</v>
      </c>
      <c r="BU35" s="98" t="s">
        <v>44</v>
      </c>
      <c r="BV35" s="99">
        <v>0</v>
      </c>
      <c r="BW35" s="100">
        <v>0</v>
      </c>
      <c r="BX35" s="100">
        <v>210933</v>
      </c>
      <c r="BY35" s="100">
        <v>0</v>
      </c>
      <c r="BZ35" s="100">
        <v>0</v>
      </c>
      <c r="CA35" s="100">
        <v>0</v>
      </c>
      <c r="CB35" s="103">
        <v>0</v>
      </c>
      <c r="CC35" s="104">
        <f t="shared" si="24"/>
        <v>210933</v>
      </c>
      <c r="CD35" s="98" t="s">
        <v>44</v>
      </c>
      <c r="CE35" s="99">
        <v>0</v>
      </c>
      <c r="CF35" s="100">
        <v>0</v>
      </c>
      <c r="CG35" s="100">
        <v>0</v>
      </c>
      <c r="CH35" s="100">
        <v>0</v>
      </c>
      <c r="CI35" s="100">
        <v>0</v>
      </c>
      <c r="CJ35" s="100">
        <v>0</v>
      </c>
      <c r="CK35" s="103">
        <v>0</v>
      </c>
      <c r="CL35" s="104">
        <f t="shared" si="25"/>
        <v>0</v>
      </c>
      <c r="CM35" s="98" t="s">
        <v>44</v>
      </c>
      <c r="CN35" s="99">
        <v>0</v>
      </c>
      <c r="CO35" s="100">
        <v>0</v>
      </c>
      <c r="CP35" s="100">
        <v>0</v>
      </c>
      <c r="CQ35" s="100">
        <v>0</v>
      </c>
      <c r="CR35" s="100">
        <v>0</v>
      </c>
      <c r="CS35" s="100">
        <v>0</v>
      </c>
      <c r="CT35" s="103">
        <v>0</v>
      </c>
      <c r="CU35" s="104">
        <f t="shared" si="26"/>
        <v>0</v>
      </c>
      <c r="CV35" s="98" t="s">
        <v>44</v>
      </c>
      <c r="CW35" s="99">
        <v>78755</v>
      </c>
      <c r="CX35" s="100">
        <v>89267</v>
      </c>
      <c r="CY35" s="100">
        <v>158523</v>
      </c>
      <c r="CZ35" s="100">
        <v>114840</v>
      </c>
      <c r="DA35" s="100">
        <v>100809</v>
      </c>
      <c r="DB35" s="100">
        <v>146461</v>
      </c>
      <c r="DC35" s="103">
        <v>68616</v>
      </c>
      <c r="DD35" s="104">
        <f t="shared" si="27"/>
        <v>757271</v>
      </c>
      <c r="DE35" s="98" t="s">
        <v>44</v>
      </c>
      <c r="DF35" s="99">
        <v>0</v>
      </c>
      <c r="DG35" s="100">
        <v>0</v>
      </c>
      <c r="DH35" s="100">
        <v>89730</v>
      </c>
      <c r="DI35" s="100">
        <v>0</v>
      </c>
      <c r="DJ35" s="100">
        <v>0</v>
      </c>
      <c r="DK35" s="100">
        <v>0</v>
      </c>
      <c r="DL35" s="103">
        <v>0</v>
      </c>
      <c r="DM35" s="104">
        <f t="shared" si="28"/>
        <v>89730</v>
      </c>
      <c r="DN35" s="98" t="s">
        <v>44</v>
      </c>
      <c r="DO35" s="99">
        <v>0</v>
      </c>
      <c r="DP35" s="100">
        <v>0</v>
      </c>
      <c r="DQ35" s="100">
        <v>32670</v>
      </c>
      <c r="DR35" s="100">
        <v>0</v>
      </c>
      <c r="DS35" s="100">
        <v>75240</v>
      </c>
      <c r="DT35" s="100">
        <v>0</v>
      </c>
      <c r="DU35" s="103">
        <v>0</v>
      </c>
      <c r="DV35" s="104">
        <f t="shared" si="29"/>
        <v>107910</v>
      </c>
      <c r="DW35" s="98" t="s">
        <v>44</v>
      </c>
      <c r="DX35" s="99">
        <v>56631</v>
      </c>
      <c r="DY35" s="100">
        <v>0</v>
      </c>
      <c r="DZ35" s="100">
        <v>0</v>
      </c>
      <c r="EA35" s="100">
        <v>0</v>
      </c>
      <c r="EB35" s="100">
        <v>0</v>
      </c>
      <c r="EC35" s="100">
        <v>0</v>
      </c>
      <c r="ED35" s="103">
        <v>0</v>
      </c>
      <c r="EE35" s="104">
        <f t="shared" si="30"/>
        <v>56631</v>
      </c>
      <c r="EF35" s="98" t="s">
        <v>44</v>
      </c>
      <c r="EG35" s="99">
        <v>0</v>
      </c>
      <c r="EH35" s="100">
        <v>0</v>
      </c>
      <c r="EI35" s="100">
        <v>0</v>
      </c>
      <c r="EJ35" s="100">
        <v>0</v>
      </c>
      <c r="EK35" s="100">
        <v>0</v>
      </c>
      <c r="EL35" s="100">
        <v>0</v>
      </c>
      <c r="EM35" s="103">
        <v>0</v>
      </c>
      <c r="EN35" s="104">
        <f t="shared" si="31"/>
        <v>0</v>
      </c>
    </row>
    <row r="36" spans="1:144" s="2" customFormat="1" ht="15" customHeight="1" x14ac:dyDescent="0.15">
      <c r="A36" s="98" t="s">
        <v>45</v>
      </c>
      <c r="B36" s="99">
        <v>0</v>
      </c>
      <c r="C36" s="100">
        <v>0</v>
      </c>
      <c r="D36" s="100">
        <v>275202</v>
      </c>
      <c r="E36" s="100">
        <v>0</v>
      </c>
      <c r="F36" s="100">
        <v>0</v>
      </c>
      <c r="G36" s="100">
        <v>943790</v>
      </c>
      <c r="H36" s="101">
        <v>0</v>
      </c>
      <c r="I36" s="102">
        <f t="shared" si="16"/>
        <v>1218992</v>
      </c>
      <c r="J36" s="98" t="s">
        <v>45</v>
      </c>
      <c r="K36" s="99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3">
        <v>0</v>
      </c>
      <c r="R36" s="104">
        <f t="shared" si="17"/>
        <v>0</v>
      </c>
      <c r="S36" s="98" t="s">
        <v>45</v>
      </c>
      <c r="T36" s="99">
        <v>0</v>
      </c>
      <c r="U36" s="100">
        <v>0</v>
      </c>
      <c r="V36" s="100">
        <v>0</v>
      </c>
      <c r="W36" s="100">
        <v>0</v>
      </c>
      <c r="X36" s="100">
        <v>0</v>
      </c>
      <c r="Y36" s="100">
        <v>68436</v>
      </c>
      <c r="Z36" s="103">
        <v>9459</v>
      </c>
      <c r="AA36" s="104">
        <f t="shared" si="18"/>
        <v>77895</v>
      </c>
      <c r="AB36" s="98" t="s">
        <v>45</v>
      </c>
      <c r="AC36" s="99">
        <v>59526</v>
      </c>
      <c r="AD36" s="100">
        <v>11367</v>
      </c>
      <c r="AE36" s="100">
        <v>0</v>
      </c>
      <c r="AF36" s="100">
        <v>12861</v>
      </c>
      <c r="AG36" s="100">
        <v>0</v>
      </c>
      <c r="AH36" s="100">
        <v>0</v>
      </c>
      <c r="AI36" s="103">
        <v>12861</v>
      </c>
      <c r="AJ36" s="104">
        <f t="shared" si="19"/>
        <v>96615</v>
      </c>
      <c r="AK36" s="98" t="s">
        <v>45</v>
      </c>
      <c r="AL36" s="99">
        <v>0</v>
      </c>
      <c r="AM36" s="100">
        <v>0</v>
      </c>
      <c r="AN36" s="100">
        <v>0</v>
      </c>
      <c r="AO36" s="100">
        <v>0</v>
      </c>
      <c r="AP36" s="100">
        <v>0</v>
      </c>
      <c r="AQ36" s="100">
        <v>12312</v>
      </c>
      <c r="AR36" s="103">
        <v>0</v>
      </c>
      <c r="AS36" s="104">
        <f t="shared" si="20"/>
        <v>12312</v>
      </c>
      <c r="AT36" s="98" t="s">
        <v>45</v>
      </c>
      <c r="AU36" s="99">
        <v>0</v>
      </c>
      <c r="AV36" s="100">
        <v>0</v>
      </c>
      <c r="AW36" s="100">
        <v>66677</v>
      </c>
      <c r="AX36" s="100">
        <v>0</v>
      </c>
      <c r="AY36" s="100">
        <v>0</v>
      </c>
      <c r="AZ36" s="100">
        <v>452671</v>
      </c>
      <c r="BA36" s="103">
        <v>0</v>
      </c>
      <c r="BB36" s="104">
        <f t="shared" si="21"/>
        <v>519348</v>
      </c>
      <c r="BC36" s="98" t="s">
        <v>45</v>
      </c>
      <c r="BD36" s="99">
        <v>0</v>
      </c>
      <c r="BE36" s="100">
        <v>0</v>
      </c>
      <c r="BF36" s="100">
        <v>0</v>
      </c>
      <c r="BG36" s="100">
        <v>0</v>
      </c>
      <c r="BH36" s="100">
        <v>0</v>
      </c>
      <c r="BI36" s="100">
        <v>35667</v>
      </c>
      <c r="BJ36" s="103">
        <v>0</v>
      </c>
      <c r="BK36" s="104">
        <f t="shared" si="22"/>
        <v>35667</v>
      </c>
      <c r="BL36" s="98" t="s">
        <v>45</v>
      </c>
      <c r="BM36" s="99">
        <v>0</v>
      </c>
      <c r="BN36" s="100">
        <v>0</v>
      </c>
      <c r="BO36" s="100">
        <v>161037</v>
      </c>
      <c r="BP36" s="100">
        <v>0</v>
      </c>
      <c r="BQ36" s="100">
        <v>58716</v>
      </c>
      <c r="BR36" s="100">
        <v>0</v>
      </c>
      <c r="BS36" s="103">
        <v>0</v>
      </c>
      <c r="BT36" s="104">
        <f t="shared" si="23"/>
        <v>219753</v>
      </c>
      <c r="BU36" s="98" t="s">
        <v>45</v>
      </c>
      <c r="BV36" s="99">
        <v>0</v>
      </c>
      <c r="BW36" s="100">
        <v>0</v>
      </c>
      <c r="BX36" s="100">
        <v>0</v>
      </c>
      <c r="BY36" s="100">
        <v>0</v>
      </c>
      <c r="BZ36" s="100">
        <v>0</v>
      </c>
      <c r="CA36" s="100">
        <v>0</v>
      </c>
      <c r="CB36" s="103">
        <v>0</v>
      </c>
      <c r="CC36" s="104">
        <f t="shared" si="24"/>
        <v>0</v>
      </c>
      <c r="CD36" s="98" t="s">
        <v>45</v>
      </c>
      <c r="CE36" s="99">
        <v>0</v>
      </c>
      <c r="CF36" s="100">
        <v>0</v>
      </c>
      <c r="CG36" s="100">
        <v>0</v>
      </c>
      <c r="CH36" s="100">
        <v>0</v>
      </c>
      <c r="CI36" s="100">
        <v>0</v>
      </c>
      <c r="CJ36" s="100">
        <v>0</v>
      </c>
      <c r="CK36" s="103">
        <v>0</v>
      </c>
      <c r="CL36" s="104">
        <f t="shared" si="25"/>
        <v>0</v>
      </c>
      <c r="CM36" s="98" t="s">
        <v>45</v>
      </c>
      <c r="CN36" s="99">
        <v>0</v>
      </c>
      <c r="CO36" s="100">
        <v>0</v>
      </c>
      <c r="CP36" s="100">
        <v>0</v>
      </c>
      <c r="CQ36" s="100">
        <v>0</v>
      </c>
      <c r="CR36" s="100">
        <v>0</v>
      </c>
      <c r="CS36" s="100">
        <v>0</v>
      </c>
      <c r="CT36" s="103">
        <v>0</v>
      </c>
      <c r="CU36" s="104">
        <f t="shared" si="26"/>
        <v>0</v>
      </c>
      <c r="CV36" s="98" t="s">
        <v>45</v>
      </c>
      <c r="CW36" s="99">
        <v>7272</v>
      </c>
      <c r="CX36" s="100">
        <v>6750</v>
      </c>
      <c r="CY36" s="100">
        <v>21438</v>
      </c>
      <c r="CZ36" s="100">
        <v>1800</v>
      </c>
      <c r="DA36" s="100">
        <v>0</v>
      </c>
      <c r="DB36" s="100">
        <v>75987</v>
      </c>
      <c r="DC36" s="103">
        <v>18468</v>
      </c>
      <c r="DD36" s="104">
        <f t="shared" si="27"/>
        <v>131715</v>
      </c>
      <c r="DE36" s="98" t="s">
        <v>45</v>
      </c>
      <c r="DF36" s="99">
        <v>0</v>
      </c>
      <c r="DG36" s="100">
        <v>0</v>
      </c>
      <c r="DH36" s="100">
        <v>0</v>
      </c>
      <c r="DI36" s="100">
        <v>0</v>
      </c>
      <c r="DJ36" s="100">
        <v>0</v>
      </c>
      <c r="DK36" s="100">
        <v>0</v>
      </c>
      <c r="DL36" s="103">
        <v>0</v>
      </c>
      <c r="DM36" s="104">
        <f t="shared" si="28"/>
        <v>0</v>
      </c>
      <c r="DN36" s="98" t="s">
        <v>45</v>
      </c>
      <c r="DO36" s="99">
        <v>0</v>
      </c>
      <c r="DP36" s="100">
        <v>0</v>
      </c>
      <c r="DQ36" s="100">
        <v>0</v>
      </c>
      <c r="DR36" s="100">
        <v>0</v>
      </c>
      <c r="DS36" s="100">
        <v>0</v>
      </c>
      <c r="DT36" s="100">
        <v>0</v>
      </c>
      <c r="DU36" s="103">
        <v>0</v>
      </c>
      <c r="DV36" s="104">
        <f t="shared" si="29"/>
        <v>0</v>
      </c>
      <c r="DW36" s="98" t="s">
        <v>45</v>
      </c>
      <c r="DX36" s="99">
        <v>0</v>
      </c>
      <c r="DY36" s="100">
        <v>0</v>
      </c>
      <c r="DZ36" s="100">
        <v>0</v>
      </c>
      <c r="EA36" s="100">
        <v>0</v>
      </c>
      <c r="EB36" s="100">
        <v>0</v>
      </c>
      <c r="EC36" s="100">
        <v>0</v>
      </c>
      <c r="ED36" s="103">
        <v>0</v>
      </c>
      <c r="EE36" s="104">
        <f t="shared" si="30"/>
        <v>0</v>
      </c>
      <c r="EF36" s="98" t="s">
        <v>45</v>
      </c>
      <c r="EG36" s="99">
        <v>0</v>
      </c>
      <c r="EH36" s="100">
        <v>0</v>
      </c>
      <c r="EI36" s="100">
        <v>0</v>
      </c>
      <c r="EJ36" s="100">
        <v>0</v>
      </c>
      <c r="EK36" s="100">
        <v>0</v>
      </c>
      <c r="EL36" s="100">
        <v>0</v>
      </c>
      <c r="EM36" s="103">
        <v>0</v>
      </c>
      <c r="EN36" s="104">
        <f t="shared" si="31"/>
        <v>0</v>
      </c>
    </row>
    <row r="37" spans="1:144" s="2" customFormat="1" ht="15" customHeight="1" thickBot="1" x14ac:dyDescent="0.2">
      <c r="A37" s="105" t="s">
        <v>46</v>
      </c>
      <c r="B37" s="106">
        <v>0</v>
      </c>
      <c r="C37" s="107">
        <v>0</v>
      </c>
      <c r="D37" s="107">
        <v>3891707</v>
      </c>
      <c r="E37" s="107">
        <v>5434514</v>
      </c>
      <c r="F37" s="107">
        <v>5465549</v>
      </c>
      <c r="G37" s="107">
        <v>4090189</v>
      </c>
      <c r="H37" s="108">
        <v>4233596</v>
      </c>
      <c r="I37" s="109">
        <f t="shared" si="16"/>
        <v>23115555</v>
      </c>
      <c r="J37" s="105" t="s">
        <v>46</v>
      </c>
      <c r="K37" s="106">
        <v>0</v>
      </c>
      <c r="L37" s="107">
        <v>0</v>
      </c>
      <c r="M37" s="107">
        <v>0</v>
      </c>
      <c r="N37" s="107">
        <v>0</v>
      </c>
      <c r="O37" s="107">
        <v>0</v>
      </c>
      <c r="P37" s="107">
        <v>0</v>
      </c>
      <c r="Q37" s="110">
        <v>0</v>
      </c>
      <c r="R37" s="111">
        <f t="shared" si="17"/>
        <v>0</v>
      </c>
      <c r="S37" s="105" t="s">
        <v>46</v>
      </c>
      <c r="T37" s="106">
        <v>181791</v>
      </c>
      <c r="U37" s="107">
        <v>577845</v>
      </c>
      <c r="V37" s="107">
        <v>1174468</v>
      </c>
      <c r="W37" s="107">
        <v>1951113</v>
      </c>
      <c r="X37" s="107">
        <v>1241958</v>
      </c>
      <c r="Y37" s="107">
        <v>516058</v>
      </c>
      <c r="Z37" s="110">
        <v>349659</v>
      </c>
      <c r="AA37" s="111">
        <f t="shared" si="18"/>
        <v>5992892</v>
      </c>
      <c r="AB37" s="105" t="s">
        <v>46</v>
      </c>
      <c r="AC37" s="106">
        <v>37548</v>
      </c>
      <c r="AD37" s="107">
        <v>0</v>
      </c>
      <c r="AE37" s="107">
        <v>46126</v>
      </c>
      <c r="AF37" s="107">
        <v>217683</v>
      </c>
      <c r="AG37" s="107">
        <v>111033</v>
      </c>
      <c r="AH37" s="107">
        <v>109656</v>
      </c>
      <c r="AI37" s="110">
        <v>44352</v>
      </c>
      <c r="AJ37" s="111">
        <f t="shared" si="19"/>
        <v>566398</v>
      </c>
      <c r="AK37" s="105" t="s">
        <v>46</v>
      </c>
      <c r="AL37" s="106">
        <v>17460</v>
      </c>
      <c r="AM37" s="107">
        <v>7821</v>
      </c>
      <c r="AN37" s="107">
        <v>141235</v>
      </c>
      <c r="AO37" s="107">
        <v>105826</v>
      </c>
      <c r="AP37" s="107">
        <v>97137</v>
      </c>
      <c r="AQ37" s="107">
        <v>140499</v>
      </c>
      <c r="AR37" s="110">
        <v>108493</v>
      </c>
      <c r="AS37" s="111">
        <f t="shared" si="20"/>
        <v>618471</v>
      </c>
      <c r="AT37" s="105" t="s">
        <v>46</v>
      </c>
      <c r="AU37" s="106">
        <v>0</v>
      </c>
      <c r="AV37" s="107">
        <v>0</v>
      </c>
      <c r="AW37" s="107">
        <v>3181735</v>
      </c>
      <c r="AX37" s="107">
        <v>6320597</v>
      </c>
      <c r="AY37" s="107">
        <v>5560553</v>
      </c>
      <c r="AZ37" s="107">
        <v>2576722</v>
      </c>
      <c r="BA37" s="110">
        <v>1795946</v>
      </c>
      <c r="BB37" s="111">
        <f t="shared" si="21"/>
        <v>19435553</v>
      </c>
      <c r="BC37" s="105" t="s">
        <v>46</v>
      </c>
      <c r="BD37" s="106">
        <v>121943</v>
      </c>
      <c r="BE37" s="107">
        <v>234423</v>
      </c>
      <c r="BF37" s="107">
        <v>546306</v>
      </c>
      <c r="BG37" s="107">
        <v>752409</v>
      </c>
      <c r="BH37" s="107">
        <v>517221</v>
      </c>
      <c r="BI37" s="107">
        <v>343674</v>
      </c>
      <c r="BJ37" s="110">
        <v>156123</v>
      </c>
      <c r="BK37" s="111">
        <f t="shared" si="22"/>
        <v>2672099</v>
      </c>
      <c r="BL37" s="105" t="s">
        <v>46</v>
      </c>
      <c r="BM37" s="106">
        <v>0</v>
      </c>
      <c r="BN37" s="107">
        <v>0</v>
      </c>
      <c r="BO37" s="107">
        <v>1263299</v>
      </c>
      <c r="BP37" s="107">
        <v>1869660</v>
      </c>
      <c r="BQ37" s="107">
        <v>6545778</v>
      </c>
      <c r="BR37" s="107">
        <v>3789292</v>
      </c>
      <c r="BS37" s="110">
        <v>634518</v>
      </c>
      <c r="BT37" s="111">
        <f t="shared" si="23"/>
        <v>14102547</v>
      </c>
      <c r="BU37" s="105" t="s">
        <v>46</v>
      </c>
      <c r="BV37" s="106">
        <v>0</v>
      </c>
      <c r="BW37" s="107">
        <v>0</v>
      </c>
      <c r="BX37" s="107">
        <v>0</v>
      </c>
      <c r="BY37" s="107">
        <v>0</v>
      </c>
      <c r="BZ37" s="107">
        <v>115263</v>
      </c>
      <c r="CA37" s="107">
        <v>755154</v>
      </c>
      <c r="CB37" s="110">
        <v>0</v>
      </c>
      <c r="CC37" s="111">
        <f t="shared" si="24"/>
        <v>870417</v>
      </c>
      <c r="CD37" s="105" t="s">
        <v>46</v>
      </c>
      <c r="CE37" s="106">
        <v>0</v>
      </c>
      <c r="CF37" s="107">
        <v>0</v>
      </c>
      <c r="CG37" s="107">
        <v>58644</v>
      </c>
      <c r="CH37" s="107">
        <v>65304</v>
      </c>
      <c r="CI37" s="107">
        <v>122434</v>
      </c>
      <c r="CJ37" s="107">
        <v>136179</v>
      </c>
      <c r="CK37" s="110">
        <v>0</v>
      </c>
      <c r="CL37" s="111">
        <f t="shared" si="25"/>
        <v>382561</v>
      </c>
      <c r="CM37" s="105" t="s">
        <v>46</v>
      </c>
      <c r="CN37" s="106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10">
        <v>0</v>
      </c>
      <c r="CU37" s="111">
        <f t="shared" si="26"/>
        <v>0</v>
      </c>
      <c r="CV37" s="105" t="s">
        <v>46</v>
      </c>
      <c r="CW37" s="106">
        <v>129056.99999999999</v>
      </c>
      <c r="CX37" s="107">
        <v>248562</v>
      </c>
      <c r="CY37" s="107">
        <v>488717</v>
      </c>
      <c r="CZ37" s="107">
        <v>1746024</v>
      </c>
      <c r="DA37" s="107">
        <v>1348118</v>
      </c>
      <c r="DB37" s="107">
        <v>941967</v>
      </c>
      <c r="DC37" s="110">
        <v>517664</v>
      </c>
      <c r="DD37" s="111">
        <f t="shared" si="27"/>
        <v>5420109</v>
      </c>
      <c r="DE37" s="105" t="s">
        <v>46</v>
      </c>
      <c r="DF37" s="106">
        <v>27522</v>
      </c>
      <c r="DG37" s="107">
        <v>19440</v>
      </c>
      <c r="DH37" s="107">
        <v>19008</v>
      </c>
      <c r="DI37" s="107">
        <v>184252</v>
      </c>
      <c r="DJ37" s="107">
        <v>69912</v>
      </c>
      <c r="DK37" s="107">
        <v>19096</v>
      </c>
      <c r="DL37" s="110">
        <v>0</v>
      </c>
      <c r="DM37" s="111">
        <f t="shared" si="28"/>
        <v>339230</v>
      </c>
      <c r="DN37" s="105" t="s">
        <v>46</v>
      </c>
      <c r="DO37" s="106">
        <v>266922</v>
      </c>
      <c r="DP37" s="107">
        <v>176220</v>
      </c>
      <c r="DQ37" s="107">
        <v>113850</v>
      </c>
      <c r="DR37" s="107">
        <v>141075</v>
      </c>
      <c r="DS37" s="107">
        <v>188001</v>
      </c>
      <c r="DT37" s="107">
        <v>115830</v>
      </c>
      <c r="DU37" s="110">
        <v>0</v>
      </c>
      <c r="DV37" s="111">
        <f t="shared" si="29"/>
        <v>1001898</v>
      </c>
      <c r="DW37" s="105" t="s">
        <v>46</v>
      </c>
      <c r="DX37" s="106">
        <v>57844</v>
      </c>
      <c r="DY37" s="107">
        <v>0</v>
      </c>
      <c r="DZ37" s="107">
        <v>1500829</v>
      </c>
      <c r="EA37" s="107">
        <v>166904</v>
      </c>
      <c r="EB37" s="107">
        <v>1021608</v>
      </c>
      <c r="EC37" s="107">
        <v>442188</v>
      </c>
      <c r="ED37" s="110">
        <v>490313</v>
      </c>
      <c r="EE37" s="111">
        <f t="shared" si="30"/>
        <v>3679686</v>
      </c>
      <c r="EF37" s="105" t="s">
        <v>46</v>
      </c>
      <c r="EG37" s="106">
        <v>0</v>
      </c>
      <c r="EH37" s="107">
        <v>0</v>
      </c>
      <c r="EI37" s="107">
        <v>0</v>
      </c>
      <c r="EJ37" s="107">
        <v>0</v>
      </c>
      <c r="EK37" s="107">
        <v>0</v>
      </c>
      <c r="EL37" s="107">
        <v>0</v>
      </c>
      <c r="EM37" s="110">
        <v>0</v>
      </c>
      <c r="EN37" s="111">
        <f t="shared" si="31"/>
        <v>0</v>
      </c>
    </row>
  </sheetData>
  <mergeCells count="64">
    <mergeCell ref="AU4:BB5"/>
    <mergeCell ref="BC4:BC6"/>
    <mergeCell ref="BD4:BK5"/>
    <mergeCell ref="BV4:CC5"/>
    <mergeCell ref="CE4:CL5"/>
    <mergeCell ref="DU1:DV1"/>
    <mergeCell ref="ED1:EE1"/>
    <mergeCell ref="EM1:EN1"/>
    <mergeCell ref="A4:A6"/>
    <mergeCell ref="B4:I5"/>
    <mergeCell ref="J4:J6"/>
    <mergeCell ref="K4:R5"/>
    <mergeCell ref="CM4:CM6"/>
    <mergeCell ref="BM4:BT5"/>
    <mergeCell ref="S4:S6"/>
    <mergeCell ref="AC4:AJ5"/>
    <mergeCell ref="AK4:AK6"/>
    <mergeCell ref="AL4:AS5"/>
    <mergeCell ref="BL4:BL6"/>
    <mergeCell ref="AT4:AT6"/>
    <mergeCell ref="CW4:DD5"/>
    <mergeCell ref="DW4:DW6"/>
    <mergeCell ref="DX4:EE5"/>
    <mergeCell ref="DE4:DE6"/>
    <mergeCell ref="DF4:DM5"/>
    <mergeCell ref="DN4:DN6"/>
    <mergeCell ref="DO4:DV5"/>
    <mergeCell ref="CB1:CC1"/>
    <mergeCell ref="BS2:BT2"/>
    <mergeCell ref="CB2:CC2"/>
    <mergeCell ref="BS1:BT1"/>
    <mergeCell ref="BJ2:BK2"/>
    <mergeCell ref="Z1:AA1"/>
    <mergeCell ref="H2:I2"/>
    <mergeCell ref="Q2:R2"/>
    <mergeCell ref="Z2:AA2"/>
    <mergeCell ref="BU4:BU6"/>
    <mergeCell ref="T4:AA5"/>
    <mergeCell ref="AB4:AB6"/>
    <mergeCell ref="AI1:AJ1"/>
    <mergeCell ref="AR1:AS1"/>
    <mergeCell ref="BA1:BB1"/>
    <mergeCell ref="BA2:BB2"/>
    <mergeCell ref="AI2:AJ2"/>
    <mergeCell ref="AR2:AS2"/>
    <mergeCell ref="H1:I1"/>
    <mergeCell ref="Q1:R1"/>
    <mergeCell ref="BJ1:BK1"/>
    <mergeCell ref="DU2:DV2"/>
    <mergeCell ref="ED2:EE2"/>
    <mergeCell ref="EM2:EN2"/>
    <mergeCell ref="CD4:CD6"/>
    <mergeCell ref="DL1:DM1"/>
    <mergeCell ref="DL2:DM2"/>
    <mergeCell ref="CK2:CL2"/>
    <mergeCell ref="DC2:DD2"/>
    <mergeCell ref="CT1:CU1"/>
    <mergeCell ref="CT2:CU2"/>
    <mergeCell ref="DC1:DD1"/>
    <mergeCell ref="CK1:CL1"/>
    <mergeCell ref="CN4:CU5"/>
    <mergeCell ref="EF4:EF6"/>
    <mergeCell ref="EG4:EN5"/>
    <mergeCell ref="CV4:CV6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firstPageNumber="17" orientation="landscape" r:id="rId1"/>
  <headerFooter alignWithMargins="0"/>
  <colBreaks count="15" manualBreakCount="15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  <brk id="72" max="1048575" man="1"/>
    <brk id="81" max="1048575" man="1"/>
    <brk id="90" max="1048575" man="1"/>
    <brk id="99" max="1048575" man="1"/>
    <brk id="108" max="1048575" man="1"/>
    <brk id="117" max="1048575" man="1"/>
    <brk id="126" max="1048575" man="1"/>
    <brk id="1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居宅介護（介護予防）サービス受給者数</vt:lpstr>
      <vt:lpstr>居宅介護（介護予防）サービス給付費</vt:lpstr>
      <vt:lpstr>'居宅介護（介護予防）サービス給付費'!Print_Area</vt:lpstr>
      <vt:lpstr>'居宅介護（介護予防）サービス受給者数'!Print_Area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032972</dc:creator>
  <cp:lastModifiedBy>成川 佳弘</cp:lastModifiedBy>
  <cp:lastPrinted>2026-06-02T02:12:18Z</cp:lastPrinted>
  <dcterms:created xsi:type="dcterms:W3CDTF">2011-02-15T07:38:47Z</dcterms:created>
  <dcterms:modified xsi:type="dcterms:W3CDTF">2026-07-15T08:31:24Z</dcterms:modified>
</cp:coreProperties>
</file>