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31.37\長寿社会課\tyouju\05 介護保険班\介護保険班\介護保険事業状況報告\HP作成\R8年度月報\R8.4\02型\"/>
    </mc:Choice>
  </mc:AlternateContent>
  <xr:revisionPtr revIDLastSave="0" documentId="13_ncr:1_{917C21D6-0D3F-4F00-950A-6841963BF2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地域密着型（介護予防）サービス受給者数" sheetId="2" r:id="rId1"/>
    <sheet name="地域密着型（介護予防）サービス給付費" sheetId="1" r:id="rId2"/>
  </sheets>
  <definedNames>
    <definedName name="_xlnm.Print_Area" localSheetId="1">'地域密着型（介護予防）サービス給付費'!$A$1:$DM$37</definedName>
    <definedName name="_xlnm.Print_Area" localSheetId="0">'地域密着型（介護予防）サービス受給者数'!$A$1:$AA$36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L37" i="1" l="1"/>
  <c r="CL36" i="1"/>
  <c r="CL35" i="1"/>
  <c r="CL34" i="1"/>
  <c r="CL33" i="1"/>
  <c r="CL32" i="1"/>
  <c r="CL31" i="1"/>
  <c r="CL30" i="1"/>
  <c r="CL29" i="1"/>
  <c r="CL28" i="1"/>
  <c r="CL27" i="1"/>
  <c r="CL26" i="1"/>
  <c r="CL25" i="1"/>
  <c r="CL24" i="1"/>
  <c r="CL23" i="1"/>
  <c r="CL22" i="1"/>
  <c r="CL21" i="1"/>
  <c r="CL20" i="1"/>
  <c r="CL19" i="1"/>
  <c r="CL18" i="1"/>
  <c r="CL17" i="1"/>
  <c r="CL16" i="1"/>
  <c r="CL15" i="1"/>
  <c r="CL14" i="1"/>
  <c r="CL13" i="1"/>
  <c r="CL12" i="1"/>
  <c r="CL11" i="1"/>
  <c r="CL10" i="1"/>
  <c r="CL9" i="1"/>
  <c r="CL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" i="1"/>
  <c r="DM9" i="1"/>
  <c r="DM8" i="1"/>
  <c r="DL7" i="1"/>
  <c r="DK7" i="1"/>
  <c r="DJ7" i="1"/>
  <c r="DI7" i="1"/>
  <c r="DH7" i="1"/>
  <c r="DG7" i="1"/>
  <c r="DF7" i="1"/>
  <c r="DL2" i="1"/>
  <c r="DL1" i="1"/>
  <c r="DD37" i="1"/>
  <c r="DD36" i="1"/>
  <c r="DD35" i="1"/>
  <c r="DD34" i="1"/>
  <c r="DD33" i="1"/>
  <c r="DD32" i="1"/>
  <c r="DD31" i="1"/>
  <c r="DD30" i="1"/>
  <c r="DD29" i="1"/>
  <c r="DD28" i="1"/>
  <c r="DD27" i="1"/>
  <c r="DD26" i="1"/>
  <c r="DD25" i="1"/>
  <c r="DD24" i="1"/>
  <c r="DD23" i="1"/>
  <c r="DD22" i="1"/>
  <c r="DD21" i="1"/>
  <c r="DD20" i="1"/>
  <c r="DD19" i="1"/>
  <c r="DD18" i="1"/>
  <c r="DD17" i="1"/>
  <c r="DD16" i="1"/>
  <c r="DD15" i="1"/>
  <c r="DD14" i="1"/>
  <c r="DD13" i="1"/>
  <c r="DD12" i="1"/>
  <c r="DD11" i="1"/>
  <c r="DD10" i="1"/>
  <c r="DD9" i="1"/>
  <c r="DD8" i="1"/>
  <c r="DC7" i="1"/>
  <c r="DB7" i="1"/>
  <c r="DA7" i="1"/>
  <c r="CZ7" i="1"/>
  <c r="CY7" i="1"/>
  <c r="CX7" i="1"/>
  <c r="CW7" i="1"/>
  <c r="DC2" i="1"/>
  <c r="DC1" i="1"/>
  <c r="CU37" i="1"/>
  <c r="CU36" i="1"/>
  <c r="CU35" i="1"/>
  <c r="CU34" i="1"/>
  <c r="CU33" i="1"/>
  <c r="CU32" i="1"/>
  <c r="CU31" i="1"/>
  <c r="CU30" i="1"/>
  <c r="CU29" i="1"/>
  <c r="CU28" i="1"/>
  <c r="CU27" i="1"/>
  <c r="CU26" i="1"/>
  <c r="CU25" i="1"/>
  <c r="CU24" i="1"/>
  <c r="CU23" i="1"/>
  <c r="CU22" i="1"/>
  <c r="CU21" i="1"/>
  <c r="CU20" i="1"/>
  <c r="CU19" i="1"/>
  <c r="CU18" i="1"/>
  <c r="CU17" i="1"/>
  <c r="CU16" i="1"/>
  <c r="CU15" i="1"/>
  <c r="CU14" i="1"/>
  <c r="CU13" i="1"/>
  <c r="CU12" i="1"/>
  <c r="CU11" i="1"/>
  <c r="CU10" i="1"/>
  <c r="CU9" i="1"/>
  <c r="CU8" i="1"/>
  <c r="CT7" i="1"/>
  <c r="CS7" i="1"/>
  <c r="CR7" i="1"/>
  <c r="CQ7" i="1"/>
  <c r="CP7" i="1"/>
  <c r="CO7" i="1"/>
  <c r="CN7" i="1"/>
  <c r="CT2" i="1"/>
  <c r="CT1" i="1"/>
  <c r="CK7" i="1"/>
  <c r="CJ7" i="1"/>
  <c r="CI7" i="1"/>
  <c r="CH7" i="1"/>
  <c r="CG7" i="1"/>
  <c r="CF7" i="1"/>
  <c r="CE7" i="1"/>
  <c r="CK2" i="1"/>
  <c r="CK1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DM7" i="1" l="1"/>
  <c r="DD7" i="1"/>
  <c r="CU7" i="1"/>
  <c r="CL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Z2" i="2" l="1"/>
  <c r="Z1" i="2"/>
  <c r="Q1" i="2"/>
  <c r="Q2" i="2"/>
  <c r="AS37" i="1" l="1"/>
  <c r="AS36" i="1"/>
  <c r="AS35" i="1"/>
  <c r="AS34" i="1"/>
  <c r="AS33" i="1"/>
  <c r="AS32" i="1"/>
  <c r="AS31" i="1"/>
  <c r="AS30" i="1"/>
  <c r="AS29" i="1"/>
  <c r="AS28" i="1"/>
  <c r="AS27" i="1"/>
  <c r="AS26" i="1"/>
  <c r="AS25" i="1"/>
  <c r="AS24" i="1"/>
  <c r="AS23" i="1"/>
  <c r="AS22" i="1"/>
  <c r="AS21" i="1"/>
  <c r="AS20" i="1"/>
  <c r="AS19" i="1"/>
  <c r="AS18" i="1"/>
  <c r="AS17" i="1"/>
  <c r="AS16" i="1"/>
  <c r="AS15" i="1"/>
  <c r="AS14" i="1"/>
  <c r="AS13" i="1"/>
  <c r="AS12" i="1"/>
  <c r="AS11" i="1"/>
  <c r="AS10" i="1"/>
  <c r="AS9" i="1"/>
  <c r="AS8" i="1"/>
  <c r="CB2" i="1" l="1"/>
  <c r="CB1" i="1"/>
  <c r="BS2" i="1"/>
  <c r="BS1" i="1"/>
  <c r="BJ2" i="1"/>
  <c r="BJ1" i="1"/>
  <c r="BA2" i="1"/>
  <c r="BA1" i="1"/>
  <c r="AR2" i="1"/>
  <c r="AR1" i="1"/>
  <c r="AI2" i="1"/>
  <c r="AI1" i="1"/>
  <c r="Z2" i="1"/>
  <c r="Z1" i="1"/>
  <c r="Q2" i="1"/>
  <c r="Q1" i="1"/>
  <c r="CC37" i="1"/>
  <c r="CC36" i="1"/>
  <c r="CC35" i="1"/>
  <c r="CC34" i="1"/>
  <c r="CC33" i="1"/>
  <c r="CC32" i="1"/>
  <c r="CC31" i="1"/>
  <c r="CC30" i="1"/>
  <c r="CC29" i="1"/>
  <c r="CC28" i="1"/>
  <c r="CC27" i="1"/>
  <c r="CC26" i="1"/>
  <c r="CC25" i="1"/>
  <c r="CC24" i="1"/>
  <c r="CC23" i="1"/>
  <c r="CC22" i="1"/>
  <c r="CC21" i="1"/>
  <c r="CC20" i="1"/>
  <c r="CC19" i="1"/>
  <c r="CC18" i="1"/>
  <c r="CC17" i="1"/>
  <c r="CC16" i="1"/>
  <c r="CC15" i="1"/>
  <c r="CC14" i="1"/>
  <c r="CC13" i="1"/>
  <c r="CC12" i="1"/>
  <c r="CC11" i="1"/>
  <c r="CC10" i="1"/>
  <c r="CC9" i="1"/>
  <c r="CC8" i="1"/>
  <c r="CB7" i="1"/>
  <c r="CA7" i="1"/>
  <c r="BZ7" i="1"/>
  <c r="BY7" i="1"/>
  <c r="BX7" i="1"/>
  <c r="BW7" i="1"/>
  <c r="BV7" i="1"/>
  <c r="BT37" i="1"/>
  <c r="BT36" i="1"/>
  <c r="BT35" i="1"/>
  <c r="BT34" i="1"/>
  <c r="BT33" i="1"/>
  <c r="BT32" i="1"/>
  <c r="BT31" i="1"/>
  <c r="BT30" i="1"/>
  <c r="BT29" i="1"/>
  <c r="BT28" i="1"/>
  <c r="BT27" i="1"/>
  <c r="BT26" i="1"/>
  <c r="BT25" i="1"/>
  <c r="BT24" i="1"/>
  <c r="BT23" i="1"/>
  <c r="BT22" i="1"/>
  <c r="BT21" i="1"/>
  <c r="BT20" i="1"/>
  <c r="BT19" i="1"/>
  <c r="BT18" i="1"/>
  <c r="BT17" i="1"/>
  <c r="BT16" i="1"/>
  <c r="BT15" i="1"/>
  <c r="BT14" i="1"/>
  <c r="BT13" i="1"/>
  <c r="BT12" i="1"/>
  <c r="BT11" i="1"/>
  <c r="BT10" i="1"/>
  <c r="BT9" i="1"/>
  <c r="BT8" i="1"/>
  <c r="BS7" i="1"/>
  <c r="BR7" i="1"/>
  <c r="BQ7" i="1"/>
  <c r="BP7" i="1"/>
  <c r="BO7" i="1"/>
  <c r="BN7" i="1"/>
  <c r="BM7" i="1"/>
  <c r="BK37" i="1"/>
  <c r="BK36" i="1"/>
  <c r="BK35" i="1"/>
  <c r="BK34" i="1"/>
  <c r="BK33" i="1"/>
  <c r="BK32" i="1"/>
  <c r="BK31" i="1"/>
  <c r="BK30" i="1"/>
  <c r="BK29" i="1"/>
  <c r="BK28" i="1"/>
  <c r="BK27" i="1"/>
  <c r="BK26" i="1"/>
  <c r="BK25" i="1"/>
  <c r="BK24" i="1"/>
  <c r="BK23" i="1"/>
  <c r="BK22" i="1"/>
  <c r="BK21" i="1"/>
  <c r="BK20" i="1"/>
  <c r="BK19" i="1"/>
  <c r="BK18" i="1"/>
  <c r="BK17" i="1"/>
  <c r="BK16" i="1"/>
  <c r="BK15" i="1"/>
  <c r="BK14" i="1"/>
  <c r="BK13" i="1"/>
  <c r="BK12" i="1"/>
  <c r="BK11" i="1"/>
  <c r="BK10" i="1"/>
  <c r="BK9" i="1"/>
  <c r="BK8" i="1"/>
  <c r="BJ7" i="1"/>
  <c r="BI7" i="1"/>
  <c r="BH7" i="1"/>
  <c r="BG7" i="1"/>
  <c r="BF7" i="1"/>
  <c r="BE7" i="1"/>
  <c r="BD7" i="1"/>
  <c r="BB37" i="1"/>
  <c r="BB36" i="1"/>
  <c r="BB35" i="1"/>
  <c r="BB34" i="1"/>
  <c r="BB33" i="1"/>
  <c r="BB32" i="1"/>
  <c r="BB31" i="1"/>
  <c r="BB30" i="1"/>
  <c r="BB29" i="1"/>
  <c r="BB28" i="1"/>
  <c r="BB27" i="1"/>
  <c r="BB26" i="1"/>
  <c r="BB25" i="1"/>
  <c r="BB24" i="1"/>
  <c r="BB23" i="1"/>
  <c r="BB22" i="1"/>
  <c r="BB21" i="1"/>
  <c r="BB20" i="1"/>
  <c r="BB19" i="1"/>
  <c r="BB18" i="1"/>
  <c r="BB17" i="1"/>
  <c r="BB16" i="1"/>
  <c r="BB15" i="1"/>
  <c r="BB14" i="1"/>
  <c r="BB13" i="1"/>
  <c r="BB12" i="1"/>
  <c r="BB11" i="1"/>
  <c r="BB10" i="1"/>
  <c r="BB9" i="1"/>
  <c r="BB8" i="1"/>
  <c r="BA7" i="1"/>
  <c r="AZ7" i="1"/>
  <c r="AY7" i="1"/>
  <c r="AX7" i="1"/>
  <c r="AW7" i="1"/>
  <c r="AV7" i="1"/>
  <c r="AU7" i="1"/>
  <c r="AR7" i="1"/>
  <c r="AQ7" i="1"/>
  <c r="AP7" i="1"/>
  <c r="AO7" i="1"/>
  <c r="AN7" i="1"/>
  <c r="AM7" i="1"/>
  <c r="AL7" i="1"/>
  <c r="AI7" i="1"/>
  <c r="AH7" i="1"/>
  <c r="AG7" i="1"/>
  <c r="AF7" i="1"/>
  <c r="AE7" i="1"/>
  <c r="AD7" i="1"/>
  <c r="AC7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Z7" i="1"/>
  <c r="Y7" i="1"/>
  <c r="X7" i="1"/>
  <c r="W7" i="1"/>
  <c r="V7" i="1"/>
  <c r="U7" i="1"/>
  <c r="T7" i="1"/>
  <c r="Q7" i="1"/>
  <c r="P7" i="1"/>
  <c r="O7" i="1"/>
  <c r="N7" i="1"/>
  <c r="M7" i="1"/>
  <c r="L7" i="1"/>
  <c r="K7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H7" i="1"/>
  <c r="G7" i="1"/>
  <c r="F7" i="1"/>
  <c r="E7" i="1"/>
  <c r="D7" i="1"/>
  <c r="C7" i="1"/>
  <c r="B7" i="1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Z6" i="2"/>
  <c r="Y6" i="2"/>
  <c r="X6" i="2"/>
  <c r="W6" i="2"/>
  <c r="V6" i="2"/>
  <c r="U6" i="2"/>
  <c r="T6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Q6" i="2"/>
  <c r="P6" i="2"/>
  <c r="O6" i="2"/>
  <c r="N6" i="2"/>
  <c r="M6" i="2"/>
  <c r="L6" i="2"/>
  <c r="K6" i="2"/>
  <c r="H6" i="2"/>
  <c r="G6" i="2"/>
  <c r="F6" i="2"/>
  <c r="E6" i="2"/>
  <c r="D6" i="2"/>
  <c r="C6" i="2"/>
  <c r="B6" i="2"/>
  <c r="BK7" i="1" l="1"/>
  <c r="BB7" i="1"/>
  <c r="AA7" i="1"/>
  <c r="CC7" i="1"/>
  <c r="R7" i="1"/>
  <c r="R6" i="2"/>
  <c r="AS7" i="1"/>
  <c r="AJ7" i="1"/>
  <c r="BT7" i="1"/>
  <c r="I7" i="1"/>
  <c r="AA6" i="2"/>
  <c r="I6" i="2"/>
</calcChain>
</file>

<file path=xl/sharedStrings.xml><?xml version="1.0" encoding="utf-8"?>
<sst xmlns="http://schemas.openxmlformats.org/spreadsheetml/2006/main" count="692" uniqueCount="63">
  <si>
    <t>夜間対応型訪問介護</t>
  </si>
  <si>
    <t>認知症対応型通所介護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</si>
  <si>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</si>
  <si>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</si>
  <si>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</si>
  <si>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</si>
  <si>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</si>
  <si>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</si>
  <si>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</si>
  <si>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</si>
  <si>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</si>
  <si>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</si>
  <si>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</si>
  <si>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</si>
  <si>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</si>
  <si>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</si>
  <si>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</si>
  <si>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</si>
  <si>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</si>
  <si>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</si>
  <si>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</si>
  <si>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</si>
  <si>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</si>
  <si>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</si>
  <si>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</si>
  <si>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美浜町</t>
  </si>
  <si>
    <t>日高町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</si>
  <si>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</si>
  <si>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</si>
  <si>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</si>
  <si>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</si>
  <si>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</si>
  <si>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</si>
  <si>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</si>
  <si>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</si>
  <si>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</si>
  <si>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</si>
  <si>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</si>
  <si>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</si>
  <si>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県計</t>
    <rPh sb="0" eb="2">
      <t>ケンケイ</t>
    </rPh>
    <phoneticPr fontId="2"/>
  </si>
  <si>
    <t>地域密着型（介護予防）サービス給付費</t>
    <rPh sb="0" eb="2">
      <t>チイキ</t>
    </rPh>
    <rPh sb="2" eb="4">
      <t>ミッチャク</t>
    </rPh>
    <rPh sb="4" eb="5">
      <t>ガタ</t>
    </rPh>
    <rPh sb="6" eb="8">
      <t>カイゴ</t>
    </rPh>
    <rPh sb="8" eb="10">
      <t>ヨボウ</t>
    </rPh>
    <phoneticPr fontId="2"/>
  </si>
  <si>
    <t>第１号被保険者</t>
  </si>
  <si>
    <t>地域密着型(介護予防)サービス受給者数</t>
    <phoneticPr fontId="2"/>
  </si>
  <si>
    <t>（単位：人）</t>
    <rPh sb="1" eb="3">
      <t>タンイ</t>
    </rPh>
    <rPh sb="4" eb="5">
      <t>ニン</t>
    </rPh>
    <phoneticPr fontId="2"/>
  </si>
  <si>
    <t>市町村</t>
    <rPh sb="0" eb="3">
      <t>シチョウソン</t>
    </rPh>
    <phoneticPr fontId="2"/>
  </si>
  <si>
    <t>第２号被保険者数</t>
    <rPh sb="0" eb="1">
      <t>ダイ</t>
    </rPh>
    <rPh sb="2" eb="3">
      <t>ゴウ</t>
    </rPh>
    <rPh sb="3" eb="7">
      <t>ヒホケンシャ</t>
    </rPh>
    <rPh sb="7" eb="8">
      <t>スウ</t>
    </rPh>
    <phoneticPr fontId="2"/>
  </si>
  <si>
    <t>総数</t>
    <rPh sb="0" eb="2">
      <t>ソウスウ</t>
    </rPh>
    <phoneticPr fontId="2"/>
  </si>
  <si>
    <t>合計</t>
    <rPh sb="0" eb="2">
      <t>ゴウケイ</t>
    </rPh>
    <phoneticPr fontId="2"/>
  </si>
  <si>
    <t>地域密着型（介護予防）サービス給付費</t>
    <phoneticPr fontId="2"/>
  </si>
  <si>
    <t>（単位：円）</t>
    <rPh sb="1" eb="3">
      <t>タンイ</t>
    </rPh>
    <rPh sb="4" eb="5">
      <t>エン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</si>
  <si>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9">
      <t>タイオウ</t>
    </rPh>
    <rPh sb="9" eb="10">
      <t>ガタ</t>
    </rPh>
    <rPh sb="10" eb="12">
      <t>ホウモン</t>
    </rPh>
    <rPh sb="12" eb="14">
      <t>カイゴ</t>
    </rPh>
    <rPh sb="14" eb="16">
      <t>カンゴ</t>
    </rPh>
    <phoneticPr fontId="2"/>
  </si>
  <si>
    <t>地域密着型通所介護</t>
    <rPh sb="0" eb="9">
      <t>チイキミッチャクガタツウショカイゴ</t>
    </rPh>
    <phoneticPr fontId="2"/>
  </si>
  <si>
    <t>小規模多機能型居宅介護（短期利用以外）</t>
    <rPh sb="12" eb="18">
      <t>タンキリヨウイガイ</t>
    </rPh>
    <phoneticPr fontId="2"/>
  </si>
  <si>
    <t>小規模多機能型居宅介護（短期利用）</t>
    <phoneticPr fontId="2"/>
  </si>
  <si>
    <t>認知症対応型共同生活介護（短期利用以外）</t>
    <phoneticPr fontId="2"/>
  </si>
  <si>
    <t>認知症対応型共同生活介護（短期利用）</t>
    <phoneticPr fontId="2"/>
  </si>
  <si>
    <t>地域密着型特定施設入居者生活介護（短期利用以外）</t>
    <rPh sb="0" eb="2">
      <t>チイキ</t>
    </rPh>
    <phoneticPr fontId="2"/>
  </si>
  <si>
    <t>地域密着型特定施設入居者生活介護（短期利用）</t>
    <rPh sb="0" eb="2">
      <t>チイキ</t>
    </rPh>
    <phoneticPr fontId="2"/>
  </si>
  <si>
    <t>地域密着型介護老人福祉施設入所者生活介護</t>
    <rPh sb="0" eb="2">
      <t>チイキ</t>
    </rPh>
    <phoneticPr fontId="2"/>
  </si>
  <si>
    <t>複合型サービス（看護小規模多機能型居宅介護）（短期利用以外）</t>
    <rPh sb="0" eb="2">
      <t>フクゴウ</t>
    </rPh>
    <phoneticPr fontId="2"/>
  </si>
  <si>
    <t>複合型サービス（看護小規模多機能型居宅介護）（短期利用）</t>
    <rPh sb="0" eb="2">
      <t>フクゴウ</t>
    </rPh>
    <phoneticPr fontId="2"/>
  </si>
  <si>
    <t xml:space="preserve"> 現物給付（  2月サービス分）</t>
    <phoneticPr fontId="2"/>
  </si>
  <si>
    <t xml:space="preserve"> 償還給付（  3月支出決定分）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</si>
</sst>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_ * #,##0;_ * &quot;△&quot;#,##0;_ * &quot;‐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177" fontId="4" fillId="0" borderId="52">
      <alignment horizontal="right" vertical="center" shrinkToFit="1"/>
    </xf>
  </cellStyleXfs>
  <cellXfs count="80">
    <xf numFmtId="0" fontId="0" fillId="0" borderId="0" xfId="0">
      <alignment vertical="center"/>
    </xf>
    <xf numFmtId="176" fontId="0" fillId="0" borderId="0" xfId="0" applyNumberFormat="1">
      <alignment vertical="center"/>
    </xf>
    <xf numFmtId="49" fontId="3" fillId="0" borderId="0" xfId="0" applyNumberFormat="1" applyFont="1" applyAlignment="1">
      <alignment vertical="center" justifyLastLine="1"/>
    </xf>
    <xf numFmtId="0" fontId="3" fillId="0" borderId="0" xfId="0" applyFont="1" applyAlignment="1">
      <alignment vertical="center" justifyLastLine="1"/>
    </xf>
    <xf numFmtId="176" fontId="0" fillId="0" borderId="0" xfId="0" applyNumberFormat="1" applyAlignment="1">
      <alignment horizontal="right" vertical="center"/>
    </xf>
    <xf numFmtId="176" fontId="3" fillId="0" borderId="27" xfId="0" applyNumberFormat="1" applyFont="1" applyBorder="1" applyAlignment="1">
      <alignment horizontal="distributed" vertical="center"/>
    </xf>
    <xf numFmtId="176" fontId="3" fillId="0" borderId="28" xfId="0" applyNumberFormat="1" applyFont="1" applyBorder="1" applyAlignment="1">
      <alignment horizontal="distributed" vertical="center"/>
    </xf>
    <xf numFmtId="176" fontId="0" fillId="0" borderId="2" xfId="0" applyNumberFormat="1" applyBorder="1" applyAlignment="1">
      <alignment horizontal="distributed" vertical="center"/>
    </xf>
    <xf numFmtId="176" fontId="0" fillId="0" borderId="3" xfId="0" applyNumberFormat="1" applyBorder="1" applyAlignment="1">
      <alignment horizontal="distributed" vertical="center"/>
    </xf>
    <xf numFmtId="176" fontId="0" fillId="0" borderId="4" xfId="0" applyNumberFormat="1" applyBorder="1" applyAlignment="1">
      <alignment horizontal="distributed" vertical="center"/>
    </xf>
    <xf numFmtId="176" fontId="0" fillId="0" borderId="5" xfId="0" applyNumberFormat="1" applyBorder="1" applyAlignment="1">
      <alignment horizontal="distributed" vertical="center"/>
    </xf>
    <xf numFmtId="176" fontId="3" fillId="0" borderId="6" xfId="0" applyNumberFormat="1" applyFont="1" applyBorder="1" applyAlignment="1">
      <alignment horizontal="distributed"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3" fillId="0" borderId="11" xfId="0" applyNumberFormat="1" applyFont="1" applyBorder="1" applyAlignment="1">
      <alignment horizontal="distributed" vertical="center"/>
    </xf>
    <xf numFmtId="176" fontId="3" fillId="0" borderId="16" xfId="0" applyNumberFormat="1" applyFont="1" applyBorder="1" applyAlignment="1">
      <alignment horizontal="distributed" vertical="center"/>
    </xf>
    <xf numFmtId="176" fontId="3" fillId="0" borderId="20" xfId="0" applyNumberFormat="1" applyFont="1" applyBorder="1" applyAlignment="1">
      <alignment horizontal="distributed" vertical="center"/>
    </xf>
    <xf numFmtId="0" fontId="1" fillId="0" borderId="0" xfId="0" applyFont="1">
      <alignment vertical="center"/>
    </xf>
    <xf numFmtId="0" fontId="1" fillId="0" borderId="23" xfId="0" applyFont="1" applyBorder="1">
      <alignment vertical="center"/>
    </xf>
    <xf numFmtId="176" fontId="3" fillId="0" borderId="29" xfId="0" applyNumberFormat="1" applyFont="1" applyBorder="1" applyAlignment="1">
      <alignment horizontal="distributed" vertical="center"/>
    </xf>
    <xf numFmtId="176" fontId="0" fillId="0" borderId="21" xfId="0" applyNumberFormat="1" applyBorder="1" applyAlignment="1">
      <alignment horizontal="distributed" vertical="center"/>
    </xf>
    <xf numFmtId="49" fontId="3" fillId="0" borderId="30" xfId="0" applyNumberFormat="1" applyFont="1" applyBorder="1" applyAlignment="1">
      <alignment horizontal="left" vertical="center" shrinkToFit="1"/>
    </xf>
    <xf numFmtId="49" fontId="3" fillId="0" borderId="31" xfId="0" applyNumberFormat="1" applyFont="1" applyBorder="1" applyAlignment="1">
      <alignment horizontal="left" vertical="center" shrinkToFit="1"/>
    </xf>
    <xf numFmtId="0" fontId="3" fillId="0" borderId="32" xfId="0" applyFont="1" applyBorder="1" applyAlignment="1">
      <alignment horizontal="left" vertical="center" shrinkToFit="1"/>
    </xf>
    <xf numFmtId="0" fontId="3" fillId="0" borderId="33" xfId="0" applyFont="1" applyBorder="1" applyAlignment="1">
      <alignment horizontal="left" vertical="center" shrinkToFit="1"/>
    </xf>
    <xf numFmtId="176" fontId="3" fillId="0" borderId="27" xfId="0" applyNumberFormat="1" applyFont="1" applyBorder="1" applyAlignment="1">
      <alignment horizontal="distributed" vertical="center"/>
    </xf>
    <xf numFmtId="176" fontId="3" fillId="0" borderId="28" xfId="0" applyNumberFormat="1" applyFont="1" applyBorder="1" applyAlignment="1">
      <alignment horizontal="distributed" vertical="center"/>
    </xf>
    <xf numFmtId="176" fontId="0" fillId="0" borderId="34" xfId="0" applyNumberForma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176" fontId="0" fillId="0" borderId="36" xfId="0" applyNumberFormat="1" applyBorder="1" applyAlignment="1">
      <alignment horizontal="center" vertical="center"/>
    </xf>
    <xf numFmtId="0" fontId="3" fillId="0" borderId="31" xfId="0" applyFont="1" applyBorder="1" applyAlignment="1">
      <alignment horizontal="left" vertical="center" shrinkToFit="1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176" fontId="0" fillId="0" borderId="37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3" fillId="0" borderId="30" xfId="0" applyNumberFormat="1" applyFont="1" applyBorder="1" applyAlignment="1">
      <alignment horizontal="left" vertical="center"/>
    </xf>
    <xf numFmtId="49" fontId="3" fillId="0" borderId="31" xfId="0" applyNumberFormat="1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distributed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42" xfId="0" applyNumberForma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176" fontId="0" fillId="0" borderId="12" xfId="0" applyNumberFormat="1" applyFill="1" applyBorder="1">
      <alignment vertical="center"/>
    </xf>
    <xf numFmtId="176" fontId="0" fillId="0" borderId="13" xfId="0" applyNumberFormat="1" applyFill="1" applyBorder="1">
      <alignment vertical="center"/>
    </xf>
    <xf numFmtId="176" fontId="0" fillId="0" borderId="14" xfId="0" applyNumberFormat="1" applyFill="1" applyBorder="1">
      <alignment vertical="center"/>
    </xf>
    <xf numFmtId="176" fontId="0" fillId="0" borderId="15" xfId="0" applyNumberFormat="1" applyFill="1" applyBorder="1">
      <alignment vertical="center"/>
    </xf>
    <xf numFmtId="176" fontId="3" fillId="0" borderId="11" xfId="0" applyNumberFormat="1" applyFont="1" applyFill="1" applyBorder="1" applyAlignment="1">
      <alignment horizontal="distributed" vertical="center"/>
    </xf>
    <xf numFmtId="176" fontId="0" fillId="0" borderId="17" xfId="0" applyNumberFormat="1" applyFill="1" applyBorder="1">
      <alignment vertical="center"/>
    </xf>
    <xf numFmtId="176" fontId="0" fillId="0" borderId="1" xfId="0" applyNumberFormat="1" applyFill="1" applyBorder="1">
      <alignment vertical="center"/>
    </xf>
    <xf numFmtId="176" fontId="0" fillId="0" borderId="18" xfId="0" applyNumberFormat="1" applyFill="1" applyBorder="1">
      <alignment vertical="center"/>
    </xf>
    <xf numFmtId="176" fontId="0" fillId="0" borderId="19" xfId="0" applyNumberFormat="1" applyFill="1" applyBorder="1">
      <alignment vertical="center"/>
    </xf>
    <xf numFmtId="176" fontId="3" fillId="0" borderId="16" xfId="0" applyNumberFormat="1" applyFont="1" applyFill="1" applyBorder="1" applyAlignment="1">
      <alignment horizontal="distributed" vertical="center"/>
    </xf>
    <xf numFmtId="176" fontId="0" fillId="0" borderId="21" xfId="0" applyNumberFormat="1" applyFill="1" applyBorder="1">
      <alignment vertical="center"/>
    </xf>
    <xf numFmtId="176" fontId="0" fillId="0" borderId="3" xfId="0" applyNumberFormat="1" applyFill="1" applyBorder="1">
      <alignment vertical="center"/>
    </xf>
    <xf numFmtId="176" fontId="0" fillId="0" borderId="4" xfId="0" applyNumberFormat="1" applyFill="1" applyBorder="1">
      <alignment vertical="center"/>
    </xf>
    <xf numFmtId="176" fontId="0" fillId="0" borderId="22" xfId="0" applyNumberFormat="1" applyFill="1" applyBorder="1">
      <alignment vertical="center"/>
    </xf>
    <xf numFmtId="176" fontId="3" fillId="0" borderId="20" xfId="0" applyNumberFormat="1" applyFont="1" applyFill="1" applyBorder="1" applyAlignment="1">
      <alignment horizontal="distributed" vertical="center"/>
    </xf>
    <xf numFmtId="176" fontId="3" fillId="0" borderId="6" xfId="0" applyNumberFormat="1" applyFont="1" applyFill="1" applyBorder="1" applyAlignment="1">
      <alignment horizontal="distributed" vertical="center"/>
    </xf>
    <xf numFmtId="176" fontId="0" fillId="0" borderId="49" xfId="0" applyNumberFormat="1" applyFill="1" applyBorder="1">
      <alignment vertical="center"/>
    </xf>
    <xf numFmtId="176" fontId="0" fillId="0" borderId="50" xfId="0" applyNumberFormat="1" applyFill="1" applyBorder="1">
      <alignment vertical="center"/>
    </xf>
    <xf numFmtId="176" fontId="0" fillId="0" borderId="51" xfId="0" applyNumberFormat="1" applyFill="1" applyBorder="1">
      <alignment vertical="center"/>
    </xf>
    <xf numFmtId="176" fontId="0" fillId="0" borderId="24" xfId="0" applyNumberFormat="1" applyFill="1" applyBorder="1">
      <alignment vertical="center"/>
    </xf>
    <xf numFmtId="176" fontId="3" fillId="0" borderId="40" xfId="0" applyNumberFormat="1" applyFont="1" applyFill="1" applyBorder="1" applyAlignment="1">
      <alignment horizontal="distributed" vertical="center"/>
    </xf>
    <xf numFmtId="176" fontId="0" fillId="0" borderId="44" xfId="0" applyNumberFormat="1" applyFill="1" applyBorder="1">
      <alignment vertical="center"/>
    </xf>
    <xf numFmtId="176" fontId="0" fillId="0" borderId="35" xfId="0" applyNumberFormat="1" applyFill="1" applyBorder="1">
      <alignment vertical="center"/>
    </xf>
    <xf numFmtId="176" fontId="0" fillId="0" borderId="43" xfId="0" applyNumberFormat="1" applyFill="1" applyBorder="1">
      <alignment vertical="center"/>
    </xf>
    <xf numFmtId="176" fontId="0" fillId="0" borderId="25" xfId="0" applyNumberFormat="1" applyFill="1" applyBorder="1">
      <alignment vertical="center"/>
    </xf>
    <xf numFmtId="176" fontId="0" fillId="0" borderId="46" xfId="0" applyNumberFormat="1" applyFill="1" applyBorder="1">
      <alignment vertical="center"/>
    </xf>
    <xf numFmtId="176" fontId="3" fillId="0" borderId="47" xfId="0" applyNumberFormat="1" applyFont="1" applyFill="1" applyBorder="1" applyAlignment="1">
      <alignment horizontal="distributed" vertical="center"/>
    </xf>
    <xf numFmtId="176" fontId="0" fillId="0" borderId="45" xfId="0" applyNumberFormat="1" applyFill="1" applyBorder="1">
      <alignment vertical="center"/>
    </xf>
    <xf numFmtId="176" fontId="0" fillId="0" borderId="26" xfId="0" applyNumberFormat="1" applyFill="1" applyBorder="1">
      <alignment vertical="center"/>
    </xf>
    <xf numFmtId="176" fontId="3" fillId="0" borderId="48" xfId="0" applyNumberFormat="1" applyFont="1" applyFill="1" applyBorder="1" applyAlignment="1">
      <alignment horizontal="distributed" vertical="center"/>
    </xf>
    <xf numFmtId="176" fontId="0" fillId="0" borderId="2" xfId="0" applyNumberFormat="1" applyFill="1" applyBorder="1">
      <alignment vertical="center"/>
    </xf>
    <xf numFmtId="176" fontId="0" fillId="0" borderId="5" xfId="0" applyNumberFormat="1" applyFill="1" applyBorder="1">
      <alignment vertical="center"/>
    </xf>
  </cellXfs>
  <cellStyles count="2">
    <cellStyle name="ns0_100" xfId="1" xr:uid="{3A52043C-E10C-4EC3-A619-37F1F6E5FA6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36"/>
  <sheetViews>
    <sheetView tabSelected="1" zoomScaleNormal="100" zoomScaleSheetLayoutView="75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27" width="10.625" style="1" customWidth="1"/>
    <col min="28" max="16384" width="9" style="1"/>
  </cols>
  <sheetData>
    <row r="1" spans="1:27" ht="15" customHeight="1" thickTop="1" x14ac:dyDescent="0.15">
      <c r="A1" s="1" t="s">
        <v>42</v>
      </c>
      <c r="E1" s="2"/>
      <c r="F1" s="3"/>
      <c r="G1" s="3"/>
      <c r="H1" s="23" t="s">
        <v>61</v>
      </c>
      <c r="I1" s="24"/>
      <c r="J1" s="1" t="s">
        <v>42</v>
      </c>
      <c r="N1" s="2"/>
      <c r="O1" s="3"/>
      <c r="P1" s="3"/>
      <c r="Q1" s="23" t="str">
        <f>$H$1</f>
        <v xml:space="preserve"> 現物給付（  2月サービス分）</v>
      </c>
      <c r="R1" s="32"/>
      <c r="S1" s="1" t="s">
        <v>42</v>
      </c>
      <c r="W1" s="2"/>
      <c r="X1" s="3"/>
      <c r="Y1" s="3"/>
      <c r="Z1" s="23" t="str">
        <f>$H$1</f>
        <v xml:space="preserve"> 現物給付（  2月サービス分）</v>
      </c>
      <c r="AA1" s="24"/>
    </row>
    <row r="2" spans="1:27" ht="15" customHeight="1" thickBot="1" x14ac:dyDescent="0.2">
      <c r="E2" s="3"/>
      <c r="F2" s="3"/>
      <c r="G2" s="3"/>
      <c r="H2" s="25" t="s">
        <v>62</v>
      </c>
      <c r="I2" s="26"/>
      <c r="N2" s="3"/>
      <c r="O2" s="3"/>
      <c r="P2" s="3"/>
      <c r="Q2" s="25" t="str">
        <f>$H$2</f>
        <v xml:space="preserve"> 償還給付（  3月支出決定分）</v>
      </c>
      <c r="R2" s="26"/>
      <c r="W2" s="3"/>
      <c r="X2" s="3"/>
      <c r="Y2" s="3"/>
      <c r="Z2" s="25" t="str">
        <f>$H$2</f>
        <v xml:space="preserve"> 償還給付（  3月支出決定分）</v>
      </c>
      <c r="AA2" s="26"/>
    </row>
    <row r="3" spans="1:27" ht="15" customHeight="1" thickTop="1" thickBot="1" x14ac:dyDescent="0.2">
      <c r="I3" s="4" t="s">
        <v>43</v>
      </c>
      <c r="R3" s="4" t="s">
        <v>43</v>
      </c>
      <c r="AA3" s="4" t="s">
        <v>43</v>
      </c>
    </row>
    <row r="4" spans="1:27" ht="15" customHeight="1" x14ac:dyDescent="0.15">
      <c r="A4" s="27" t="s">
        <v>44</v>
      </c>
      <c r="B4" s="29" t="s">
        <v>41</v>
      </c>
      <c r="C4" s="30"/>
      <c r="D4" s="30"/>
      <c r="E4" s="30"/>
      <c r="F4" s="30"/>
      <c r="G4" s="30"/>
      <c r="H4" s="30"/>
      <c r="I4" s="31"/>
      <c r="J4" s="27" t="s">
        <v>44</v>
      </c>
      <c r="K4" s="29" t="s">
        <v>45</v>
      </c>
      <c r="L4" s="30"/>
      <c r="M4" s="30"/>
      <c r="N4" s="30"/>
      <c r="O4" s="30"/>
      <c r="P4" s="30"/>
      <c r="Q4" s="30"/>
      <c r="R4" s="31"/>
      <c r="S4" s="27" t="s">
        <v>44</v>
      </c>
      <c r="T4" s="29" t="s">
        <v>46</v>
      </c>
      <c r="U4" s="30"/>
      <c r="V4" s="30"/>
      <c r="W4" s="30"/>
      <c r="X4" s="30"/>
      <c r="Y4" s="30"/>
      <c r="Z4" s="30"/>
      <c r="AA4" s="31"/>
    </row>
    <row r="5" spans="1:27" ht="15" customHeight="1" thickBot="1" x14ac:dyDescent="0.2">
      <c r="A5" s="28"/>
      <c r="B5" s="7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9" t="s">
        <v>8</v>
      </c>
      <c r="I5" s="10" t="s">
        <v>47</v>
      </c>
      <c r="J5" s="28"/>
      <c r="K5" s="7" t="s">
        <v>2</v>
      </c>
      <c r="L5" s="8" t="s">
        <v>3</v>
      </c>
      <c r="M5" s="8" t="s">
        <v>4</v>
      </c>
      <c r="N5" s="8" t="s">
        <v>5</v>
      </c>
      <c r="O5" s="8" t="s">
        <v>6</v>
      </c>
      <c r="P5" s="8" t="s">
        <v>7</v>
      </c>
      <c r="Q5" s="9" t="s">
        <v>8</v>
      </c>
      <c r="R5" s="10" t="s">
        <v>47</v>
      </c>
      <c r="S5" s="28"/>
      <c r="T5" s="7" t="s">
        <v>2</v>
      </c>
      <c r="U5" s="8" t="s">
        <v>3</v>
      </c>
      <c r="V5" s="8" t="s">
        <v>4</v>
      </c>
      <c r="W5" s="8" t="s">
        <v>5</v>
      </c>
      <c r="X5" s="8" t="s">
        <v>6</v>
      </c>
      <c r="Y5" s="8" t="s">
        <v>7</v>
      </c>
      <c r="Z5" s="9" t="s">
        <v>8</v>
      </c>
      <c r="AA5" s="10" t="s">
        <v>47</v>
      </c>
    </row>
    <row r="6" spans="1:27" ht="15" customHeight="1" thickBot="1" x14ac:dyDescent="0.2">
      <c r="A6" s="11" t="s">
        <v>39</v>
      </c>
      <c r="B6" s="12">
        <f t="shared" ref="B6:H6" si="0">SUM(B7:B36)</f>
        <v>23</v>
      </c>
      <c r="C6" s="13">
        <f t="shared" si="0"/>
        <v>39</v>
      </c>
      <c r="D6" s="13">
        <f t="shared" si="0"/>
        <v>2570</v>
      </c>
      <c r="E6" s="13">
        <f t="shared" si="0"/>
        <v>1998</v>
      </c>
      <c r="F6" s="13">
        <f t="shared" si="0"/>
        <v>1638</v>
      </c>
      <c r="G6" s="13">
        <f t="shared" si="0"/>
        <v>1574</v>
      </c>
      <c r="H6" s="14">
        <f t="shared" si="0"/>
        <v>982</v>
      </c>
      <c r="I6" s="15">
        <f>SUM(B6:H6)</f>
        <v>8824</v>
      </c>
      <c r="J6" s="11" t="s">
        <v>39</v>
      </c>
      <c r="K6" s="12">
        <f t="shared" ref="K6:Q6" si="1">SUM(K7:K36)</f>
        <v>1</v>
      </c>
      <c r="L6" s="13">
        <f t="shared" si="1"/>
        <v>0</v>
      </c>
      <c r="M6" s="13">
        <f t="shared" si="1"/>
        <v>17</v>
      </c>
      <c r="N6" s="13">
        <f t="shared" si="1"/>
        <v>21</v>
      </c>
      <c r="O6" s="13">
        <f t="shared" si="1"/>
        <v>9</v>
      </c>
      <c r="P6" s="13">
        <f t="shared" si="1"/>
        <v>13</v>
      </c>
      <c r="Q6" s="14">
        <f t="shared" si="1"/>
        <v>15</v>
      </c>
      <c r="R6" s="15">
        <f>SUM(K6:Q6)</f>
        <v>76</v>
      </c>
      <c r="S6" s="11" t="s">
        <v>39</v>
      </c>
      <c r="T6" s="12">
        <f t="shared" ref="T6:Z6" si="2">SUM(T7:T36)</f>
        <v>24</v>
      </c>
      <c r="U6" s="13">
        <f t="shared" si="2"/>
        <v>39</v>
      </c>
      <c r="V6" s="13">
        <f t="shared" si="2"/>
        <v>2587</v>
      </c>
      <c r="W6" s="13">
        <f t="shared" si="2"/>
        <v>2019</v>
      </c>
      <c r="X6" s="13">
        <f t="shared" si="2"/>
        <v>1647</v>
      </c>
      <c r="Y6" s="13">
        <f t="shared" si="2"/>
        <v>1587</v>
      </c>
      <c r="Z6" s="14">
        <f t="shared" si="2"/>
        <v>997</v>
      </c>
      <c r="AA6" s="15">
        <f>SUM(T6:Z6)</f>
        <v>8900</v>
      </c>
    </row>
    <row r="7" spans="1:27" ht="15" customHeight="1" x14ac:dyDescent="0.15">
      <c r="A7" s="16" t="s">
        <v>9</v>
      </c>
      <c r="B7" s="48">
        <v>13</v>
      </c>
      <c r="C7" s="49">
        <v>15</v>
      </c>
      <c r="D7" s="49">
        <v>1231</v>
      </c>
      <c r="E7" s="49">
        <v>970</v>
      </c>
      <c r="F7" s="49">
        <v>835</v>
      </c>
      <c r="G7" s="49">
        <v>832</v>
      </c>
      <c r="H7" s="50">
        <v>580</v>
      </c>
      <c r="I7" s="51">
        <f t="shared" ref="I7:I36" si="3">SUM(B7:H7)</f>
        <v>4476</v>
      </c>
      <c r="J7" s="52" t="s">
        <v>9</v>
      </c>
      <c r="K7" s="48">
        <v>1</v>
      </c>
      <c r="L7" s="49">
        <v>0</v>
      </c>
      <c r="M7" s="49">
        <v>10</v>
      </c>
      <c r="N7" s="49">
        <v>11</v>
      </c>
      <c r="O7" s="49">
        <v>4</v>
      </c>
      <c r="P7" s="49">
        <v>9</v>
      </c>
      <c r="Q7" s="50">
        <v>10</v>
      </c>
      <c r="R7" s="51">
        <f t="shared" ref="R7:R36" si="4">SUM(K7:Q7)</f>
        <v>45</v>
      </c>
      <c r="S7" s="52" t="s">
        <v>9</v>
      </c>
      <c r="T7" s="48">
        <v>14</v>
      </c>
      <c r="U7" s="49">
        <v>15</v>
      </c>
      <c r="V7" s="49">
        <v>1241</v>
      </c>
      <c r="W7" s="49">
        <v>981</v>
      </c>
      <c r="X7" s="49">
        <v>839</v>
      </c>
      <c r="Y7" s="49">
        <v>841</v>
      </c>
      <c r="Z7" s="50">
        <v>590</v>
      </c>
      <c r="AA7" s="51">
        <f t="shared" ref="AA7:AA36" si="5">SUM(T7:Z7)</f>
        <v>4521</v>
      </c>
    </row>
    <row r="8" spans="1:27" ht="15" customHeight="1" x14ac:dyDescent="0.15">
      <c r="A8" s="17" t="s">
        <v>10</v>
      </c>
      <c r="B8" s="53">
        <v>4</v>
      </c>
      <c r="C8" s="54">
        <v>5</v>
      </c>
      <c r="D8" s="54">
        <v>140</v>
      </c>
      <c r="E8" s="54">
        <v>106</v>
      </c>
      <c r="F8" s="54">
        <v>93</v>
      </c>
      <c r="G8" s="54">
        <v>97</v>
      </c>
      <c r="H8" s="55">
        <v>50</v>
      </c>
      <c r="I8" s="56">
        <f t="shared" si="3"/>
        <v>495</v>
      </c>
      <c r="J8" s="57" t="s">
        <v>10</v>
      </c>
      <c r="K8" s="53">
        <v>0</v>
      </c>
      <c r="L8" s="54">
        <v>0</v>
      </c>
      <c r="M8" s="54">
        <v>0</v>
      </c>
      <c r="N8" s="54">
        <v>1</v>
      </c>
      <c r="O8" s="54">
        <v>1</v>
      </c>
      <c r="P8" s="54">
        <v>0</v>
      </c>
      <c r="Q8" s="55">
        <v>0</v>
      </c>
      <c r="R8" s="56">
        <f t="shared" si="4"/>
        <v>2</v>
      </c>
      <c r="S8" s="57" t="s">
        <v>10</v>
      </c>
      <c r="T8" s="53">
        <v>4</v>
      </c>
      <c r="U8" s="54">
        <v>5</v>
      </c>
      <c r="V8" s="54">
        <v>140</v>
      </c>
      <c r="W8" s="54">
        <v>107</v>
      </c>
      <c r="X8" s="54">
        <v>94</v>
      </c>
      <c r="Y8" s="54">
        <v>97</v>
      </c>
      <c r="Z8" s="55">
        <v>50</v>
      </c>
      <c r="AA8" s="56">
        <f t="shared" si="5"/>
        <v>497</v>
      </c>
    </row>
    <row r="9" spans="1:27" ht="15" customHeight="1" x14ac:dyDescent="0.15">
      <c r="A9" s="17" t="s">
        <v>11</v>
      </c>
      <c r="B9" s="53">
        <v>1</v>
      </c>
      <c r="C9" s="54">
        <v>0</v>
      </c>
      <c r="D9" s="54">
        <v>223</v>
      </c>
      <c r="E9" s="54">
        <v>86</v>
      </c>
      <c r="F9" s="54">
        <v>84</v>
      </c>
      <c r="G9" s="54">
        <v>44</v>
      </c>
      <c r="H9" s="55">
        <v>31</v>
      </c>
      <c r="I9" s="56">
        <f t="shared" si="3"/>
        <v>469</v>
      </c>
      <c r="J9" s="57" t="s">
        <v>11</v>
      </c>
      <c r="K9" s="53">
        <v>0</v>
      </c>
      <c r="L9" s="54">
        <v>0</v>
      </c>
      <c r="M9" s="54">
        <v>2</v>
      </c>
      <c r="N9" s="54">
        <v>1</v>
      </c>
      <c r="O9" s="54">
        <v>1</v>
      </c>
      <c r="P9" s="54">
        <v>0</v>
      </c>
      <c r="Q9" s="55">
        <v>0</v>
      </c>
      <c r="R9" s="56">
        <f t="shared" si="4"/>
        <v>4</v>
      </c>
      <c r="S9" s="57" t="s">
        <v>11</v>
      </c>
      <c r="T9" s="53">
        <v>1</v>
      </c>
      <c r="U9" s="54">
        <v>0</v>
      </c>
      <c r="V9" s="54">
        <v>225</v>
      </c>
      <c r="W9" s="54">
        <v>87</v>
      </c>
      <c r="X9" s="54">
        <v>85</v>
      </c>
      <c r="Y9" s="54">
        <v>44</v>
      </c>
      <c r="Z9" s="55">
        <v>31</v>
      </c>
      <c r="AA9" s="56">
        <f t="shared" si="5"/>
        <v>473</v>
      </c>
    </row>
    <row r="10" spans="1:27" ht="15" customHeight="1" x14ac:dyDescent="0.15">
      <c r="A10" s="17" t="s">
        <v>12</v>
      </c>
      <c r="B10" s="53">
        <v>1</v>
      </c>
      <c r="C10" s="54">
        <v>6</v>
      </c>
      <c r="D10" s="54">
        <v>44</v>
      </c>
      <c r="E10" s="54">
        <v>61</v>
      </c>
      <c r="F10" s="54">
        <v>44</v>
      </c>
      <c r="G10" s="54">
        <v>46</v>
      </c>
      <c r="H10" s="55">
        <v>22</v>
      </c>
      <c r="I10" s="56">
        <f t="shared" si="3"/>
        <v>224</v>
      </c>
      <c r="J10" s="57" t="s">
        <v>12</v>
      </c>
      <c r="K10" s="53">
        <v>0</v>
      </c>
      <c r="L10" s="54">
        <v>0</v>
      </c>
      <c r="M10" s="54">
        <v>0</v>
      </c>
      <c r="N10" s="54">
        <v>1</v>
      </c>
      <c r="O10" s="54">
        <v>0</v>
      </c>
      <c r="P10" s="54">
        <v>0</v>
      </c>
      <c r="Q10" s="55">
        <v>0</v>
      </c>
      <c r="R10" s="56">
        <f t="shared" si="4"/>
        <v>1</v>
      </c>
      <c r="S10" s="57" t="s">
        <v>12</v>
      </c>
      <c r="T10" s="53">
        <v>1</v>
      </c>
      <c r="U10" s="54">
        <v>6</v>
      </c>
      <c r="V10" s="54">
        <v>44</v>
      </c>
      <c r="W10" s="54">
        <v>62</v>
      </c>
      <c r="X10" s="54">
        <v>44</v>
      </c>
      <c r="Y10" s="54">
        <v>46</v>
      </c>
      <c r="Z10" s="55">
        <v>22</v>
      </c>
      <c r="AA10" s="56">
        <f t="shared" si="5"/>
        <v>225</v>
      </c>
    </row>
    <row r="11" spans="1:27" ht="15" customHeight="1" x14ac:dyDescent="0.15">
      <c r="A11" s="17" t="s">
        <v>13</v>
      </c>
      <c r="B11" s="53">
        <v>2</v>
      </c>
      <c r="C11" s="54">
        <v>2</v>
      </c>
      <c r="D11" s="54">
        <v>52</v>
      </c>
      <c r="E11" s="54">
        <v>43</v>
      </c>
      <c r="F11" s="54">
        <v>36</v>
      </c>
      <c r="G11" s="54">
        <v>21</v>
      </c>
      <c r="H11" s="55">
        <v>15</v>
      </c>
      <c r="I11" s="56">
        <f t="shared" si="3"/>
        <v>171</v>
      </c>
      <c r="J11" s="57" t="s">
        <v>13</v>
      </c>
      <c r="K11" s="53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5">
        <v>0</v>
      </c>
      <c r="R11" s="56">
        <f t="shared" si="4"/>
        <v>0</v>
      </c>
      <c r="S11" s="57" t="s">
        <v>13</v>
      </c>
      <c r="T11" s="53">
        <v>2</v>
      </c>
      <c r="U11" s="54">
        <v>2</v>
      </c>
      <c r="V11" s="54">
        <v>52</v>
      </c>
      <c r="W11" s="54">
        <v>43</v>
      </c>
      <c r="X11" s="54">
        <v>36</v>
      </c>
      <c r="Y11" s="54">
        <v>21</v>
      </c>
      <c r="Z11" s="55">
        <v>15</v>
      </c>
      <c r="AA11" s="56">
        <f t="shared" si="5"/>
        <v>171</v>
      </c>
    </row>
    <row r="12" spans="1:27" ht="15" customHeight="1" x14ac:dyDescent="0.15">
      <c r="A12" s="17" t="s">
        <v>14</v>
      </c>
      <c r="B12" s="53">
        <v>0</v>
      </c>
      <c r="C12" s="54">
        <v>2</v>
      </c>
      <c r="D12" s="54">
        <v>251</v>
      </c>
      <c r="E12" s="54">
        <v>200</v>
      </c>
      <c r="F12" s="54">
        <v>112</v>
      </c>
      <c r="G12" s="54">
        <v>141</v>
      </c>
      <c r="H12" s="55">
        <v>73</v>
      </c>
      <c r="I12" s="56">
        <f t="shared" si="3"/>
        <v>779</v>
      </c>
      <c r="J12" s="57" t="s">
        <v>14</v>
      </c>
      <c r="K12" s="53">
        <v>0</v>
      </c>
      <c r="L12" s="54">
        <v>0</v>
      </c>
      <c r="M12" s="54">
        <v>0</v>
      </c>
      <c r="N12" s="54">
        <v>2</v>
      </c>
      <c r="O12" s="54">
        <v>1</v>
      </c>
      <c r="P12" s="54">
        <v>1</v>
      </c>
      <c r="Q12" s="55">
        <v>1</v>
      </c>
      <c r="R12" s="56">
        <f t="shared" si="4"/>
        <v>5</v>
      </c>
      <c r="S12" s="57" t="s">
        <v>14</v>
      </c>
      <c r="T12" s="53">
        <v>0</v>
      </c>
      <c r="U12" s="54">
        <v>2</v>
      </c>
      <c r="V12" s="54">
        <v>251</v>
      </c>
      <c r="W12" s="54">
        <v>202</v>
      </c>
      <c r="X12" s="54">
        <v>113</v>
      </c>
      <c r="Y12" s="54">
        <v>142</v>
      </c>
      <c r="Z12" s="55">
        <v>74</v>
      </c>
      <c r="AA12" s="56">
        <f t="shared" si="5"/>
        <v>784</v>
      </c>
    </row>
    <row r="13" spans="1:27" ht="15" customHeight="1" x14ac:dyDescent="0.15">
      <c r="A13" s="17" t="s">
        <v>15</v>
      </c>
      <c r="B13" s="53">
        <v>0</v>
      </c>
      <c r="C13" s="54">
        <v>0</v>
      </c>
      <c r="D13" s="54">
        <v>92</v>
      </c>
      <c r="E13" s="54">
        <v>73</v>
      </c>
      <c r="F13" s="54">
        <v>66</v>
      </c>
      <c r="G13" s="54">
        <v>48</v>
      </c>
      <c r="H13" s="55">
        <v>21</v>
      </c>
      <c r="I13" s="56">
        <f t="shared" si="3"/>
        <v>300</v>
      </c>
      <c r="J13" s="57" t="s">
        <v>15</v>
      </c>
      <c r="K13" s="53">
        <v>0</v>
      </c>
      <c r="L13" s="54">
        <v>0</v>
      </c>
      <c r="M13" s="54">
        <v>1</v>
      </c>
      <c r="N13" s="54">
        <v>0</v>
      </c>
      <c r="O13" s="54">
        <v>0</v>
      </c>
      <c r="P13" s="54">
        <v>0</v>
      </c>
      <c r="Q13" s="55">
        <v>0</v>
      </c>
      <c r="R13" s="56">
        <f t="shared" si="4"/>
        <v>1</v>
      </c>
      <c r="S13" s="57" t="s">
        <v>15</v>
      </c>
      <c r="T13" s="53">
        <v>0</v>
      </c>
      <c r="U13" s="54">
        <v>0</v>
      </c>
      <c r="V13" s="54">
        <v>93</v>
      </c>
      <c r="W13" s="54">
        <v>73</v>
      </c>
      <c r="X13" s="54">
        <v>66</v>
      </c>
      <c r="Y13" s="54">
        <v>48</v>
      </c>
      <c r="Z13" s="55">
        <v>21</v>
      </c>
      <c r="AA13" s="56">
        <f t="shared" si="5"/>
        <v>301</v>
      </c>
    </row>
    <row r="14" spans="1:27" ht="15" customHeight="1" x14ac:dyDescent="0.15">
      <c r="A14" s="17" t="s">
        <v>16</v>
      </c>
      <c r="B14" s="53">
        <v>0</v>
      </c>
      <c r="C14" s="54">
        <v>0</v>
      </c>
      <c r="D14" s="54">
        <v>84</v>
      </c>
      <c r="E14" s="54">
        <v>82</v>
      </c>
      <c r="F14" s="54">
        <v>75</v>
      </c>
      <c r="G14" s="54">
        <v>58</v>
      </c>
      <c r="H14" s="55">
        <v>28</v>
      </c>
      <c r="I14" s="56">
        <f t="shared" si="3"/>
        <v>327</v>
      </c>
      <c r="J14" s="57" t="s">
        <v>16</v>
      </c>
      <c r="K14" s="53">
        <v>0</v>
      </c>
      <c r="L14" s="54">
        <v>0</v>
      </c>
      <c r="M14" s="54">
        <v>1</v>
      </c>
      <c r="N14" s="54">
        <v>0</v>
      </c>
      <c r="O14" s="54">
        <v>0</v>
      </c>
      <c r="P14" s="54">
        <v>1</v>
      </c>
      <c r="Q14" s="55">
        <v>1</v>
      </c>
      <c r="R14" s="56">
        <f t="shared" si="4"/>
        <v>3</v>
      </c>
      <c r="S14" s="57" t="s">
        <v>16</v>
      </c>
      <c r="T14" s="53">
        <v>0</v>
      </c>
      <c r="U14" s="54">
        <v>0</v>
      </c>
      <c r="V14" s="54">
        <v>85</v>
      </c>
      <c r="W14" s="54">
        <v>82</v>
      </c>
      <c r="X14" s="54">
        <v>75</v>
      </c>
      <c r="Y14" s="54">
        <v>59</v>
      </c>
      <c r="Z14" s="55">
        <v>29</v>
      </c>
      <c r="AA14" s="56">
        <f t="shared" si="5"/>
        <v>330</v>
      </c>
    </row>
    <row r="15" spans="1:27" ht="15" customHeight="1" x14ac:dyDescent="0.15">
      <c r="A15" s="17" t="s">
        <v>17</v>
      </c>
      <c r="B15" s="53">
        <v>0</v>
      </c>
      <c r="C15" s="54">
        <v>1</v>
      </c>
      <c r="D15" s="54">
        <v>49</v>
      </c>
      <c r="E15" s="54">
        <v>46</v>
      </c>
      <c r="F15" s="54">
        <v>34</v>
      </c>
      <c r="G15" s="54">
        <v>22</v>
      </c>
      <c r="H15" s="55">
        <v>20</v>
      </c>
      <c r="I15" s="56">
        <f t="shared" si="3"/>
        <v>172</v>
      </c>
      <c r="J15" s="57" t="s">
        <v>17</v>
      </c>
      <c r="K15" s="53">
        <v>0</v>
      </c>
      <c r="L15" s="54">
        <v>0</v>
      </c>
      <c r="M15" s="54">
        <v>0</v>
      </c>
      <c r="N15" s="54">
        <v>0</v>
      </c>
      <c r="O15" s="54">
        <v>1</v>
      </c>
      <c r="P15" s="54">
        <v>0</v>
      </c>
      <c r="Q15" s="55">
        <v>0</v>
      </c>
      <c r="R15" s="56">
        <f t="shared" si="4"/>
        <v>1</v>
      </c>
      <c r="S15" s="57" t="s">
        <v>17</v>
      </c>
      <c r="T15" s="53">
        <v>0</v>
      </c>
      <c r="U15" s="54">
        <v>1</v>
      </c>
      <c r="V15" s="54">
        <v>49</v>
      </c>
      <c r="W15" s="54">
        <v>46</v>
      </c>
      <c r="X15" s="54">
        <v>35</v>
      </c>
      <c r="Y15" s="54">
        <v>22</v>
      </c>
      <c r="Z15" s="55">
        <v>20</v>
      </c>
      <c r="AA15" s="56">
        <f t="shared" si="5"/>
        <v>173</v>
      </c>
    </row>
    <row r="16" spans="1:27" ht="15" customHeight="1" x14ac:dyDescent="0.15">
      <c r="A16" s="17" t="s">
        <v>18</v>
      </c>
      <c r="B16" s="53">
        <v>1</v>
      </c>
      <c r="C16" s="54">
        <v>2</v>
      </c>
      <c r="D16" s="54">
        <v>30</v>
      </c>
      <c r="E16" s="54">
        <v>14</v>
      </c>
      <c r="F16" s="54">
        <v>19</v>
      </c>
      <c r="G16" s="54">
        <v>25</v>
      </c>
      <c r="H16" s="55">
        <v>7</v>
      </c>
      <c r="I16" s="56">
        <f t="shared" si="3"/>
        <v>98</v>
      </c>
      <c r="J16" s="57" t="s">
        <v>18</v>
      </c>
      <c r="K16" s="53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5">
        <v>0</v>
      </c>
      <c r="R16" s="56">
        <f t="shared" si="4"/>
        <v>0</v>
      </c>
      <c r="S16" s="57" t="s">
        <v>18</v>
      </c>
      <c r="T16" s="53">
        <v>1</v>
      </c>
      <c r="U16" s="54">
        <v>2</v>
      </c>
      <c r="V16" s="54">
        <v>30</v>
      </c>
      <c r="W16" s="54">
        <v>14</v>
      </c>
      <c r="X16" s="54">
        <v>19</v>
      </c>
      <c r="Y16" s="54">
        <v>25</v>
      </c>
      <c r="Z16" s="55">
        <v>7</v>
      </c>
      <c r="AA16" s="56">
        <f t="shared" si="5"/>
        <v>98</v>
      </c>
    </row>
    <row r="17" spans="1:27" ht="15" customHeight="1" x14ac:dyDescent="0.15">
      <c r="A17" s="17" t="s">
        <v>19</v>
      </c>
      <c r="B17" s="53">
        <v>0</v>
      </c>
      <c r="C17" s="54">
        <v>0</v>
      </c>
      <c r="D17" s="54">
        <v>12</v>
      </c>
      <c r="E17" s="54">
        <v>13</v>
      </c>
      <c r="F17" s="54">
        <v>13</v>
      </c>
      <c r="G17" s="54">
        <v>6</v>
      </c>
      <c r="H17" s="55">
        <v>8</v>
      </c>
      <c r="I17" s="56">
        <f t="shared" si="3"/>
        <v>52</v>
      </c>
      <c r="J17" s="57" t="s">
        <v>19</v>
      </c>
      <c r="K17" s="53">
        <v>0</v>
      </c>
      <c r="L17" s="54">
        <v>0</v>
      </c>
      <c r="M17" s="54">
        <v>1</v>
      </c>
      <c r="N17" s="54">
        <v>0</v>
      </c>
      <c r="O17" s="54">
        <v>0</v>
      </c>
      <c r="P17" s="54">
        <v>0</v>
      </c>
      <c r="Q17" s="55">
        <v>0</v>
      </c>
      <c r="R17" s="56">
        <f t="shared" si="4"/>
        <v>1</v>
      </c>
      <c r="S17" s="57" t="s">
        <v>19</v>
      </c>
      <c r="T17" s="53">
        <v>0</v>
      </c>
      <c r="U17" s="54">
        <v>0</v>
      </c>
      <c r="V17" s="54">
        <v>13</v>
      </c>
      <c r="W17" s="54">
        <v>13</v>
      </c>
      <c r="X17" s="54">
        <v>13</v>
      </c>
      <c r="Y17" s="54">
        <v>6</v>
      </c>
      <c r="Z17" s="55">
        <v>8</v>
      </c>
      <c r="AA17" s="56">
        <f t="shared" si="5"/>
        <v>53</v>
      </c>
    </row>
    <row r="18" spans="1:27" ht="15" customHeight="1" x14ac:dyDescent="0.15">
      <c r="A18" s="17" t="s">
        <v>20</v>
      </c>
      <c r="B18" s="53">
        <v>0</v>
      </c>
      <c r="C18" s="54">
        <v>0</v>
      </c>
      <c r="D18" s="54">
        <v>6</v>
      </c>
      <c r="E18" s="54">
        <v>5</v>
      </c>
      <c r="F18" s="54">
        <v>2</v>
      </c>
      <c r="G18" s="54">
        <v>3</v>
      </c>
      <c r="H18" s="55">
        <v>1</v>
      </c>
      <c r="I18" s="56">
        <f t="shared" si="3"/>
        <v>17</v>
      </c>
      <c r="J18" s="57" t="s">
        <v>20</v>
      </c>
      <c r="K18" s="53">
        <v>0</v>
      </c>
      <c r="L18" s="54">
        <v>0</v>
      </c>
      <c r="M18" s="54">
        <v>0</v>
      </c>
      <c r="N18" s="54">
        <v>0</v>
      </c>
      <c r="O18" s="54">
        <v>0</v>
      </c>
      <c r="P18" s="54">
        <v>1</v>
      </c>
      <c r="Q18" s="55">
        <v>0</v>
      </c>
      <c r="R18" s="56">
        <f t="shared" si="4"/>
        <v>1</v>
      </c>
      <c r="S18" s="57" t="s">
        <v>20</v>
      </c>
      <c r="T18" s="53">
        <v>0</v>
      </c>
      <c r="U18" s="54">
        <v>0</v>
      </c>
      <c r="V18" s="54">
        <v>6</v>
      </c>
      <c r="W18" s="54">
        <v>5</v>
      </c>
      <c r="X18" s="54">
        <v>2</v>
      </c>
      <c r="Y18" s="54">
        <v>4</v>
      </c>
      <c r="Z18" s="55">
        <v>1</v>
      </c>
      <c r="AA18" s="56">
        <f t="shared" si="5"/>
        <v>18</v>
      </c>
    </row>
    <row r="19" spans="1:27" ht="15" customHeight="1" x14ac:dyDescent="0.15">
      <c r="A19" s="17" t="s">
        <v>21</v>
      </c>
      <c r="B19" s="53">
        <v>0</v>
      </c>
      <c r="C19" s="54">
        <v>0</v>
      </c>
      <c r="D19" s="54">
        <v>2</v>
      </c>
      <c r="E19" s="54">
        <v>10</v>
      </c>
      <c r="F19" s="54">
        <v>9</v>
      </c>
      <c r="G19" s="54">
        <v>11</v>
      </c>
      <c r="H19" s="55">
        <v>6</v>
      </c>
      <c r="I19" s="56">
        <f t="shared" si="3"/>
        <v>38</v>
      </c>
      <c r="J19" s="57" t="s">
        <v>21</v>
      </c>
      <c r="K19" s="53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5">
        <v>0</v>
      </c>
      <c r="R19" s="56">
        <f t="shared" si="4"/>
        <v>0</v>
      </c>
      <c r="S19" s="57" t="s">
        <v>21</v>
      </c>
      <c r="T19" s="53">
        <v>0</v>
      </c>
      <c r="U19" s="54">
        <v>0</v>
      </c>
      <c r="V19" s="54">
        <v>2</v>
      </c>
      <c r="W19" s="54">
        <v>10</v>
      </c>
      <c r="X19" s="54">
        <v>9</v>
      </c>
      <c r="Y19" s="54">
        <v>11</v>
      </c>
      <c r="Z19" s="55">
        <v>6</v>
      </c>
      <c r="AA19" s="56">
        <f t="shared" si="5"/>
        <v>38</v>
      </c>
    </row>
    <row r="20" spans="1:27" ht="15" customHeight="1" x14ac:dyDescent="0.15">
      <c r="A20" s="17" t="s">
        <v>22</v>
      </c>
      <c r="B20" s="53">
        <v>0</v>
      </c>
      <c r="C20" s="54">
        <v>0</v>
      </c>
      <c r="D20" s="54">
        <v>17</v>
      </c>
      <c r="E20" s="54">
        <v>19</v>
      </c>
      <c r="F20" s="54">
        <v>11</v>
      </c>
      <c r="G20" s="54">
        <v>22</v>
      </c>
      <c r="H20" s="55">
        <v>10</v>
      </c>
      <c r="I20" s="56">
        <f t="shared" si="3"/>
        <v>79</v>
      </c>
      <c r="J20" s="57" t="s">
        <v>22</v>
      </c>
      <c r="K20" s="53">
        <v>0</v>
      </c>
      <c r="L20" s="54">
        <v>0</v>
      </c>
      <c r="M20" s="54">
        <v>0</v>
      </c>
      <c r="N20" s="54">
        <v>1</v>
      </c>
      <c r="O20" s="54">
        <v>0</v>
      </c>
      <c r="P20" s="54">
        <v>0</v>
      </c>
      <c r="Q20" s="55">
        <v>1</v>
      </c>
      <c r="R20" s="56">
        <f t="shared" si="4"/>
        <v>2</v>
      </c>
      <c r="S20" s="57" t="s">
        <v>22</v>
      </c>
      <c r="T20" s="53">
        <v>0</v>
      </c>
      <c r="U20" s="54">
        <v>0</v>
      </c>
      <c r="V20" s="54">
        <v>17</v>
      </c>
      <c r="W20" s="54">
        <v>20</v>
      </c>
      <c r="X20" s="54">
        <v>11</v>
      </c>
      <c r="Y20" s="54">
        <v>22</v>
      </c>
      <c r="Z20" s="55">
        <v>11</v>
      </c>
      <c r="AA20" s="56">
        <f t="shared" si="5"/>
        <v>81</v>
      </c>
    </row>
    <row r="21" spans="1:27" ht="15" customHeight="1" x14ac:dyDescent="0.15">
      <c r="A21" s="17" t="s">
        <v>23</v>
      </c>
      <c r="B21" s="53">
        <v>0</v>
      </c>
      <c r="C21" s="54">
        <v>0</v>
      </c>
      <c r="D21" s="54">
        <v>5</v>
      </c>
      <c r="E21" s="54">
        <v>4</v>
      </c>
      <c r="F21" s="54">
        <v>12</v>
      </c>
      <c r="G21" s="54">
        <v>8</v>
      </c>
      <c r="H21" s="55">
        <v>2</v>
      </c>
      <c r="I21" s="56">
        <f t="shared" si="3"/>
        <v>31</v>
      </c>
      <c r="J21" s="57" t="s">
        <v>23</v>
      </c>
      <c r="K21" s="53">
        <v>0</v>
      </c>
      <c r="L21" s="54">
        <v>0</v>
      </c>
      <c r="M21" s="54">
        <v>1</v>
      </c>
      <c r="N21" s="54">
        <v>0</v>
      </c>
      <c r="O21" s="54">
        <v>0</v>
      </c>
      <c r="P21" s="54">
        <v>0</v>
      </c>
      <c r="Q21" s="55">
        <v>0</v>
      </c>
      <c r="R21" s="56">
        <f t="shared" si="4"/>
        <v>1</v>
      </c>
      <c r="S21" s="57" t="s">
        <v>23</v>
      </c>
      <c r="T21" s="53">
        <v>0</v>
      </c>
      <c r="U21" s="54">
        <v>0</v>
      </c>
      <c r="V21" s="54">
        <v>6</v>
      </c>
      <c r="W21" s="54">
        <v>4</v>
      </c>
      <c r="X21" s="54">
        <v>12</v>
      </c>
      <c r="Y21" s="54">
        <v>8</v>
      </c>
      <c r="Z21" s="55">
        <v>2</v>
      </c>
      <c r="AA21" s="56">
        <f t="shared" si="5"/>
        <v>32</v>
      </c>
    </row>
    <row r="22" spans="1:27" ht="15" customHeight="1" x14ac:dyDescent="0.15">
      <c r="A22" s="17" t="s">
        <v>24</v>
      </c>
      <c r="B22" s="53">
        <v>0</v>
      </c>
      <c r="C22" s="54">
        <v>1</v>
      </c>
      <c r="D22" s="54">
        <v>61</v>
      </c>
      <c r="E22" s="54">
        <v>27</v>
      </c>
      <c r="F22" s="54">
        <v>24</v>
      </c>
      <c r="G22" s="54">
        <v>43</v>
      </c>
      <c r="H22" s="55">
        <v>17</v>
      </c>
      <c r="I22" s="56">
        <f t="shared" si="3"/>
        <v>173</v>
      </c>
      <c r="J22" s="57" t="s">
        <v>24</v>
      </c>
      <c r="K22" s="53">
        <v>0</v>
      </c>
      <c r="L22" s="54">
        <v>0</v>
      </c>
      <c r="M22" s="54">
        <v>0</v>
      </c>
      <c r="N22" s="54">
        <v>0</v>
      </c>
      <c r="O22" s="54">
        <v>1</v>
      </c>
      <c r="P22" s="54">
        <v>0</v>
      </c>
      <c r="Q22" s="55">
        <v>1</v>
      </c>
      <c r="R22" s="56">
        <f t="shared" si="4"/>
        <v>2</v>
      </c>
      <c r="S22" s="57" t="s">
        <v>24</v>
      </c>
      <c r="T22" s="53">
        <v>0</v>
      </c>
      <c r="U22" s="54">
        <v>1</v>
      </c>
      <c r="V22" s="54">
        <v>61</v>
      </c>
      <c r="W22" s="54">
        <v>27</v>
      </c>
      <c r="X22" s="54">
        <v>25</v>
      </c>
      <c r="Y22" s="54">
        <v>43</v>
      </c>
      <c r="Z22" s="55">
        <v>18</v>
      </c>
      <c r="AA22" s="56">
        <f t="shared" si="5"/>
        <v>175</v>
      </c>
    </row>
    <row r="23" spans="1:27" ht="15" customHeight="1" x14ac:dyDescent="0.15">
      <c r="A23" s="17" t="s">
        <v>25</v>
      </c>
      <c r="B23" s="53">
        <v>1</v>
      </c>
      <c r="C23" s="54">
        <v>2</v>
      </c>
      <c r="D23" s="54">
        <v>8</v>
      </c>
      <c r="E23" s="54">
        <v>6</v>
      </c>
      <c r="F23" s="54">
        <v>6</v>
      </c>
      <c r="G23" s="54">
        <v>2</v>
      </c>
      <c r="H23" s="55">
        <v>3</v>
      </c>
      <c r="I23" s="56">
        <f t="shared" si="3"/>
        <v>28</v>
      </c>
      <c r="J23" s="57" t="s">
        <v>25</v>
      </c>
      <c r="K23" s="53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5">
        <v>0</v>
      </c>
      <c r="R23" s="56">
        <f t="shared" si="4"/>
        <v>0</v>
      </c>
      <c r="S23" s="57" t="s">
        <v>25</v>
      </c>
      <c r="T23" s="53">
        <v>1</v>
      </c>
      <c r="U23" s="54">
        <v>2</v>
      </c>
      <c r="V23" s="54">
        <v>8</v>
      </c>
      <c r="W23" s="54">
        <v>6</v>
      </c>
      <c r="X23" s="54">
        <v>6</v>
      </c>
      <c r="Y23" s="54">
        <v>2</v>
      </c>
      <c r="Z23" s="55">
        <v>3</v>
      </c>
      <c r="AA23" s="56">
        <f t="shared" si="5"/>
        <v>28</v>
      </c>
    </row>
    <row r="24" spans="1:27" ht="15" customHeight="1" x14ac:dyDescent="0.15">
      <c r="A24" s="17" t="s">
        <v>26</v>
      </c>
      <c r="B24" s="53">
        <v>0</v>
      </c>
      <c r="C24" s="54">
        <v>0</v>
      </c>
      <c r="D24" s="54">
        <v>7</v>
      </c>
      <c r="E24" s="54">
        <v>15</v>
      </c>
      <c r="F24" s="54">
        <v>8</v>
      </c>
      <c r="G24" s="54">
        <v>5</v>
      </c>
      <c r="H24" s="55">
        <v>2</v>
      </c>
      <c r="I24" s="56">
        <f t="shared" si="3"/>
        <v>37</v>
      </c>
      <c r="J24" s="57" t="s">
        <v>26</v>
      </c>
      <c r="K24" s="53">
        <v>0</v>
      </c>
      <c r="L24" s="54">
        <v>0</v>
      </c>
      <c r="M24" s="54">
        <v>0</v>
      </c>
      <c r="N24" s="54">
        <v>1</v>
      </c>
      <c r="O24" s="54">
        <v>0</v>
      </c>
      <c r="P24" s="54">
        <v>0</v>
      </c>
      <c r="Q24" s="55">
        <v>0</v>
      </c>
      <c r="R24" s="56">
        <f t="shared" si="4"/>
        <v>1</v>
      </c>
      <c r="S24" s="57" t="s">
        <v>26</v>
      </c>
      <c r="T24" s="53">
        <v>0</v>
      </c>
      <c r="U24" s="54">
        <v>0</v>
      </c>
      <c r="V24" s="54">
        <v>7</v>
      </c>
      <c r="W24" s="54">
        <v>16</v>
      </c>
      <c r="X24" s="54">
        <v>8</v>
      </c>
      <c r="Y24" s="54">
        <v>5</v>
      </c>
      <c r="Z24" s="55">
        <v>2</v>
      </c>
      <c r="AA24" s="56">
        <f t="shared" si="5"/>
        <v>38</v>
      </c>
    </row>
    <row r="25" spans="1:27" ht="15" customHeight="1" x14ac:dyDescent="0.15">
      <c r="A25" s="17" t="s">
        <v>27</v>
      </c>
      <c r="B25" s="53">
        <v>0</v>
      </c>
      <c r="C25" s="54">
        <v>0</v>
      </c>
      <c r="D25" s="54">
        <v>8</v>
      </c>
      <c r="E25" s="54">
        <v>6</v>
      </c>
      <c r="F25" s="54">
        <v>5</v>
      </c>
      <c r="G25" s="54">
        <v>4</v>
      </c>
      <c r="H25" s="55">
        <v>4</v>
      </c>
      <c r="I25" s="56">
        <f t="shared" si="3"/>
        <v>27</v>
      </c>
      <c r="J25" s="57" t="s">
        <v>27</v>
      </c>
      <c r="K25" s="53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5">
        <v>0</v>
      </c>
      <c r="R25" s="56">
        <f t="shared" si="4"/>
        <v>0</v>
      </c>
      <c r="S25" s="57" t="s">
        <v>27</v>
      </c>
      <c r="T25" s="53">
        <v>0</v>
      </c>
      <c r="U25" s="54">
        <v>0</v>
      </c>
      <c r="V25" s="54">
        <v>8</v>
      </c>
      <c r="W25" s="54">
        <v>6</v>
      </c>
      <c r="X25" s="54">
        <v>5</v>
      </c>
      <c r="Y25" s="54">
        <v>4</v>
      </c>
      <c r="Z25" s="55">
        <v>4</v>
      </c>
      <c r="AA25" s="56">
        <f t="shared" si="5"/>
        <v>27</v>
      </c>
    </row>
    <row r="26" spans="1:27" ht="15" customHeight="1" x14ac:dyDescent="0.15">
      <c r="A26" s="17" t="s">
        <v>28</v>
      </c>
      <c r="B26" s="53">
        <v>0</v>
      </c>
      <c r="C26" s="54">
        <v>0</v>
      </c>
      <c r="D26" s="54">
        <v>10</v>
      </c>
      <c r="E26" s="54">
        <v>10</v>
      </c>
      <c r="F26" s="54">
        <v>7</v>
      </c>
      <c r="G26" s="54">
        <v>4</v>
      </c>
      <c r="H26" s="55">
        <v>2</v>
      </c>
      <c r="I26" s="56">
        <f t="shared" si="3"/>
        <v>33</v>
      </c>
      <c r="J26" s="57" t="s">
        <v>28</v>
      </c>
      <c r="K26" s="53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5">
        <v>0</v>
      </c>
      <c r="R26" s="56">
        <f t="shared" si="4"/>
        <v>0</v>
      </c>
      <c r="S26" s="57" t="s">
        <v>28</v>
      </c>
      <c r="T26" s="53">
        <v>0</v>
      </c>
      <c r="U26" s="54">
        <v>0</v>
      </c>
      <c r="V26" s="54">
        <v>10</v>
      </c>
      <c r="W26" s="54">
        <v>10</v>
      </c>
      <c r="X26" s="54">
        <v>7</v>
      </c>
      <c r="Y26" s="54">
        <v>4</v>
      </c>
      <c r="Z26" s="55">
        <v>2</v>
      </c>
      <c r="AA26" s="56">
        <f t="shared" si="5"/>
        <v>33</v>
      </c>
    </row>
    <row r="27" spans="1:27" ht="15" customHeight="1" x14ac:dyDescent="0.15">
      <c r="A27" s="17" t="s">
        <v>29</v>
      </c>
      <c r="B27" s="53">
        <v>0</v>
      </c>
      <c r="C27" s="54">
        <v>0</v>
      </c>
      <c r="D27" s="54">
        <v>14</v>
      </c>
      <c r="E27" s="54">
        <v>16</v>
      </c>
      <c r="F27" s="54">
        <v>6</v>
      </c>
      <c r="G27" s="54">
        <v>7</v>
      </c>
      <c r="H27" s="55">
        <v>3</v>
      </c>
      <c r="I27" s="56">
        <f t="shared" si="3"/>
        <v>46</v>
      </c>
      <c r="J27" s="57" t="s">
        <v>29</v>
      </c>
      <c r="K27" s="53">
        <v>0</v>
      </c>
      <c r="L27" s="54">
        <v>0</v>
      </c>
      <c r="M27" s="54">
        <v>0</v>
      </c>
      <c r="N27" s="54">
        <v>1</v>
      </c>
      <c r="O27" s="54">
        <v>0</v>
      </c>
      <c r="P27" s="54">
        <v>0</v>
      </c>
      <c r="Q27" s="55">
        <v>0</v>
      </c>
      <c r="R27" s="56">
        <f t="shared" si="4"/>
        <v>1</v>
      </c>
      <c r="S27" s="57" t="s">
        <v>29</v>
      </c>
      <c r="T27" s="53">
        <v>0</v>
      </c>
      <c r="U27" s="54">
        <v>0</v>
      </c>
      <c r="V27" s="54">
        <v>14</v>
      </c>
      <c r="W27" s="54">
        <v>17</v>
      </c>
      <c r="X27" s="54">
        <v>6</v>
      </c>
      <c r="Y27" s="54">
        <v>7</v>
      </c>
      <c r="Z27" s="55">
        <v>3</v>
      </c>
      <c r="AA27" s="56">
        <f t="shared" si="5"/>
        <v>47</v>
      </c>
    </row>
    <row r="28" spans="1:27" ht="15" customHeight="1" x14ac:dyDescent="0.15">
      <c r="A28" s="17" t="s">
        <v>30</v>
      </c>
      <c r="B28" s="53">
        <v>0</v>
      </c>
      <c r="C28" s="54">
        <v>0</v>
      </c>
      <c r="D28" s="54">
        <v>9</v>
      </c>
      <c r="E28" s="54">
        <v>17</v>
      </c>
      <c r="F28" s="54">
        <v>10</v>
      </c>
      <c r="G28" s="54">
        <v>8</v>
      </c>
      <c r="H28" s="55">
        <v>8</v>
      </c>
      <c r="I28" s="56">
        <f t="shared" si="3"/>
        <v>52</v>
      </c>
      <c r="J28" s="57" t="s">
        <v>30</v>
      </c>
      <c r="K28" s="53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5">
        <v>0</v>
      </c>
      <c r="R28" s="56">
        <f t="shared" si="4"/>
        <v>0</v>
      </c>
      <c r="S28" s="57" t="s">
        <v>30</v>
      </c>
      <c r="T28" s="53">
        <v>0</v>
      </c>
      <c r="U28" s="54">
        <v>0</v>
      </c>
      <c r="V28" s="54">
        <v>9</v>
      </c>
      <c r="W28" s="54">
        <v>17</v>
      </c>
      <c r="X28" s="54">
        <v>10</v>
      </c>
      <c r="Y28" s="54">
        <v>8</v>
      </c>
      <c r="Z28" s="55">
        <v>8</v>
      </c>
      <c r="AA28" s="56">
        <f t="shared" si="5"/>
        <v>52</v>
      </c>
    </row>
    <row r="29" spans="1:27" ht="15" customHeight="1" x14ac:dyDescent="0.15">
      <c r="A29" s="17" t="s">
        <v>31</v>
      </c>
      <c r="B29" s="53">
        <v>0</v>
      </c>
      <c r="C29" s="54">
        <v>0</v>
      </c>
      <c r="D29" s="54">
        <v>37</v>
      </c>
      <c r="E29" s="54">
        <v>37</v>
      </c>
      <c r="F29" s="54">
        <v>29</v>
      </c>
      <c r="G29" s="54">
        <v>20</v>
      </c>
      <c r="H29" s="55">
        <v>20</v>
      </c>
      <c r="I29" s="56">
        <f t="shared" si="3"/>
        <v>143</v>
      </c>
      <c r="J29" s="57" t="s">
        <v>31</v>
      </c>
      <c r="K29" s="53">
        <v>0</v>
      </c>
      <c r="L29" s="54">
        <v>0</v>
      </c>
      <c r="M29" s="54">
        <v>1</v>
      </c>
      <c r="N29" s="54">
        <v>1</v>
      </c>
      <c r="O29" s="54">
        <v>0</v>
      </c>
      <c r="P29" s="54">
        <v>1</v>
      </c>
      <c r="Q29" s="55">
        <v>0</v>
      </c>
      <c r="R29" s="56">
        <f t="shared" si="4"/>
        <v>3</v>
      </c>
      <c r="S29" s="57" t="s">
        <v>31</v>
      </c>
      <c r="T29" s="53">
        <v>0</v>
      </c>
      <c r="U29" s="54">
        <v>0</v>
      </c>
      <c r="V29" s="54">
        <v>38</v>
      </c>
      <c r="W29" s="54">
        <v>38</v>
      </c>
      <c r="X29" s="54">
        <v>29</v>
      </c>
      <c r="Y29" s="54">
        <v>21</v>
      </c>
      <c r="Z29" s="55">
        <v>20</v>
      </c>
      <c r="AA29" s="56">
        <f t="shared" si="5"/>
        <v>146</v>
      </c>
    </row>
    <row r="30" spans="1:27" ht="15" customHeight="1" x14ac:dyDescent="0.15">
      <c r="A30" s="17" t="s">
        <v>32</v>
      </c>
      <c r="B30" s="53">
        <v>0</v>
      </c>
      <c r="C30" s="54">
        <v>0</v>
      </c>
      <c r="D30" s="54">
        <v>10</v>
      </c>
      <c r="E30" s="54">
        <v>15</v>
      </c>
      <c r="F30" s="54">
        <v>11</v>
      </c>
      <c r="G30" s="54">
        <v>11</v>
      </c>
      <c r="H30" s="55">
        <v>12</v>
      </c>
      <c r="I30" s="56">
        <f t="shared" si="3"/>
        <v>59</v>
      </c>
      <c r="J30" s="57" t="s">
        <v>32</v>
      </c>
      <c r="K30" s="53">
        <v>0</v>
      </c>
      <c r="L30" s="54">
        <v>0</v>
      </c>
      <c r="M30" s="54">
        <v>0</v>
      </c>
      <c r="N30" s="54">
        <v>1</v>
      </c>
      <c r="O30" s="54">
        <v>0</v>
      </c>
      <c r="P30" s="54">
        <v>0</v>
      </c>
      <c r="Q30" s="55">
        <v>0</v>
      </c>
      <c r="R30" s="56">
        <f t="shared" si="4"/>
        <v>1</v>
      </c>
      <c r="S30" s="57" t="s">
        <v>32</v>
      </c>
      <c r="T30" s="53">
        <v>0</v>
      </c>
      <c r="U30" s="54">
        <v>0</v>
      </c>
      <c r="V30" s="54">
        <v>10</v>
      </c>
      <c r="W30" s="54">
        <v>16</v>
      </c>
      <c r="X30" s="54">
        <v>11</v>
      </c>
      <c r="Y30" s="54">
        <v>11</v>
      </c>
      <c r="Z30" s="55">
        <v>12</v>
      </c>
      <c r="AA30" s="56">
        <f t="shared" si="5"/>
        <v>60</v>
      </c>
    </row>
    <row r="31" spans="1:27" ht="15" customHeight="1" x14ac:dyDescent="0.15">
      <c r="A31" s="17" t="s">
        <v>33</v>
      </c>
      <c r="B31" s="53">
        <v>0</v>
      </c>
      <c r="C31" s="54">
        <v>0</v>
      </c>
      <c r="D31" s="54">
        <v>1</v>
      </c>
      <c r="E31" s="54">
        <v>1</v>
      </c>
      <c r="F31" s="54">
        <v>1</v>
      </c>
      <c r="G31" s="54">
        <v>0</v>
      </c>
      <c r="H31" s="55">
        <v>0</v>
      </c>
      <c r="I31" s="56">
        <f t="shared" si="3"/>
        <v>3</v>
      </c>
      <c r="J31" s="57" t="s">
        <v>33</v>
      </c>
      <c r="K31" s="53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5">
        <v>0</v>
      </c>
      <c r="R31" s="56">
        <f t="shared" si="4"/>
        <v>0</v>
      </c>
      <c r="S31" s="57" t="s">
        <v>33</v>
      </c>
      <c r="T31" s="53">
        <v>0</v>
      </c>
      <c r="U31" s="54">
        <v>0</v>
      </c>
      <c r="V31" s="54">
        <v>1</v>
      </c>
      <c r="W31" s="54">
        <v>1</v>
      </c>
      <c r="X31" s="54">
        <v>1</v>
      </c>
      <c r="Y31" s="54">
        <v>0</v>
      </c>
      <c r="Z31" s="55">
        <v>0</v>
      </c>
      <c r="AA31" s="56">
        <f t="shared" si="5"/>
        <v>3</v>
      </c>
    </row>
    <row r="32" spans="1:27" ht="15" customHeight="1" x14ac:dyDescent="0.15">
      <c r="A32" s="17" t="s">
        <v>34</v>
      </c>
      <c r="B32" s="53">
        <v>0</v>
      </c>
      <c r="C32" s="54">
        <v>2</v>
      </c>
      <c r="D32" s="54">
        <v>84</v>
      </c>
      <c r="E32" s="54">
        <v>49</v>
      </c>
      <c r="F32" s="54">
        <v>34</v>
      </c>
      <c r="G32" s="54">
        <v>26</v>
      </c>
      <c r="H32" s="55">
        <v>17</v>
      </c>
      <c r="I32" s="56">
        <f t="shared" si="3"/>
        <v>212</v>
      </c>
      <c r="J32" s="57" t="s">
        <v>34</v>
      </c>
      <c r="K32" s="53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5">
        <v>0</v>
      </c>
      <c r="R32" s="56">
        <f t="shared" si="4"/>
        <v>0</v>
      </c>
      <c r="S32" s="57" t="s">
        <v>34</v>
      </c>
      <c r="T32" s="53">
        <v>0</v>
      </c>
      <c r="U32" s="54">
        <v>2</v>
      </c>
      <c r="V32" s="54">
        <v>84</v>
      </c>
      <c r="W32" s="54">
        <v>49</v>
      </c>
      <c r="X32" s="54">
        <v>34</v>
      </c>
      <c r="Y32" s="54">
        <v>26</v>
      </c>
      <c r="Z32" s="55">
        <v>17</v>
      </c>
      <c r="AA32" s="56">
        <f t="shared" si="5"/>
        <v>212</v>
      </c>
    </row>
    <row r="33" spans="1:27" ht="15" customHeight="1" x14ac:dyDescent="0.15">
      <c r="A33" s="17" t="s">
        <v>35</v>
      </c>
      <c r="B33" s="53">
        <v>0</v>
      </c>
      <c r="C33" s="54">
        <v>1</v>
      </c>
      <c r="D33" s="54">
        <v>25</v>
      </c>
      <c r="E33" s="54">
        <v>18</v>
      </c>
      <c r="F33" s="54">
        <v>15</v>
      </c>
      <c r="G33" s="54">
        <v>11</v>
      </c>
      <c r="H33" s="55">
        <v>5</v>
      </c>
      <c r="I33" s="56">
        <f t="shared" si="3"/>
        <v>75</v>
      </c>
      <c r="J33" s="57" t="s">
        <v>35</v>
      </c>
      <c r="K33" s="53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5">
        <v>0</v>
      </c>
      <c r="R33" s="56">
        <f t="shared" si="4"/>
        <v>0</v>
      </c>
      <c r="S33" s="57" t="s">
        <v>35</v>
      </c>
      <c r="T33" s="53">
        <v>0</v>
      </c>
      <c r="U33" s="54">
        <v>1</v>
      </c>
      <c r="V33" s="54">
        <v>25</v>
      </c>
      <c r="W33" s="54">
        <v>18</v>
      </c>
      <c r="X33" s="54">
        <v>15</v>
      </c>
      <c r="Y33" s="54">
        <v>11</v>
      </c>
      <c r="Z33" s="55">
        <v>5</v>
      </c>
      <c r="AA33" s="56">
        <f t="shared" si="5"/>
        <v>75</v>
      </c>
    </row>
    <row r="34" spans="1:27" ht="15" customHeight="1" x14ac:dyDescent="0.15">
      <c r="A34" s="17" t="s">
        <v>36</v>
      </c>
      <c r="B34" s="53">
        <v>0</v>
      </c>
      <c r="C34" s="54">
        <v>0</v>
      </c>
      <c r="D34" s="54">
        <v>18</v>
      </c>
      <c r="E34" s="54">
        <v>7</v>
      </c>
      <c r="F34" s="54">
        <v>4</v>
      </c>
      <c r="G34" s="54">
        <v>7</v>
      </c>
      <c r="H34" s="55">
        <v>0</v>
      </c>
      <c r="I34" s="56">
        <f t="shared" si="3"/>
        <v>36</v>
      </c>
      <c r="J34" s="57" t="s">
        <v>36</v>
      </c>
      <c r="K34" s="53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5">
        <v>0</v>
      </c>
      <c r="R34" s="56">
        <f t="shared" si="4"/>
        <v>0</v>
      </c>
      <c r="S34" s="57" t="s">
        <v>36</v>
      </c>
      <c r="T34" s="53">
        <v>0</v>
      </c>
      <c r="U34" s="54">
        <v>0</v>
      </c>
      <c r="V34" s="54">
        <v>18</v>
      </c>
      <c r="W34" s="54">
        <v>7</v>
      </c>
      <c r="X34" s="54">
        <v>4</v>
      </c>
      <c r="Y34" s="54">
        <v>7</v>
      </c>
      <c r="Z34" s="55">
        <v>0</v>
      </c>
      <c r="AA34" s="56">
        <f t="shared" si="5"/>
        <v>36</v>
      </c>
    </row>
    <row r="35" spans="1:27" ht="15" customHeight="1" x14ac:dyDescent="0.15">
      <c r="A35" s="17" t="s">
        <v>37</v>
      </c>
      <c r="B35" s="53">
        <v>0</v>
      </c>
      <c r="C35" s="54">
        <v>0</v>
      </c>
      <c r="D35" s="54">
        <v>5</v>
      </c>
      <c r="E35" s="54">
        <v>1</v>
      </c>
      <c r="F35" s="54">
        <v>0</v>
      </c>
      <c r="G35" s="54">
        <v>0</v>
      </c>
      <c r="H35" s="55">
        <v>1</v>
      </c>
      <c r="I35" s="56">
        <f t="shared" si="3"/>
        <v>7</v>
      </c>
      <c r="J35" s="57" t="s">
        <v>37</v>
      </c>
      <c r="K35" s="53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5">
        <v>0</v>
      </c>
      <c r="R35" s="56">
        <f t="shared" si="4"/>
        <v>0</v>
      </c>
      <c r="S35" s="57" t="s">
        <v>37</v>
      </c>
      <c r="T35" s="53">
        <v>0</v>
      </c>
      <c r="U35" s="54">
        <v>0</v>
      </c>
      <c r="V35" s="54">
        <v>5</v>
      </c>
      <c r="W35" s="54">
        <v>1</v>
      </c>
      <c r="X35" s="54">
        <v>0</v>
      </c>
      <c r="Y35" s="54">
        <v>0</v>
      </c>
      <c r="Z35" s="55">
        <v>1</v>
      </c>
      <c r="AA35" s="56">
        <f t="shared" si="5"/>
        <v>7</v>
      </c>
    </row>
    <row r="36" spans="1:27" ht="15" customHeight="1" thickBot="1" x14ac:dyDescent="0.2">
      <c r="A36" s="18" t="s">
        <v>38</v>
      </c>
      <c r="B36" s="58">
        <v>0</v>
      </c>
      <c r="C36" s="59">
        <v>0</v>
      </c>
      <c r="D36" s="59">
        <v>35</v>
      </c>
      <c r="E36" s="59">
        <v>41</v>
      </c>
      <c r="F36" s="59">
        <v>33</v>
      </c>
      <c r="G36" s="59">
        <v>42</v>
      </c>
      <c r="H36" s="60">
        <v>14</v>
      </c>
      <c r="I36" s="61">
        <f t="shared" si="3"/>
        <v>165</v>
      </c>
      <c r="J36" s="62" t="s">
        <v>38</v>
      </c>
      <c r="K36" s="58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60">
        <v>1</v>
      </c>
      <c r="R36" s="61">
        <f t="shared" si="4"/>
        <v>1</v>
      </c>
      <c r="S36" s="62" t="s">
        <v>38</v>
      </c>
      <c r="T36" s="58">
        <v>0</v>
      </c>
      <c r="U36" s="59">
        <v>0</v>
      </c>
      <c r="V36" s="59">
        <v>35</v>
      </c>
      <c r="W36" s="59">
        <v>41</v>
      </c>
      <c r="X36" s="59">
        <v>33</v>
      </c>
      <c r="Y36" s="59">
        <v>42</v>
      </c>
      <c r="Z36" s="60">
        <v>15</v>
      </c>
      <c r="AA36" s="61">
        <f t="shared" si="5"/>
        <v>166</v>
      </c>
    </row>
  </sheetData>
  <mergeCells count="12">
    <mergeCell ref="Z1:AA1"/>
    <mergeCell ref="Q2:R2"/>
    <mergeCell ref="Z2:AA2"/>
    <mergeCell ref="K4:R4"/>
    <mergeCell ref="S4:S5"/>
    <mergeCell ref="T4:AA4"/>
    <mergeCell ref="Q1:R1"/>
    <mergeCell ref="H1:I1"/>
    <mergeCell ref="H2:I2"/>
    <mergeCell ref="A4:A5"/>
    <mergeCell ref="B4:I4"/>
    <mergeCell ref="J4:J5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firstPageNumber="33" orientation="landscape" r:id="rId1"/>
  <headerFooter alignWithMargins="0"/>
  <colBreaks count="2" manualBreakCount="2">
    <brk id="9" max="1048575" man="1"/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M37"/>
  <sheetViews>
    <sheetView zoomScaleNormal="100" zoomScaleSheetLayoutView="80" workbookViewId="0">
      <pane xSplit="1" ySplit="6" topLeftCell="B7" activePane="bottomRight" state="frozen"/>
      <selection activeCell="A4" sqref="A4:A6"/>
      <selection pane="topRight" activeCell="A4" sqref="A4:A6"/>
      <selection pane="bottomLeft" activeCell="A4" sqref="A4:A6"/>
      <selection pane="bottomRight"/>
    </sheetView>
  </sheetViews>
  <sheetFormatPr defaultRowHeight="13.5" x14ac:dyDescent="0.15"/>
  <cols>
    <col min="1" max="1" width="10.625" style="1" customWidth="1"/>
    <col min="2" max="9" width="12.625" style="1" customWidth="1"/>
    <col min="10" max="10" width="10.625" style="1" customWidth="1"/>
    <col min="11" max="18" width="12.625" style="1" customWidth="1"/>
    <col min="19" max="19" width="10.625" style="1" customWidth="1"/>
    <col min="20" max="27" width="12.625" style="1" customWidth="1"/>
    <col min="28" max="28" width="10.625" style="1" customWidth="1"/>
    <col min="29" max="36" width="12.625" style="1" customWidth="1"/>
    <col min="37" max="37" width="10.625" style="1" customWidth="1"/>
    <col min="38" max="45" width="12.625" style="1" customWidth="1"/>
    <col min="46" max="46" width="10.625" style="1" customWidth="1"/>
    <col min="47" max="54" width="12.625" style="1" customWidth="1"/>
    <col min="55" max="55" width="10.625" style="1" customWidth="1"/>
    <col min="56" max="63" width="12.625" style="1" customWidth="1"/>
    <col min="64" max="64" width="10.625" style="1" customWidth="1"/>
    <col min="65" max="72" width="12.625" style="1" customWidth="1"/>
    <col min="73" max="73" width="10.625" style="1" customWidth="1"/>
    <col min="74" max="81" width="12.75" style="1" customWidth="1"/>
    <col min="82" max="82" width="10.625" style="1" customWidth="1"/>
    <col min="83" max="90" width="12.625" style="1" customWidth="1"/>
    <col min="91" max="91" width="10.625" style="1" customWidth="1"/>
    <col min="92" max="99" width="12.625" style="1" customWidth="1"/>
    <col min="100" max="100" width="10.625" style="1" customWidth="1"/>
    <col min="101" max="108" width="12.625" style="1" customWidth="1"/>
    <col min="109" max="109" width="10.625" style="1" customWidth="1"/>
    <col min="110" max="117" width="12.625" style="1" customWidth="1"/>
    <col min="118" max="16384" width="9" style="1"/>
  </cols>
  <sheetData>
    <row r="1" spans="1:117" ht="15" customHeight="1" thickTop="1" x14ac:dyDescent="0.15">
      <c r="A1" s="1" t="s">
        <v>40</v>
      </c>
      <c r="F1" s="19"/>
      <c r="G1" s="20"/>
      <c r="H1" s="41" t="s">
        <v>61</v>
      </c>
      <c r="I1" s="42"/>
      <c r="J1" s="1" t="s">
        <v>48</v>
      </c>
      <c r="Q1" s="41" t="str">
        <f>$H$1</f>
        <v xml:space="preserve"> 現物給付（  2月サービス分）</v>
      </c>
      <c r="R1" s="47"/>
      <c r="S1" s="1" t="s">
        <v>48</v>
      </c>
      <c r="Z1" s="41" t="str">
        <f>$H$1</f>
        <v xml:space="preserve"> 現物給付（  2月サービス分）</v>
      </c>
      <c r="AA1" s="42"/>
      <c r="AB1" s="1" t="s">
        <v>48</v>
      </c>
      <c r="AI1" s="41" t="str">
        <f>$H$1</f>
        <v xml:space="preserve"> 現物給付（  2月サービス分）</v>
      </c>
      <c r="AJ1" s="42"/>
      <c r="AK1" s="1" t="s">
        <v>48</v>
      </c>
      <c r="AR1" s="41" t="str">
        <f>$H$1</f>
        <v xml:space="preserve"> 現物給付（  2月サービス分）</v>
      </c>
      <c r="AS1" s="42"/>
      <c r="AT1" s="1" t="s">
        <v>48</v>
      </c>
      <c r="BA1" s="41" t="str">
        <f>$H$1</f>
        <v xml:space="preserve"> 現物給付（  2月サービス分）</v>
      </c>
      <c r="BB1" s="42"/>
      <c r="BC1" s="1" t="s">
        <v>48</v>
      </c>
      <c r="BJ1" s="41" t="str">
        <f>$H$1</f>
        <v xml:space="preserve"> 現物給付（  2月サービス分）</v>
      </c>
      <c r="BK1" s="42"/>
      <c r="BL1" s="1" t="s">
        <v>48</v>
      </c>
      <c r="BS1" s="41" t="str">
        <f>$H$1</f>
        <v xml:space="preserve"> 現物給付（  2月サービス分）</v>
      </c>
      <c r="BT1" s="42"/>
      <c r="BU1" s="1" t="s">
        <v>48</v>
      </c>
      <c r="CB1" s="41" t="str">
        <f>$H$1</f>
        <v xml:space="preserve"> 現物給付（  2月サービス分）</v>
      </c>
      <c r="CC1" s="42"/>
      <c r="CD1" s="1" t="s">
        <v>48</v>
      </c>
      <c r="CK1" s="41" t="str">
        <f>$H$1</f>
        <v xml:space="preserve"> 現物給付（  2月サービス分）</v>
      </c>
      <c r="CL1" s="42"/>
      <c r="CM1" s="1" t="s">
        <v>48</v>
      </c>
      <c r="CT1" s="41" t="str">
        <f>$H$1</f>
        <v xml:space="preserve"> 現物給付（  2月サービス分）</v>
      </c>
      <c r="CU1" s="42"/>
      <c r="CV1" s="1" t="s">
        <v>48</v>
      </c>
      <c r="DC1" s="41" t="str">
        <f>$H$1</f>
        <v xml:space="preserve"> 現物給付（  2月サービス分）</v>
      </c>
      <c r="DD1" s="42"/>
      <c r="DE1" s="1" t="s">
        <v>48</v>
      </c>
      <c r="DL1" s="41" t="str">
        <f>$H$1</f>
        <v xml:space="preserve"> 現物給付（  2月サービス分）</v>
      </c>
      <c r="DM1" s="42"/>
    </row>
    <row r="2" spans="1:117" ht="15" customHeight="1" thickBot="1" x14ac:dyDescent="0.2">
      <c r="F2" s="19"/>
      <c r="G2" s="20"/>
      <c r="H2" s="33" t="s">
        <v>62</v>
      </c>
      <c r="I2" s="34"/>
      <c r="Q2" s="33" t="str">
        <f>$H$2</f>
        <v xml:space="preserve"> 償還給付（  3月支出決定分）</v>
      </c>
      <c r="R2" s="34"/>
      <c r="Z2" s="33" t="str">
        <f>$H$2</f>
        <v xml:space="preserve"> 償還給付（  3月支出決定分）</v>
      </c>
      <c r="AA2" s="34"/>
      <c r="AI2" s="33" t="str">
        <f>$H$2</f>
        <v xml:space="preserve"> 償還給付（  3月支出決定分）</v>
      </c>
      <c r="AJ2" s="34"/>
      <c r="AR2" s="33" t="str">
        <f>$H$2</f>
        <v xml:space="preserve"> 償還給付（  3月支出決定分）</v>
      </c>
      <c r="AS2" s="34"/>
      <c r="BA2" s="33" t="str">
        <f>$H$2</f>
        <v xml:space="preserve"> 償還給付（  3月支出決定分）</v>
      </c>
      <c r="BB2" s="34"/>
      <c r="BJ2" s="33" t="str">
        <f>$H$2</f>
        <v xml:space="preserve"> 償還給付（  3月支出決定分）</v>
      </c>
      <c r="BK2" s="34"/>
      <c r="BS2" s="33" t="str">
        <f>$H$2</f>
        <v xml:space="preserve"> 償還給付（  3月支出決定分）</v>
      </c>
      <c r="BT2" s="34"/>
      <c r="CB2" s="33" t="str">
        <f>$H$2</f>
        <v xml:space="preserve"> 償還給付（  3月支出決定分）</v>
      </c>
      <c r="CC2" s="34"/>
      <c r="CK2" s="33" t="str">
        <f>$H$2</f>
        <v xml:space="preserve"> 償還給付（  3月支出決定分）</v>
      </c>
      <c r="CL2" s="34"/>
      <c r="CT2" s="33" t="str">
        <f>$H$2</f>
        <v xml:space="preserve"> 償還給付（  3月支出決定分）</v>
      </c>
      <c r="CU2" s="34"/>
      <c r="DC2" s="33" t="str">
        <f>$H$2</f>
        <v xml:space="preserve"> 償還給付（  3月支出決定分）</v>
      </c>
      <c r="DD2" s="34"/>
      <c r="DL2" s="33" t="str">
        <f>$H$2</f>
        <v xml:space="preserve"> 償還給付（  3月支出決定分）</v>
      </c>
      <c r="DM2" s="34"/>
    </row>
    <row r="3" spans="1:117" ht="15" customHeight="1" thickTop="1" thickBot="1" x14ac:dyDescent="0.2">
      <c r="I3" s="4" t="s">
        <v>49</v>
      </c>
      <c r="R3" s="4" t="s">
        <v>49</v>
      </c>
      <c r="AA3" s="4" t="s">
        <v>49</v>
      </c>
      <c r="AJ3" s="4" t="s">
        <v>49</v>
      </c>
      <c r="AS3" s="4" t="s">
        <v>49</v>
      </c>
      <c r="BB3" s="4" t="s">
        <v>49</v>
      </c>
      <c r="BK3" s="4" t="s">
        <v>49</v>
      </c>
      <c r="BT3" s="4" t="s">
        <v>49</v>
      </c>
      <c r="CC3" s="4" t="s">
        <v>49</v>
      </c>
      <c r="CL3" s="4" t="s">
        <v>49</v>
      </c>
      <c r="CU3" s="4" t="s">
        <v>49</v>
      </c>
      <c r="DD3" s="4" t="s">
        <v>49</v>
      </c>
      <c r="DM3" s="4" t="s">
        <v>49</v>
      </c>
    </row>
    <row r="4" spans="1:117" ht="15" customHeight="1" x14ac:dyDescent="0.15">
      <c r="A4" s="27" t="s">
        <v>44</v>
      </c>
      <c r="B4" s="29" t="s">
        <v>50</v>
      </c>
      <c r="C4" s="30"/>
      <c r="D4" s="30"/>
      <c r="E4" s="30"/>
      <c r="F4" s="30"/>
      <c r="G4" s="30"/>
      <c r="H4" s="30"/>
      <c r="I4" s="31"/>
      <c r="J4" s="27" t="s">
        <v>44</v>
      </c>
      <c r="K4" s="29" t="s">
        <v>0</v>
      </c>
      <c r="L4" s="30"/>
      <c r="M4" s="30"/>
      <c r="N4" s="30"/>
      <c r="O4" s="30"/>
      <c r="P4" s="30"/>
      <c r="Q4" s="30"/>
      <c r="R4" s="31"/>
      <c r="S4" s="5" t="s">
        <v>44</v>
      </c>
      <c r="T4" s="35" t="s">
        <v>51</v>
      </c>
      <c r="U4" s="36"/>
      <c r="V4" s="36"/>
      <c r="W4" s="36"/>
      <c r="X4" s="36"/>
      <c r="Y4" s="36"/>
      <c r="Z4" s="36"/>
      <c r="AA4" s="37"/>
      <c r="AB4" s="5" t="s">
        <v>44</v>
      </c>
      <c r="AC4" s="35" t="s">
        <v>1</v>
      </c>
      <c r="AD4" s="36"/>
      <c r="AE4" s="36"/>
      <c r="AF4" s="36"/>
      <c r="AG4" s="36"/>
      <c r="AH4" s="36"/>
      <c r="AI4" s="36"/>
      <c r="AJ4" s="37"/>
      <c r="AK4" s="5" t="s">
        <v>44</v>
      </c>
      <c r="AL4" s="35" t="s">
        <v>52</v>
      </c>
      <c r="AM4" s="36"/>
      <c r="AN4" s="36"/>
      <c r="AO4" s="36"/>
      <c r="AP4" s="36"/>
      <c r="AQ4" s="36"/>
      <c r="AR4" s="36"/>
      <c r="AS4" s="37"/>
      <c r="AT4" s="5" t="s">
        <v>44</v>
      </c>
      <c r="AU4" s="35" t="s">
        <v>53</v>
      </c>
      <c r="AV4" s="36"/>
      <c r="AW4" s="36"/>
      <c r="AX4" s="36"/>
      <c r="AY4" s="36"/>
      <c r="AZ4" s="36"/>
      <c r="BA4" s="36"/>
      <c r="BB4" s="37"/>
      <c r="BC4" s="5" t="s">
        <v>44</v>
      </c>
      <c r="BD4" s="35" t="s">
        <v>54</v>
      </c>
      <c r="BE4" s="36"/>
      <c r="BF4" s="36"/>
      <c r="BG4" s="36"/>
      <c r="BH4" s="36"/>
      <c r="BI4" s="36"/>
      <c r="BJ4" s="36"/>
      <c r="BK4" s="37"/>
      <c r="BL4" s="27" t="s">
        <v>44</v>
      </c>
      <c r="BM4" s="35" t="s">
        <v>55</v>
      </c>
      <c r="BN4" s="36"/>
      <c r="BO4" s="36"/>
      <c r="BP4" s="36"/>
      <c r="BQ4" s="36"/>
      <c r="BR4" s="36"/>
      <c r="BS4" s="36"/>
      <c r="BT4" s="37"/>
      <c r="BU4" s="27" t="s">
        <v>44</v>
      </c>
      <c r="BV4" s="29" t="s">
        <v>56</v>
      </c>
      <c r="BW4" s="30"/>
      <c r="BX4" s="30"/>
      <c r="BY4" s="30"/>
      <c r="BZ4" s="30"/>
      <c r="CA4" s="30"/>
      <c r="CB4" s="30"/>
      <c r="CC4" s="31"/>
      <c r="CD4" s="27" t="s">
        <v>44</v>
      </c>
      <c r="CE4" s="29" t="s">
        <v>57</v>
      </c>
      <c r="CF4" s="30"/>
      <c r="CG4" s="30"/>
      <c r="CH4" s="30"/>
      <c r="CI4" s="30"/>
      <c r="CJ4" s="30"/>
      <c r="CK4" s="30"/>
      <c r="CL4" s="31"/>
      <c r="CM4" s="27" t="s">
        <v>44</v>
      </c>
      <c r="CN4" s="29" t="s">
        <v>58</v>
      </c>
      <c r="CO4" s="30"/>
      <c r="CP4" s="30"/>
      <c r="CQ4" s="30"/>
      <c r="CR4" s="30"/>
      <c r="CS4" s="30"/>
      <c r="CT4" s="30"/>
      <c r="CU4" s="31"/>
      <c r="CV4" s="27" t="s">
        <v>44</v>
      </c>
      <c r="CW4" s="29" t="s">
        <v>59</v>
      </c>
      <c r="CX4" s="30"/>
      <c r="CY4" s="30"/>
      <c r="CZ4" s="30"/>
      <c r="DA4" s="30"/>
      <c r="DB4" s="30"/>
      <c r="DC4" s="30"/>
      <c r="DD4" s="31"/>
      <c r="DE4" s="27" t="s">
        <v>44</v>
      </c>
      <c r="DF4" s="29" t="s">
        <v>60</v>
      </c>
      <c r="DG4" s="30"/>
      <c r="DH4" s="30"/>
      <c r="DI4" s="30"/>
      <c r="DJ4" s="30"/>
      <c r="DK4" s="30"/>
      <c r="DL4" s="30"/>
      <c r="DM4" s="31"/>
    </row>
    <row r="5" spans="1:117" ht="15" customHeight="1" x14ac:dyDescent="0.15">
      <c r="A5" s="43"/>
      <c r="B5" s="44"/>
      <c r="C5" s="45"/>
      <c r="D5" s="45"/>
      <c r="E5" s="45"/>
      <c r="F5" s="45"/>
      <c r="G5" s="45"/>
      <c r="H5" s="45"/>
      <c r="I5" s="46"/>
      <c r="J5" s="43"/>
      <c r="K5" s="44"/>
      <c r="L5" s="45"/>
      <c r="M5" s="45"/>
      <c r="N5" s="45"/>
      <c r="O5" s="45"/>
      <c r="P5" s="45"/>
      <c r="Q5" s="45"/>
      <c r="R5" s="46"/>
      <c r="S5" s="21"/>
      <c r="T5" s="38"/>
      <c r="U5" s="39"/>
      <c r="V5" s="39"/>
      <c r="W5" s="39"/>
      <c r="X5" s="39"/>
      <c r="Y5" s="39"/>
      <c r="Z5" s="39"/>
      <c r="AA5" s="40"/>
      <c r="AB5" s="21"/>
      <c r="AC5" s="38"/>
      <c r="AD5" s="39"/>
      <c r="AE5" s="39"/>
      <c r="AF5" s="39"/>
      <c r="AG5" s="39"/>
      <c r="AH5" s="39"/>
      <c r="AI5" s="39"/>
      <c r="AJ5" s="40"/>
      <c r="AK5" s="21"/>
      <c r="AL5" s="38"/>
      <c r="AM5" s="39"/>
      <c r="AN5" s="39"/>
      <c r="AO5" s="39"/>
      <c r="AP5" s="39"/>
      <c r="AQ5" s="39"/>
      <c r="AR5" s="39"/>
      <c r="AS5" s="40"/>
      <c r="AT5" s="21"/>
      <c r="AU5" s="38"/>
      <c r="AV5" s="39"/>
      <c r="AW5" s="39"/>
      <c r="AX5" s="39"/>
      <c r="AY5" s="39"/>
      <c r="AZ5" s="39"/>
      <c r="BA5" s="39"/>
      <c r="BB5" s="40"/>
      <c r="BC5" s="21"/>
      <c r="BD5" s="38"/>
      <c r="BE5" s="39"/>
      <c r="BF5" s="39"/>
      <c r="BG5" s="39"/>
      <c r="BH5" s="39"/>
      <c r="BI5" s="39"/>
      <c r="BJ5" s="39"/>
      <c r="BK5" s="40"/>
      <c r="BL5" s="43"/>
      <c r="BM5" s="38"/>
      <c r="BN5" s="39"/>
      <c r="BO5" s="39"/>
      <c r="BP5" s="39"/>
      <c r="BQ5" s="39"/>
      <c r="BR5" s="39"/>
      <c r="BS5" s="39"/>
      <c r="BT5" s="40"/>
      <c r="BU5" s="43"/>
      <c r="BV5" s="44"/>
      <c r="BW5" s="45"/>
      <c r="BX5" s="45"/>
      <c r="BY5" s="45"/>
      <c r="BZ5" s="45"/>
      <c r="CA5" s="45"/>
      <c r="CB5" s="45"/>
      <c r="CC5" s="46"/>
      <c r="CD5" s="43"/>
      <c r="CE5" s="44"/>
      <c r="CF5" s="45"/>
      <c r="CG5" s="45"/>
      <c r="CH5" s="45"/>
      <c r="CI5" s="45"/>
      <c r="CJ5" s="45"/>
      <c r="CK5" s="45"/>
      <c r="CL5" s="46"/>
      <c r="CM5" s="43"/>
      <c r="CN5" s="44"/>
      <c r="CO5" s="45"/>
      <c r="CP5" s="45"/>
      <c r="CQ5" s="45"/>
      <c r="CR5" s="45"/>
      <c r="CS5" s="45"/>
      <c r="CT5" s="45"/>
      <c r="CU5" s="46"/>
      <c r="CV5" s="43"/>
      <c r="CW5" s="44"/>
      <c r="CX5" s="45"/>
      <c r="CY5" s="45"/>
      <c r="CZ5" s="45"/>
      <c r="DA5" s="45"/>
      <c r="DB5" s="45"/>
      <c r="DC5" s="45"/>
      <c r="DD5" s="46"/>
      <c r="DE5" s="43"/>
      <c r="DF5" s="44"/>
      <c r="DG5" s="45"/>
      <c r="DH5" s="45"/>
      <c r="DI5" s="45"/>
      <c r="DJ5" s="45"/>
      <c r="DK5" s="45"/>
      <c r="DL5" s="45"/>
      <c r="DM5" s="46"/>
    </row>
    <row r="6" spans="1:117" ht="15" customHeight="1" thickBot="1" x14ac:dyDescent="0.2">
      <c r="A6" s="28"/>
      <c r="B6" s="22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9" t="s">
        <v>8</v>
      </c>
      <c r="I6" s="10" t="s">
        <v>47</v>
      </c>
      <c r="J6" s="28"/>
      <c r="K6" s="22" t="s">
        <v>2</v>
      </c>
      <c r="L6" s="8" t="s">
        <v>3</v>
      </c>
      <c r="M6" s="8" t="s">
        <v>4</v>
      </c>
      <c r="N6" s="8" t="s">
        <v>5</v>
      </c>
      <c r="O6" s="8" t="s">
        <v>6</v>
      </c>
      <c r="P6" s="8" t="s">
        <v>7</v>
      </c>
      <c r="Q6" s="9" t="s">
        <v>8</v>
      </c>
      <c r="R6" s="10" t="s">
        <v>47</v>
      </c>
      <c r="S6" s="6"/>
      <c r="T6" s="22" t="s">
        <v>2</v>
      </c>
      <c r="U6" s="8" t="s">
        <v>3</v>
      </c>
      <c r="V6" s="8" t="s">
        <v>4</v>
      </c>
      <c r="W6" s="8" t="s">
        <v>5</v>
      </c>
      <c r="X6" s="8" t="s">
        <v>6</v>
      </c>
      <c r="Y6" s="8" t="s">
        <v>7</v>
      </c>
      <c r="Z6" s="9" t="s">
        <v>8</v>
      </c>
      <c r="AA6" s="10" t="s">
        <v>47</v>
      </c>
      <c r="AB6" s="6"/>
      <c r="AC6" s="22" t="s">
        <v>2</v>
      </c>
      <c r="AD6" s="8" t="s">
        <v>3</v>
      </c>
      <c r="AE6" s="8" t="s">
        <v>4</v>
      </c>
      <c r="AF6" s="8" t="s">
        <v>5</v>
      </c>
      <c r="AG6" s="8" t="s">
        <v>6</v>
      </c>
      <c r="AH6" s="8" t="s">
        <v>7</v>
      </c>
      <c r="AI6" s="9" t="s">
        <v>8</v>
      </c>
      <c r="AJ6" s="10" t="s">
        <v>47</v>
      </c>
      <c r="AK6" s="6"/>
      <c r="AL6" s="22" t="s">
        <v>2</v>
      </c>
      <c r="AM6" s="8" t="s">
        <v>3</v>
      </c>
      <c r="AN6" s="8" t="s">
        <v>4</v>
      </c>
      <c r="AO6" s="8" t="s">
        <v>5</v>
      </c>
      <c r="AP6" s="8" t="s">
        <v>6</v>
      </c>
      <c r="AQ6" s="8" t="s">
        <v>7</v>
      </c>
      <c r="AR6" s="9" t="s">
        <v>8</v>
      </c>
      <c r="AS6" s="10" t="s">
        <v>47</v>
      </c>
      <c r="AT6" s="6"/>
      <c r="AU6" s="22" t="s">
        <v>2</v>
      </c>
      <c r="AV6" s="8" t="s">
        <v>3</v>
      </c>
      <c r="AW6" s="8" t="s">
        <v>4</v>
      </c>
      <c r="AX6" s="8" t="s">
        <v>5</v>
      </c>
      <c r="AY6" s="8" t="s">
        <v>6</v>
      </c>
      <c r="AZ6" s="8" t="s">
        <v>7</v>
      </c>
      <c r="BA6" s="9" t="s">
        <v>8</v>
      </c>
      <c r="BB6" s="10" t="s">
        <v>47</v>
      </c>
      <c r="BC6" s="6"/>
      <c r="BD6" s="22" t="s">
        <v>2</v>
      </c>
      <c r="BE6" s="8" t="s">
        <v>3</v>
      </c>
      <c r="BF6" s="8" t="s">
        <v>4</v>
      </c>
      <c r="BG6" s="8" t="s">
        <v>5</v>
      </c>
      <c r="BH6" s="8" t="s">
        <v>6</v>
      </c>
      <c r="BI6" s="8" t="s">
        <v>7</v>
      </c>
      <c r="BJ6" s="9" t="s">
        <v>8</v>
      </c>
      <c r="BK6" s="10" t="s">
        <v>47</v>
      </c>
      <c r="BL6" s="28"/>
      <c r="BM6" s="22" t="s">
        <v>2</v>
      </c>
      <c r="BN6" s="8" t="s">
        <v>3</v>
      </c>
      <c r="BO6" s="8" t="s">
        <v>4</v>
      </c>
      <c r="BP6" s="8" t="s">
        <v>5</v>
      </c>
      <c r="BQ6" s="8" t="s">
        <v>6</v>
      </c>
      <c r="BR6" s="8" t="s">
        <v>7</v>
      </c>
      <c r="BS6" s="9" t="s">
        <v>8</v>
      </c>
      <c r="BT6" s="10" t="s">
        <v>47</v>
      </c>
      <c r="BU6" s="28"/>
      <c r="BV6" s="22" t="s">
        <v>2</v>
      </c>
      <c r="BW6" s="8" t="s">
        <v>3</v>
      </c>
      <c r="BX6" s="8" t="s">
        <v>4</v>
      </c>
      <c r="BY6" s="8" t="s">
        <v>5</v>
      </c>
      <c r="BZ6" s="8" t="s">
        <v>6</v>
      </c>
      <c r="CA6" s="8" t="s">
        <v>7</v>
      </c>
      <c r="CB6" s="9" t="s">
        <v>8</v>
      </c>
      <c r="CC6" s="10" t="s">
        <v>47</v>
      </c>
      <c r="CD6" s="28"/>
      <c r="CE6" s="22" t="s">
        <v>2</v>
      </c>
      <c r="CF6" s="8" t="s">
        <v>3</v>
      </c>
      <c r="CG6" s="8" t="s">
        <v>4</v>
      </c>
      <c r="CH6" s="8" t="s">
        <v>5</v>
      </c>
      <c r="CI6" s="8" t="s">
        <v>6</v>
      </c>
      <c r="CJ6" s="8" t="s">
        <v>7</v>
      </c>
      <c r="CK6" s="9" t="s">
        <v>8</v>
      </c>
      <c r="CL6" s="10" t="s">
        <v>47</v>
      </c>
      <c r="CM6" s="28"/>
      <c r="CN6" s="22" t="s">
        <v>2</v>
      </c>
      <c r="CO6" s="8" t="s">
        <v>3</v>
      </c>
      <c r="CP6" s="8" t="s">
        <v>4</v>
      </c>
      <c r="CQ6" s="8" t="s">
        <v>5</v>
      </c>
      <c r="CR6" s="8" t="s">
        <v>6</v>
      </c>
      <c r="CS6" s="8" t="s">
        <v>7</v>
      </c>
      <c r="CT6" s="9" t="s">
        <v>8</v>
      </c>
      <c r="CU6" s="10" t="s">
        <v>47</v>
      </c>
      <c r="CV6" s="28"/>
      <c r="CW6" s="22" t="s">
        <v>2</v>
      </c>
      <c r="CX6" s="8" t="s">
        <v>3</v>
      </c>
      <c r="CY6" s="8" t="s">
        <v>4</v>
      </c>
      <c r="CZ6" s="8" t="s">
        <v>5</v>
      </c>
      <c r="DA6" s="8" t="s">
        <v>6</v>
      </c>
      <c r="DB6" s="8" t="s">
        <v>7</v>
      </c>
      <c r="DC6" s="9" t="s">
        <v>8</v>
      </c>
      <c r="DD6" s="10" t="s">
        <v>47</v>
      </c>
      <c r="DE6" s="28"/>
      <c r="DF6" s="22" t="s">
        <v>2</v>
      </c>
      <c r="DG6" s="8" t="s">
        <v>3</v>
      </c>
      <c r="DH6" s="8" t="s">
        <v>4</v>
      </c>
      <c r="DI6" s="8" t="s">
        <v>5</v>
      </c>
      <c r="DJ6" s="8" t="s">
        <v>6</v>
      </c>
      <c r="DK6" s="8" t="s">
        <v>7</v>
      </c>
      <c r="DL6" s="9" t="s">
        <v>8</v>
      </c>
      <c r="DM6" s="10" t="s">
        <v>47</v>
      </c>
    </row>
    <row r="7" spans="1:117" ht="15" customHeight="1" thickBot="1" x14ac:dyDescent="0.2">
      <c r="A7" s="63" t="s">
        <v>39</v>
      </c>
      <c r="B7" s="64">
        <f t="shared" ref="B7:H7" si="0">SUM(B8:B37)</f>
        <v>0</v>
      </c>
      <c r="C7" s="65">
        <f t="shared" si="0"/>
        <v>0</v>
      </c>
      <c r="D7" s="65">
        <f t="shared" si="0"/>
        <v>5242730</v>
      </c>
      <c r="E7" s="65">
        <f t="shared" si="0"/>
        <v>6972306</v>
      </c>
      <c r="F7" s="65">
        <f t="shared" si="0"/>
        <v>10336119</v>
      </c>
      <c r="G7" s="65">
        <f t="shared" si="0"/>
        <v>16819253</v>
      </c>
      <c r="H7" s="66">
        <f t="shared" si="0"/>
        <v>16263566</v>
      </c>
      <c r="I7" s="67">
        <f>SUM(B7:H7)</f>
        <v>55633974</v>
      </c>
      <c r="J7" s="63" t="s">
        <v>39</v>
      </c>
      <c r="K7" s="64">
        <f t="shared" ref="K7:Q7" si="1">SUM(K8:K37)</f>
        <v>0</v>
      </c>
      <c r="L7" s="65">
        <f t="shared" si="1"/>
        <v>0</v>
      </c>
      <c r="M7" s="65">
        <f t="shared" si="1"/>
        <v>0</v>
      </c>
      <c r="N7" s="65">
        <f t="shared" si="1"/>
        <v>0</v>
      </c>
      <c r="O7" s="65">
        <f t="shared" si="1"/>
        <v>0</v>
      </c>
      <c r="P7" s="65">
        <f t="shared" si="1"/>
        <v>0</v>
      </c>
      <c r="Q7" s="66">
        <f t="shared" si="1"/>
        <v>0</v>
      </c>
      <c r="R7" s="67">
        <f>SUM(K7:Q7)</f>
        <v>0</v>
      </c>
      <c r="S7" s="63" t="s">
        <v>39</v>
      </c>
      <c r="T7" s="64">
        <f t="shared" ref="T7:Z7" si="2">SUM(T8:T37)</f>
        <v>0</v>
      </c>
      <c r="U7" s="65">
        <f t="shared" si="2"/>
        <v>0</v>
      </c>
      <c r="V7" s="65">
        <f t="shared" si="2"/>
        <v>95840326</v>
      </c>
      <c r="W7" s="65">
        <f t="shared" si="2"/>
        <v>86089800</v>
      </c>
      <c r="X7" s="65">
        <f t="shared" si="2"/>
        <v>73536593</v>
      </c>
      <c r="Y7" s="65">
        <f t="shared" si="2"/>
        <v>70859641</v>
      </c>
      <c r="Z7" s="66">
        <f t="shared" si="2"/>
        <v>42375052</v>
      </c>
      <c r="AA7" s="67">
        <f>SUM(T7:Z7)</f>
        <v>368701412</v>
      </c>
      <c r="AB7" s="63" t="s">
        <v>39</v>
      </c>
      <c r="AC7" s="64">
        <f t="shared" ref="AC7:AI7" si="3">SUM(AC8:AC37)</f>
        <v>20908</v>
      </c>
      <c r="AD7" s="65">
        <f t="shared" si="3"/>
        <v>167490</v>
      </c>
      <c r="AE7" s="65">
        <f t="shared" si="3"/>
        <v>6188350</v>
      </c>
      <c r="AF7" s="65">
        <f t="shared" si="3"/>
        <v>4808144</v>
      </c>
      <c r="AG7" s="65">
        <f t="shared" si="3"/>
        <v>7182842</v>
      </c>
      <c r="AH7" s="65">
        <f t="shared" si="3"/>
        <v>6763628</v>
      </c>
      <c r="AI7" s="66">
        <f t="shared" si="3"/>
        <v>3269303</v>
      </c>
      <c r="AJ7" s="67">
        <f>SUM(AC7:AI7)</f>
        <v>28400665</v>
      </c>
      <c r="AK7" s="63" t="s">
        <v>39</v>
      </c>
      <c r="AL7" s="64">
        <f t="shared" ref="AL7:AR7" si="4">SUM(AL8:AL37)</f>
        <v>1095972</v>
      </c>
      <c r="AM7" s="65">
        <f t="shared" si="4"/>
        <v>2355981</v>
      </c>
      <c r="AN7" s="65">
        <f t="shared" si="4"/>
        <v>24170284</v>
      </c>
      <c r="AO7" s="65">
        <f t="shared" si="4"/>
        <v>31156129</v>
      </c>
      <c r="AP7" s="65">
        <f t="shared" si="4"/>
        <v>39814102</v>
      </c>
      <c r="AQ7" s="65">
        <f t="shared" si="4"/>
        <v>42368728</v>
      </c>
      <c r="AR7" s="66">
        <f t="shared" si="4"/>
        <v>26095419</v>
      </c>
      <c r="AS7" s="67">
        <f>SUM(AL7:AR7)</f>
        <v>167056615</v>
      </c>
      <c r="AT7" s="63" t="s">
        <v>39</v>
      </c>
      <c r="AU7" s="64">
        <f t="shared" ref="AU7:BA7" si="5">SUM(AU8:AU37)</f>
        <v>0</v>
      </c>
      <c r="AV7" s="65">
        <f t="shared" si="5"/>
        <v>0</v>
      </c>
      <c r="AW7" s="65">
        <f t="shared" si="5"/>
        <v>36823</v>
      </c>
      <c r="AX7" s="65">
        <f t="shared" si="5"/>
        <v>0</v>
      </c>
      <c r="AY7" s="65">
        <f t="shared" si="5"/>
        <v>17353</v>
      </c>
      <c r="AZ7" s="65">
        <f t="shared" si="5"/>
        <v>115904</v>
      </c>
      <c r="BA7" s="66">
        <f t="shared" si="5"/>
        <v>0</v>
      </c>
      <c r="BB7" s="67">
        <f>SUM(AU7:BA7)</f>
        <v>170080</v>
      </c>
      <c r="BC7" s="63" t="s">
        <v>39</v>
      </c>
      <c r="BD7" s="64">
        <f t="shared" ref="BD7:BJ7" si="6">SUM(BD8:BD37)</f>
        <v>0</v>
      </c>
      <c r="BE7" s="65">
        <f t="shared" si="6"/>
        <v>1821228</v>
      </c>
      <c r="BF7" s="65">
        <f t="shared" si="6"/>
        <v>90108972</v>
      </c>
      <c r="BG7" s="65">
        <f t="shared" si="6"/>
        <v>98982403</v>
      </c>
      <c r="BH7" s="65">
        <f t="shared" si="6"/>
        <v>103456914</v>
      </c>
      <c r="BI7" s="65">
        <f t="shared" si="6"/>
        <v>96167528</v>
      </c>
      <c r="BJ7" s="66">
        <f t="shared" si="6"/>
        <v>62401714</v>
      </c>
      <c r="BK7" s="67">
        <f>SUM(BD7:BJ7)</f>
        <v>452938759</v>
      </c>
      <c r="BL7" s="63" t="s">
        <v>39</v>
      </c>
      <c r="BM7" s="64">
        <f t="shared" ref="BM7:BS7" si="7">SUM(BM8:BM37)</f>
        <v>0</v>
      </c>
      <c r="BN7" s="65">
        <f t="shared" si="7"/>
        <v>0</v>
      </c>
      <c r="BO7" s="65">
        <f t="shared" si="7"/>
        <v>41715</v>
      </c>
      <c r="BP7" s="65">
        <f t="shared" si="7"/>
        <v>0</v>
      </c>
      <c r="BQ7" s="65">
        <f t="shared" si="7"/>
        <v>40724</v>
      </c>
      <c r="BR7" s="65">
        <f t="shared" si="7"/>
        <v>41685</v>
      </c>
      <c r="BS7" s="66">
        <f t="shared" si="7"/>
        <v>0</v>
      </c>
      <c r="BT7" s="67">
        <f>SUM(BM7:BS7)</f>
        <v>124124</v>
      </c>
      <c r="BU7" s="63" t="s">
        <v>39</v>
      </c>
      <c r="BV7" s="64">
        <f t="shared" ref="BV7:CB7" si="8">SUM(BV8:BV37)</f>
        <v>0</v>
      </c>
      <c r="BW7" s="65">
        <f t="shared" si="8"/>
        <v>0</v>
      </c>
      <c r="BX7" s="65">
        <f t="shared" si="8"/>
        <v>12350594</v>
      </c>
      <c r="BY7" s="65">
        <f t="shared" si="8"/>
        <v>7695858</v>
      </c>
      <c r="BZ7" s="65">
        <f t="shared" si="8"/>
        <v>7392712</v>
      </c>
      <c r="CA7" s="65">
        <f t="shared" si="8"/>
        <v>6078522</v>
      </c>
      <c r="CB7" s="66">
        <f t="shared" si="8"/>
        <v>5119993</v>
      </c>
      <c r="CC7" s="67">
        <f>SUM(BV7:CB7)</f>
        <v>38637679</v>
      </c>
      <c r="CD7" s="63" t="s">
        <v>39</v>
      </c>
      <c r="CE7" s="64">
        <f t="shared" ref="CE7:CK7" si="9">SUM(CE8:CE37)</f>
        <v>0</v>
      </c>
      <c r="CF7" s="65">
        <f t="shared" si="9"/>
        <v>0</v>
      </c>
      <c r="CG7" s="65">
        <f t="shared" si="9"/>
        <v>0</v>
      </c>
      <c r="CH7" s="65">
        <f t="shared" si="9"/>
        <v>19521</v>
      </c>
      <c r="CI7" s="65">
        <f t="shared" si="9"/>
        <v>16856</v>
      </c>
      <c r="CJ7" s="65">
        <f t="shared" si="9"/>
        <v>0</v>
      </c>
      <c r="CK7" s="66">
        <f t="shared" si="9"/>
        <v>85986</v>
      </c>
      <c r="CL7" s="67">
        <f>SUM(CE7:CK7)</f>
        <v>122363</v>
      </c>
      <c r="CM7" s="63" t="s">
        <v>39</v>
      </c>
      <c r="CN7" s="64">
        <f t="shared" ref="CN7:CT7" si="10">SUM(CN8:CN37)</f>
        <v>0</v>
      </c>
      <c r="CO7" s="65">
        <f t="shared" si="10"/>
        <v>0</v>
      </c>
      <c r="CP7" s="65">
        <f t="shared" si="10"/>
        <v>2545293</v>
      </c>
      <c r="CQ7" s="65">
        <f t="shared" si="10"/>
        <v>5958647</v>
      </c>
      <c r="CR7" s="65">
        <f t="shared" si="10"/>
        <v>36250589</v>
      </c>
      <c r="CS7" s="65">
        <f t="shared" si="10"/>
        <v>68355432</v>
      </c>
      <c r="CT7" s="66">
        <f t="shared" si="10"/>
        <v>45865577</v>
      </c>
      <c r="CU7" s="67">
        <f>SUM(CN7:CT7)</f>
        <v>158975538</v>
      </c>
      <c r="CV7" s="63" t="s">
        <v>39</v>
      </c>
      <c r="CW7" s="64">
        <f t="shared" ref="CW7:DC7" si="11">SUM(CW8:CW37)</f>
        <v>0</v>
      </c>
      <c r="CX7" s="65">
        <f t="shared" si="11"/>
        <v>0</v>
      </c>
      <c r="CY7" s="65">
        <f t="shared" si="11"/>
        <v>9554533</v>
      </c>
      <c r="CZ7" s="65">
        <f t="shared" si="11"/>
        <v>12600538</v>
      </c>
      <c r="DA7" s="65">
        <f t="shared" si="11"/>
        <v>14779160</v>
      </c>
      <c r="DB7" s="65">
        <f t="shared" si="11"/>
        <v>22877542</v>
      </c>
      <c r="DC7" s="66">
        <f t="shared" si="11"/>
        <v>25757919</v>
      </c>
      <c r="DD7" s="67">
        <f>SUM(CW7:DC7)</f>
        <v>85569692</v>
      </c>
      <c r="DE7" s="63" t="s">
        <v>39</v>
      </c>
      <c r="DF7" s="64">
        <f t="shared" ref="DF7:DL7" si="12">SUM(DF8:DF37)</f>
        <v>0</v>
      </c>
      <c r="DG7" s="65">
        <f t="shared" si="12"/>
        <v>0</v>
      </c>
      <c r="DH7" s="65">
        <f t="shared" si="12"/>
        <v>0</v>
      </c>
      <c r="DI7" s="65">
        <f t="shared" si="12"/>
        <v>0</v>
      </c>
      <c r="DJ7" s="65">
        <f t="shared" si="12"/>
        <v>0</v>
      </c>
      <c r="DK7" s="65">
        <f t="shared" si="12"/>
        <v>0</v>
      </c>
      <c r="DL7" s="66">
        <f t="shared" si="12"/>
        <v>0</v>
      </c>
      <c r="DM7" s="67">
        <f>SUM(DF7:DL7)</f>
        <v>0</v>
      </c>
    </row>
    <row r="8" spans="1:117" ht="15" customHeight="1" x14ac:dyDescent="0.15">
      <c r="A8" s="68" t="s">
        <v>9</v>
      </c>
      <c r="B8" s="69">
        <v>0</v>
      </c>
      <c r="C8" s="70">
        <v>0</v>
      </c>
      <c r="D8" s="70">
        <v>3568128</v>
      </c>
      <c r="E8" s="70">
        <v>4604641</v>
      </c>
      <c r="F8" s="70">
        <v>8264109</v>
      </c>
      <c r="G8" s="70">
        <v>13531310</v>
      </c>
      <c r="H8" s="71">
        <v>14855555</v>
      </c>
      <c r="I8" s="72">
        <f t="shared" ref="I8:I37" si="13">SUM(B8:H8)</f>
        <v>44823743</v>
      </c>
      <c r="J8" s="68" t="s">
        <v>9</v>
      </c>
      <c r="K8" s="69">
        <v>0</v>
      </c>
      <c r="L8" s="70">
        <v>0</v>
      </c>
      <c r="M8" s="70">
        <v>0</v>
      </c>
      <c r="N8" s="70">
        <v>0</v>
      </c>
      <c r="O8" s="70">
        <v>0</v>
      </c>
      <c r="P8" s="70">
        <v>0</v>
      </c>
      <c r="Q8" s="71">
        <v>0</v>
      </c>
      <c r="R8" s="72">
        <f t="shared" ref="R8:R37" si="14">SUM(K8:Q8)</f>
        <v>0</v>
      </c>
      <c r="S8" s="68" t="s">
        <v>9</v>
      </c>
      <c r="T8" s="69">
        <v>0</v>
      </c>
      <c r="U8" s="70">
        <v>0</v>
      </c>
      <c r="V8" s="70">
        <v>42673830</v>
      </c>
      <c r="W8" s="70">
        <v>41901799</v>
      </c>
      <c r="X8" s="70">
        <v>39719917</v>
      </c>
      <c r="Y8" s="70">
        <v>37942441</v>
      </c>
      <c r="Z8" s="71">
        <v>24187417</v>
      </c>
      <c r="AA8" s="72">
        <f t="shared" ref="AA8:AA37" si="15">SUM(T8:Z8)</f>
        <v>186425404</v>
      </c>
      <c r="AB8" s="68" t="s">
        <v>9</v>
      </c>
      <c r="AC8" s="69">
        <v>20908</v>
      </c>
      <c r="AD8" s="70">
        <v>0</v>
      </c>
      <c r="AE8" s="70">
        <v>1429486</v>
      </c>
      <c r="AF8" s="70">
        <v>1590618</v>
      </c>
      <c r="AG8" s="70">
        <v>3011268</v>
      </c>
      <c r="AH8" s="70">
        <v>2835040</v>
      </c>
      <c r="AI8" s="71">
        <v>1489555</v>
      </c>
      <c r="AJ8" s="73">
        <f t="shared" ref="AJ8:AJ37" si="16">SUM(AC8:AI8)</f>
        <v>10376875</v>
      </c>
      <c r="AK8" s="68" t="s">
        <v>9</v>
      </c>
      <c r="AL8" s="69">
        <v>629591</v>
      </c>
      <c r="AM8" s="70">
        <v>998151</v>
      </c>
      <c r="AN8" s="70">
        <v>14436548</v>
      </c>
      <c r="AO8" s="70">
        <v>18752012</v>
      </c>
      <c r="AP8" s="70">
        <v>22913196</v>
      </c>
      <c r="AQ8" s="70">
        <v>26099830</v>
      </c>
      <c r="AR8" s="71">
        <v>17183125</v>
      </c>
      <c r="AS8" s="72">
        <f t="shared" ref="AS8:AS37" si="17">SUM(AL8:AR8)</f>
        <v>101012453</v>
      </c>
      <c r="AT8" s="68" t="s">
        <v>9</v>
      </c>
      <c r="AU8" s="69">
        <v>0</v>
      </c>
      <c r="AV8" s="70">
        <v>0</v>
      </c>
      <c r="AW8" s="70">
        <v>36823</v>
      </c>
      <c r="AX8" s="70">
        <v>0</v>
      </c>
      <c r="AY8" s="70">
        <v>0</v>
      </c>
      <c r="AZ8" s="70">
        <v>115904</v>
      </c>
      <c r="BA8" s="71">
        <v>0</v>
      </c>
      <c r="BB8" s="72">
        <f t="shared" ref="BB8:BB37" si="18">SUM(AU8:BA8)</f>
        <v>152727</v>
      </c>
      <c r="BC8" s="68" t="s">
        <v>9</v>
      </c>
      <c r="BD8" s="69">
        <v>0</v>
      </c>
      <c r="BE8" s="70">
        <v>690810</v>
      </c>
      <c r="BF8" s="70">
        <v>37814774</v>
      </c>
      <c r="BG8" s="70">
        <v>41585380</v>
      </c>
      <c r="BH8" s="70">
        <v>50387612</v>
      </c>
      <c r="BI8" s="70">
        <v>46146295</v>
      </c>
      <c r="BJ8" s="71">
        <v>34647013</v>
      </c>
      <c r="BK8" s="72">
        <f t="shared" ref="BK8:BK37" si="19">SUM(BD8:BJ8)</f>
        <v>211271884</v>
      </c>
      <c r="BL8" s="68" t="s">
        <v>9</v>
      </c>
      <c r="BM8" s="69">
        <v>0</v>
      </c>
      <c r="BN8" s="70">
        <v>0</v>
      </c>
      <c r="BO8" s="70">
        <v>0</v>
      </c>
      <c r="BP8" s="70">
        <v>0</v>
      </c>
      <c r="BQ8" s="70">
        <v>0</v>
      </c>
      <c r="BR8" s="70">
        <v>0</v>
      </c>
      <c r="BS8" s="71">
        <v>0</v>
      </c>
      <c r="BT8" s="72">
        <f t="shared" ref="BT8:BT37" si="20">SUM(BM8:BS8)</f>
        <v>0</v>
      </c>
      <c r="BU8" s="68" t="s">
        <v>9</v>
      </c>
      <c r="BV8" s="69">
        <v>0</v>
      </c>
      <c r="BW8" s="70">
        <v>0</v>
      </c>
      <c r="BX8" s="70">
        <v>3322670</v>
      </c>
      <c r="BY8" s="70">
        <v>2522200</v>
      </c>
      <c r="BZ8" s="70">
        <v>1242790</v>
      </c>
      <c r="CA8" s="70">
        <v>1212186</v>
      </c>
      <c r="CB8" s="71">
        <v>493547</v>
      </c>
      <c r="CC8" s="72">
        <f t="shared" ref="CC8:CC37" si="21">SUM(BV8:CB8)</f>
        <v>8793393</v>
      </c>
      <c r="CD8" s="68" t="s">
        <v>9</v>
      </c>
      <c r="CE8" s="69">
        <v>0</v>
      </c>
      <c r="CF8" s="70">
        <v>0</v>
      </c>
      <c r="CG8" s="70">
        <v>0</v>
      </c>
      <c r="CH8" s="70">
        <v>0</v>
      </c>
      <c r="CI8" s="70">
        <v>0</v>
      </c>
      <c r="CJ8" s="70">
        <v>0</v>
      </c>
      <c r="CK8" s="71">
        <v>0</v>
      </c>
      <c r="CL8" s="72">
        <f t="shared" ref="CL8:CL37" si="22">SUM(CE8:CK8)</f>
        <v>0</v>
      </c>
      <c r="CM8" s="68" t="s">
        <v>9</v>
      </c>
      <c r="CN8" s="69">
        <v>0</v>
      </c>
      <c r="CO8" s="70">
        <v>0</v>
      </c>
      <c r="CP8" s="70">
        <v>2301312</v>
      </c>
      <c r="CQ8" s="70">
        <v>5426468</v>
      </c>
      <c r="CR8" s="70">
        <v>20376695</v>
      </c>
      <c r="CS8" s="70">
        <v>34885004</v>
      </c>
      <c r="CT8" s="71">
        <v>29576819</v>
      </c>
      <c r="CU8" s="72">
        <f t="shared" ref="CU8:CU37" si="23">SUM(CN8:CT8)</f>
        <v>92566298</v>
      </c>
      <c r="CV8" s="68" t="s">
        <v>9</v>
      </c>
      <c r="CW8" s="69">
        <v>0</v>
      </c>
      <c r="CX8" s="70">
        <v>0</v>
      </c>
      <c r="CY8" s="70">
        <v>6071085</v>
      </c>
      <c r="CZ8" s="70">
        <v>7634620</v>
      </c>
      <c r="DA8" s="70">
        <v>10119792</v>
      </c>
      <c r="DB8" s="70">
        <v>14843597</v>
      </c>
      <c r="DC8" s="71">
        <v>18353305</v>
      </c>
      <c r="DD8" s="72">
        <f t="shared" ref="DD8:DD37" si="24">SUM(CW8:DC8)</f>
        <v>57022399</v>
      </c>
      <c r="DE8" s="68" t="s">
        <v>9</v>
      </c>
      <c r="DF8" s="69">
        <v>0</v>
      </c>
      <c r="DG8" s="70">
        <v>0</v>
      </c>
      <c r="DH8" s="70">
        <v>0</v>
      </c>
      <c r="DI8" s="70">
        <v>0</v>
      </c>
      <c r="DJ8" s="70">
        <v>0</v>
      </c>
      <c r="DK8" s="70">
        <v>0</v>
      </c>
      <c r="DL8" s="71">
        <v>0</v>
      </c>
      <c r="DM8" s="72">
        <f t="shared" ref="DM8:DM37" si="25">SUM(DF8:DL8)</f>
        <v>0</v>
      </c>
    </row>
    <row r="9" spans="1:117" ht="15" customHeight="1" x14ac:dyDescent="0.15">
      <c r="A9" s="74" t="s">
        <v>10</v>
      </c>
      <c r="B9" s="75">
        <v>0</v>
      </c>
      <c r="C9" s="54">
        <v>0</v>
      </c>
      <c r="D9" s="54">
        <v>1342177</v>
      </c>
      <c r="E9" s="54">
        <v>1061208</v>
      </c>
      <c r="F9" s="54">
        <v>1238549</v>
      </c>
      <c r="G9" s="54">
        <v>1886337</v>
      </c>
      <c r="H9" s="55">
        <v>0</v>
      </c>
      <c r="I9" s="76">
        <f t="shared" si="13"/>
        <v>5528271</v>
      </c>
      <c r="J9" s="74" t="s">
        <v>10</v>
      </c>
      <c r="K9" s="75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5">
        <v>0</v>
      </c>
      <c r="R9" s="76">
        <f t="shared" si="14"/>
        <v>0</v>
      </c>
      <c r="S9" s="74" t="s">
        <v>10</v>
      </c>
      <c r="T9" s="75">
        <v>0</v>
      </c>
      <c r="U9" s="54">
        <v>0</v>
      </c>
      <c r="V9" s="54">
        <v>4091690</v>
      </c>
      <c r="W9" s="54">
        <v>4884594</v>
      </c>
      <c r="X9" s="54">
        <v>5189917</v>
      </c>
      <c r="Y9" s="54">
        <v>4613204</v>
      </c>
      <c r="Z9" s="55">
        <v>1281520</v>
      </c>
      <c r="AA9" s="76">
        <f t="shared" si="15"/>
        <v>20060925</v>
      </c>
      <c r="AB9" s="74" t="s">
        <v>10</v>
      </c>
      <c r="AC9" s="75">
        <v>0</v>
      </c>
      <c r="AD9" s="54">
        <v>0</v>
      </c>
      <c r="AE9" s="54">
        <v>525174</v>
      </c>
      <c r="AF9" s="54">
        <v>779876</v>
      </c>
      <c r="AG9" s="54">
        <v>1069722</v>
      </c>
      <c r="AH9" s="54">
        <v>1494297</v>
      </c>
      <c r="AI9" s="55">
        <v>1172619</v>
      </c>
      <c r="AJ9" s="76">
        <f t="shared" si="16"/>
        <v>5041688</v>
      </c>
      <c r="AK9" s="74" t="s">
        <v>10</v>
      </c>
      <c r="AL9" s="75">
        <v>194220</v>
      </c>
      <c r="AM9" s="54">
        <v>250650</v>
      </c>
      <c r="AN9" s="54">
        <v>1048257.0000000001</v>
      </c>
      <c r="AO9" s="54">
        <v>541674</v>
      </c>
      <c r="AP9" s="54">
        <v>1465749</v>
      </c>
      <c r="AQ9" s="54">
        <v>2120202</v>
      </c>
      <c r="AR9" s="55">
        <v>648711</v>
      </c>
      <c r="AS9" s="76">
        <f t="shared" si="17"/>
        <v>6269463</v>
      </c>
      <c r="AT9" s="74" t="s">
        <v>10</v>
      </c>
      <c r="AU9" s="75">
        <v>0</v>
      </c>
      <c r="AV9" s="54">
        <v>0</v>
      </c>
      <c r="AW9" s="54">
        <v>0</v>
      </c>
      <c r="AX9" s="54">
        <v>0</v>
      </c>
      <c r="AY9" s="54">
        <v>0</v>
      </c>
      <c r="AZ9" s="54">
        <v>0</v>
      </c>
      <c r="BA9" s="55">
        <v>0</v>
      </c>
      <c r="BB9" s="76">
        <f t="shared" si="18"/>
        <v>0</v>
      </c>
      <c r="BC9" s="74" t="s">
        <v>10</v>
      </c>
      <c r="BD9" s="75">
        <v>0</v>
      </c>
      <c r="BE9" s="54">
        <v>0</v>
      </c>
      <c r="BF9" s="54">
        <v>8536531</v>
      </c>
      <c r="BG9" s="54">
        <v>6390045</v>
      </c>
      <c r="BH9" s="54">
        <v>5119704</v>
      </c>
      <c r="BI9" s="54">
        <v>5625191</v>
      </c>
      <c r="BJ9" s="55">
        <v>2789541</v>
      </c>
      <c r="BK9" s="76">
        <f t="shared" si="19"/>
        <v>28461012</v>
      </c>
      <c r="BL9" s="74" t="s">
        <v>10</v>
      </c>
      <c r="BM9" s="75">
        <v>0</v>
      </c>
      <c r="BN9" s="54">
        <v>0</v>
      </c>
      <c r="BO9" s="54">
        <v>0</v>
      </c>
      <c r="BP9" s="54">
        <v>0</v>
      </c>
      <c r="BQ9" s="54">
        <v>0</v>
      </c>
      <c r="BR9" s="54">
        <v>0</v>
      </c>
      <c r="BS9" s="55">
        <v>0</v>
      </c>
      <c r="BT9" s="76">
        <f t="shared" si="20"/>
        <v>0</v>
      </c>
      <c r="BU9" s="74" t="s">
        <v>10</v>
      </c>
      <c r="BV9" s="75">
        <v>0</v>
      </c>
      <c r="BW9" s="54">
        <v>0</v>
      </c>
      <c r="BX9" s="54">
        <v>0</v>
      </c>
      <c r="BY9" s="54">
        <v>0</v>
      </c>
      <c r="BZ9" s="54">
        <v>0</v>
      </c>
      <c r="CA9" s="54">
        <v>0</v>
      </c>
      <c r="CB9" s="55">
        <v>0</v>
      </c>
      <c r="CC9" s="76">
        <f t="shared" si="21"/>
        <v>0</v>
      </c>
      <c r="CD9" s="74" t="s">
        <v>10</v>
      </c>
      <c r="CE9" s="75">
        <v>0</v>
      </c>
      <c r="CF9" s="54">
        <v>0</v>
      </c>
      <c r="CG9" s="54">
        <v>0</v>
      </c>
      <c r="CH9" s="54">
        <v>0</v>
      </c>
      <c r="CI9" s="54">
        <v>0</v>
      </c>
      <c r="CJ9" s="54">
        <v>0</v>
      </c>
      <c r="CK9" s="55">
        <v>0</v>
      </c>
      <c r="CL9" s="76">
        <f t="shared" si="22"/>
        <v>0</v>
      </c>
      <c r="CM9" s="74" t="s">
        <v>10</v>
      </c>
      <c r="CN9" s="75">
        <v>0</v>
      </c>
      <c r="CO9" s="54">
        <v>0</v>
      </c>
      <c r="CP9" s="54">
        <v>0</v>
      </c>
      <c r="CQ9" s="54">
        <v>0</v>
      </c>
      <c r="CR9" s="54">
        <v>722088</v>
      </c>
      <c r="CS9" s="54">
        <v>2610265</v>
      </c>
      <c r="CT9" s="55">
        <v>1948824</v>
      </c>
      <c r="CU9" s="76">
        <f t="shared" si="23"/>
        <v>5281177</v>
      </c>
      <c r="CV9" s="74" t="s">
        <v>10</v>
      </c>
      <c r="CW9" s="75">
        <v>0</v>
      </c>
      <c r="CX9" s="54">
        <v>0</v>
      </c>
      <c r="CY9" s="54">
        <v>1426703</v>
      </c>
      <c r="CZ9" s="54">
        <v>1860025</v>
      </c>
      <c r="DA9" s="54">
        <v>2377976</v>
      </c>
      <c r="DB9" s="54">
        <v>4732634</v>
      </c>
      <c r="DC9" s="55">
        <v>3951440</v>
      </c>
      <c r="DD9" s="76">
        <f t="shared" si="24"/>
        <v>14348778</v>
      </c>
      <c r="DE9" s="74" t="s">
        <v>10</v>
      </c>
      <c r="DF9" s="75">
        <v>0</v>
      </c>
      <c r="DG9" s="54">
        <v>0</v>
      </c>
      <c r="DH9" s="54">
        <v>0</v>
      </c>
      <c r="DI9" s="54">
        <v>0</v>
      </c>
      <c r="DJ9" s="54">
        <v>0</v>
      </c>
      <c r="DK9" s="54">
        <v>0</v>
      </c>
      <c r="DL9" s="55">
        <v>0</v>
      </c>
      <c r="DM9" s="76">
        <f t="shared" si="25"/>
        <v>0</v>
      </c>
    </row>
    <row r="10" spans="1:117" ht="15" customHeight="1" x14ac:dyDescent="0.15">
      <c r="A10" s="74" t="s">
        <v>11</v>
      </c>
      <c r="B10" s="75">
        <v>0</v>
      </c>
      <c r="C10" s="54">
        <v>0</v>
      </c>
      <c r="D10" s="54">
        <v>0</v>
      </c>
      <c r="E10" s="54">
        <v>153114</v>
      </c>
      <c r="F10" s="54">
        <v>0</v>
      </c>
      <c r="G10" s="54">
        <v>0</v>
      </c>
      <c r="H10" s="55">
        <v>0</v>
      </c>
      <c r="I10" s="76">
        <f t="shared" si="13"/>
        <v>153114</v>
      </c>
      <c r="J10" s="74" t="s">
        <v>11</v>
      </c>
      <c r="K10" s="75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5">
        <v>0</v>
      </c>
      <c r="R10" s="76">
        <f t="shared" si="14"/>
        <v>0</v>
      </c>
      <c r="S10" s="74" t="s">
        <v>11</v>
      </c>
      <c r="T10" s="75">
        <v>0</v>
      </c>
      <c r="U10" s="54">
        <v>0</v>
      </c>
      <c r="V10" s="54">
        <v>10002349</v>
      </c>
      <c r="W10" s="54">
        <v>4642003</v>
      </c>
      <c r="X10" s="54">
        <v>4284930</v>
      </c>
      <c r="Y10" s="54">
        <v>1223288</v>
      </c>
      <c r="Z10" s="55">
        <v>1144865</v>
      </c>
      <c r="AA10" s="76">
        <f t="shared" si="15"/>
        <v>21297435</v>
      </c>
      <c r="AB10" s="74" t="s">
        <v>11</v>
      </c>
      <c r="AC10" s="75">
        <v>0</v>
      </c>
      <c r="AD10" s="54">
        <v>0</v>
      </c>
      <c r="AE10" s="54">
        <v>1654457</v>
      </c>
      <c r="AF10" s="54">
        <v>186885</v>
      </c>
      <c r="AG10" s="54">
        <v>1372741</v>
      </c>
      <c r="AH10" s="54">
        <v>1307752</v>
      </c>
      <c r="AI10" s="55">
        <v>294370</v>
      </c>
      <c r="AJ10" s="76">
        <f t="shared" si="16"/>
        <v>4816205</v>
      </c>
      <c r="AK10" s="74" t="s">
        <v>11</v>
      </c>
      <c r="AL10" s="75">
        <v>40915</v>
      </c>
      <c r="AM10" s="54">
        <v>0</v>
      </c>
      <c r="AN10" s="54">
        <v>436927</v>
      </c>
      <c r="AO10" s="54">
        <v>190179</v>
      </c>
      <c r="AP10" s="54">
        <v>397872</v>
      </c>
      <c r="AQ10" s="54">
        <v>1298345</v>
      </c>
      <c r="AR10" s="55">
        <v>879623</v>
      </c>
      <c r="AS10" s="76">
        <f t="shared" si="17"/>
        <v>3243861</v>
      </c>
      <c r="AT10" s="74" t="s">
        <v>11</v>
      </c>
      <c r="AU10" s="75">
        <v>0</v>
      </c>
      <c r="AV10" s="54">
        <v>0</v>
      </c>
      <c r="AW10" s="54">
        <v>0</v>
      </c>
      <c r="AX10" s="54">
        <v>0</v>
      </c>
      <c r="AY10" s="54">
        <v>0</v>
      </c>
      <c r="AZ10" s="54">
        <v>0</v>
      </c>
      <c r="BA10" s="55">
        <v>0</v>
      </c>
      <c r="BB10" s="76">
        <f t="shared" si="18"/>
        <v>0</v>
      </c>
      <c r="BC10" s="74" t="s">
        <v>11</v>
      </c>
      <c r="BD10" s="75">
        <v>0</v>
      </c>
      <c r="BE10" s="54">
        <v>0</v>
      </c>
      <c r="BF10" s="54">
        <v>4607880</v>
      </c>
      <c r="BG10" s="54">
        <v>3149677</v>
      </c>
      <c r="BH10" s="54">
        <v>4349431</v>
      </c>
      <c r="BI10" s="54">
        <v>2997958</v>
      </c>
      <c r="BJ10" s="55">
        <v>2088956.9999999998</v>
      </c>
      <c r="BK10" s="76">
        <f t="shared" si="19"/>
        <v>17193903</v>
      </c>
      <c r="BL10" s="74" t="s">
        <v>11</v>
      </c>
      <c r="BM10" s="75">
        <v>0</v>
      </c>
      <c r="BN10" s="54">
        <v>0</v>
      </c>
      <c r="BO10" s="54">
        <v>0</v>
      </c>
      <c r="BP10" s="54">
        <v>0</v>
      </c>
      <c r="BQ10" s="54">
        <v>40724</v>
      </c>
      <c r="BR10" s="54">
        <v>41685</v>
      </c>
      <c r="BS10" s="55">
        <v>0</v>
      </c>
      <c r="BT10" s="76">
        <f t="shared" si="20"/>
        <v>82409</v>
      </c>
      <c r="BU10" s="74" t="s">
        <v>11</v>
      </c>
      <c r="BV10" s="75">
        <v>0</v>
      </c>
      <c r="BW10" s="54">
        <v>0</v>
      </c>
      <c r="BX10" s="54">
        <v>4592896</v>
      </c>
      <c r="BY10" s="54">
        <v>758940</v>
      </c>
      <c r="BZ10" s="54">
        <v>1899438</v>
      </c>
      <c r="CA10" s="54">
        <v>1307436</v>
      </c>
      <c r="CB10" s="55">
        <v>920069</v>
      </c>
      <c r="CC10" s="76">
        <f t="shared" si="21"/>
        <v>9478779</v>
      </c>
      <c r="CD10" s="74" t="s">
        <v>11</v>
      </c>
      <c r="CE10" s="75">
        <v>0</v>
      </c>
      <c r="CF10" s="54">
        <v>0</v>
      </c>
      <c r="CG10" s="54">
        <v>0</v>
      </c>
      <c r="CH10" s="54">
        <v>0</v>
      </c>
      <c r="CI10" s="54">
        <v>0</v>
      </c>
      <c r="CJ10" s="54">
        <v>0</v>
      </c>
      <c r="CK10" s="55">
        <v>0</v>
      </c>
      <c r="CL10" s="76">
        <f t="shared" si="22"/>
        <v>0</v>
      </c>
      <c r="CM10" s="74" t="s">
        <v>11</v>
      </c>
      <c r="CN10" s="75">
        <v>0</v>
      </c>
      <c r="CO10" s="54">
        <v>0</v>
      </c>
      <c r="CP10" s="54">
        <v>0</v>
      </c>
      <c r="CQ10" s="54">
        <v>0</v>
      </c>
      <c r="CR10" s="54">
        <v>0</v>
      </c>
      <c r="CS10" s="54">
        <v>0</v>
      </c>
      <c r="CT10" s="55">
        <v>0</v>
      </c>
      <c r="CU10" s="76">
        <f t="shared" si="23"/>
        <v>0</v>
      </c>
      <c r="CV10" s="74" t="s">
        <v>11</v>
      </c>
      <c r="CW10" s="75">
        <v>0</v>
      </c>
      <c r="CX10" s="54">
        <v>0</v>
      </c>
      <c r="CY10" s="54">
        <v>1508006</v>
      </c>
      <c r="CZ10" s="54">
        <v>1610765</v>
      </c>
      <c r="DA10" s="54">
        <v>1718250</v>
      </c>
      <c r="DB10" s="54">
        <v>971552</v>
      </c>
      <c r="DC10" s="55">
        <v>2122565</v>
      </c>
      <c r="DD10" s="76">
        <f t="shared" si="24"/>
        <v>7931138</v>
      </c>
      <c r="DE10" s="74" t="s">
        <v>11</v>
      </c>
      <c r="DF10" s="75">
        <v>0</v>
      </c>
      <c r="DG10" s="54">
        <v>0</v>
      </c>
      <c r="DH10" s="54">
        <v>0</v>
      </c>
      <c r="DI10" s="54">
        <v>0</v>
      </c>
      <c r="DJ10" s="54">
        <v>0</v>
      </c>
      <c r="DK10" s="54">
        <v>0</v>
      </c>
      <c r="DL10" s="55">
        <v>0</v>
      </c>
      <c r="DM10" s="76">
        <f t="shared" si="25"/>
        <v>0</v>
      </c>
    </row>
    <row r="11" spans="1:117" ht="15" customHeight="1" x14ac:dyDescent="0.15">
      <c r="A11" s="74" t="s">
        <v>12</v>
      </c>
      <c r="B11" s="75">
        <v>0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5">
        <v>0</v>
      </c>
      <c r="I11" s="76">
        <f t="shared" si="13"/>
        <v>0</v>
      </c>
      <c r="J11" s="74" t="s">
        <v>12</v>
      </c>
      <c r="K11" s="75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5">
        <v>0</v>
      </c>
      <c r="R11" s="76">
        <f t="shared" si="14"/>
        <v>0</v>
      </c>
      <c r="S11" s="74" t="s">
        <v>12</v>
      </c>
      <c r="T11" s="75">
        <v>0</v>
      </c>
      <c r="U11" s="54">
        <v>0</v>
      </c>
      <c r="V11" s="54">
        <v>1887116</v>
      </c>
      <c r="W11" s="54">
        <v>2240058</v>
      </c>
      <c r="X11" s="54">
        <v>1411129</v>
      </c>
      <c r="Y11" s="54">
        <v>1938593</v>
      </c>
      <c r="Z11" s="55">
        <v>1631313</v>
      </c>
      <c r="AA11" s="76">
        <f t="shared" si="15"/>
        <v>9108209</v>
      </c>
      <c r="AB11" s="74" t="s">
        <v>12</v>
      </c>
      <c r="AC11" s="75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5">
        <v>0</v>
      </c>
      <c r="AJ11" s="76">
        <f t="shared" si="16"/>
        <v>0</v>
      </c>
      <c r="AK11" s="74" t="s">
        <v>12</v>
      </c>
      <c r="AL11" s="75">
        <v>47961</v>
      </c>
      <c r="AM11" s="54">
        <v>409500</v>
      </c>
      <c r="AN11" s="54">
        <v>681471</v>
      </c>
      <c r="AO11" s="54">
        <v>2165951</v>
      </c>
      <c r="AP11" s="54">
        <v>2663676</v>
      </c>
      <c r="AQ11" s="54">
        <v>3325966</v>
      </c>
      <c r="AR11" s="55">
        <v>1236825</v>
      </c>
      <c r="AS11" s="76">
        <f t="shared" si="17"/>
        <v>10531350</v>
      </c>
      <c r="AT11" s="74" t="s">
        <v>12</v>
      </c>
      <c r="AU11" s="75">
        <v>0</v>
      </c>
      <c r="AV11" s="54">
        <v>0</v>
      </c>
      <c r="AW11" s="54">
        <v>0</v>
      </c>
      <c r="AX11" s="54">
        <v>0</v>
      </c>
      <c r="AY11" s="54">
        <v>0</v>
      </c>
      <c r="AZ11" s="54">
        <v>0</v>
      </c>
      <c r="BA11" s="55">
        <v>0</v>
      </c>
      <c r="BB11" s="76">
        <f t="shared" si="18"/>
        <v>0</v>
      </c>
      <c r="BC11" s="74" t="s">
        <v>12</v>
      </c>
      <c r="BD11" s="75">
        <v>0</v>
      </c>
      <c r="BE11" s="54">
        <v>229392</v>
      </c>
      <c r="BF11" s="54">
        <v>2159640</v>
      </c>
      <c r="BG11" s="54">
        <v>4951814</v>
      </c>
      <c r="BH11" s="54">
        <v>4366446</v>
      </c>
      <c r="BI11" s="54">
        <v>4019211</v>
      </c>
      <c r="BJ11" s="55">
        <v>2684443</v>
      </c>
      <c r="BK11" s="76">
        <f t="shared" si="19"/>
        <v>18410946</v>
      </c>
      <c r="BL11" s="74" t="s">
        <v>12</v>
      </c>
      <c r="BM11" s="75">
        <v>0</v>
      </c>
      <c r="BN11" s="54">
        <v>0</v>
      </c>
      <c r="BO11" s="54">
        <v>0</v>
      </c>
      <c r="BP11" s="54">
        <v>0</v>
      </c>
      <c r="BQ11" s="54">
        <v>0</v>
      </c>
      <c r="BR11" s="54">
        <v>0</v>
      </c>
      <c r="BS11" s="55">
        <v>0</v>
      </c>
      <c r="BT11" s="76">
        <f t="shared" si="20"/>
        <v>0</v>
      </c>
      <c r="BU11" s="74" t="s">
        <v>12</v>
      </c>
      <c r="BV11" s="75">
        <v>0</v>
      </c>
      <c r="BW11" s="54">
        <v>0</v>
      </c>
      <c r="BX11" s="54">
        <v>0</v>
      </c>
      <c r="BY11" s="54">
        <v>0</v>
      </c>
      <c r="BZ11" s="54">
        <v>0</v>
      </c>
      <c r="CA11" s="54">
        <v>0</v>
      </c>
      <c r="CB11" s="55">
        <v>0</v>
      </c>
      <c r="CC11" s="76">
        <f t="shared" si="21"/>
        <v>0</v>
      </c>
      <c r="CD11" s="74" t="s">
        <v>12</v>
      </c>
      <c r="CE11" s="75">
        <v>0</v>
      </c>
      <c r="CF11" s="54">
        <v>0</v>
      </c>
      <c r="CG11" s="54">
        <v>0</v>
      </c>
      <c r="CH11" s="54">
        <v>0</v>
      </c>
      <c r="CI11" s="54">
        <v>0</v>
      </c>
      <c r="CJ11" s="54">
        <v>0</v>
      </c>
      <c r="CK11" s="55">
        <v>0</v>
      </c>
      <c r="CL11" s="76">
        <f t="shared" si="22"/>
        <v>0</v>
      </c>
      <c r="CM11" s="74" t="s">
        <v>12</v>
      </c>
      <c r="CN11" s="75">
        <v>0</v>
      </c>
      <c r="CO11" s="54">
        <v>0</v>
      </c>
      <c r="CP11" s="54">
        <v>0</v>
      </c>
      <c r="CQ11" s="54">
        <v>0</v>
      </c>
      <c r="CR11" s="54">
        <v>460377</v>
      </c>
      <c r="CS11" s="54">
        <v>971091</v>
      </c>
      <c r="CT11" s="55">
        <v>192726</v>
      </c>
      <c r="CU11" s="76">
        <f t="shared" si="23"/>
        <v>1624194</v>
      </c>
      <c r="CV11" s="74" t="s">
        <v>12</v>
      </c>
      <c r="CW11" s="75">
        <v>0</v>
      </c>
      <c r="CX11" s="54">
        <v>0</v>
      </c>
      <c r="CY11" s="54">
        <v>0</v>
      </c>
      <c r="CZ11" s="54">
        <v>0</v>
      </c>
      <c r="DA11" s="54">
        <v>0</v>
      </c>
      <c r="DB11" s="54">
        <v>0</v>
      </c>
      <c r="DC11" s="55">
        <v>0</v>
      </c>
      <c r="DD11" s="76">
        <f t="shared" si="24"/>
        <v>0</v>
      </c>
      <c r="DE11" s="74" t="s">
        <v>12</v>
      </c>
      <c r="DF11" s="75">
        <v>0</v>
      </c>
      <c r="DG11" s="54">
        <v>0</v>
      </c>
      <c r="DH11" s="54">
        <v>0</v>
      </c>
      <c r="DI11" s="54">
        <v>0</v>
      </c>
      <c r="DJ11" s="54">
        <v>0</v>
      </c>
      <c r="DK11" s="54">
        <v>0</v>
      </c>
      <c r="DL11" s="55">
        <v>0</v>
      </c>
      <c r="DM11" s="76">
        <f t="shared" si="25"/>
        <v>0</v>
      </c>
    </row>
    <row r="12" spans="1:117" ht="15" customHeight="1" x14ac:dyDescent="0.15">
      <c r="A12" s="74" t="s">
        <v>13</v>
      </c>
      <c r="B12" s="75">
        <v>0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5">
        <v>0</v>
      </c>
      <c r="I12" s="76">
        <f t="shared" si="13"/>
        <v>0</v>
      </c>
      <c r="J12" s="74" t="s">
        <v>13</v>
      </c>
      <c r="K12" s="75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5">
        <v>0</v>
      </c>
      <c r="R12" s="76">
        <f t="shared" si="14"/>
        <v>0</v>
      </c>
      <c r="S12" s="74" t="s">
        <v>13</v>
      </c>
      <c r="T12" s="75">
        <v>0</v>
      </c>
      <c r="U12" s="54">
        <v>0</v>
      </c>
      <c r="V12" s="54">
        <v>841302</v>
      </c>
      <c r="W12" s="54">
        <v>1000359</v>
      </c>
      <c r="X12" s="54">
        <v>451694</v>
      </c>
      <c r="Y12" s="54">
        <v>538371</v>
      </c>
      <c r="Z12" s="55">
        <v>172422</v>
      </c>
      <c r="AA12" s="76">
        <f t="shared" si="15"/>
        <v>3004148</v>
      </c>
      <c r="AB12" s="74" t="s">
        <v>13</v>
      </c>
      <c r="AC12" s="75">
        <v>0</v>
      </c>
      <c r="AD12" s="54">
        <v>0</v>
      </c>
      <c r="AE12" s="54">
        <v>797157</v>
      </c>
      <c r="AF12" s="54">
        <v>772209</v>
      </c>
      <c r="AG12" s="54">
        <v>897405</v>
      </c>
      <c r="AH12" s="54">
        <v>1051704</v>
      </c>
      <c r="AI12" s="55">
        <v>222813</v>
      </c>
      <c r="AJ12" s="76">
        <f t="shared" si="16"/>
        <v>3741288</v>
      </c>
      <c r="AK12" s="74" t="s">
        <v>13</v>
      </c>
      <c r="AL12" s="75">
        <v>104238</v>
      </c>
      <c r="AM12" s="54">
        <v>181215</v>
      </c>
      <c r="AN12" s="54">
        <v>1470949</v>
      </c>
      <c r="AO12" s="54">
        <v>1706067</v>
      </c>
      <c r="AP12" s="54">
        <v>2041398</v>
      </c>
      <c r="AQ12" s="54">
        <v>581724</v>
      </c>
      <c r="AR12" s="55">
        <v>630783</v>
      </c>
      <c r="AS12" s="76">
        <f t="shared" si="17"/>
        <v>6716374</v>
      </c>
      <c r="AT12" s="74" t="s">
        <v>13</v>
      </c>
      <c r="AU12" s="75">
        <v>0</v>
      </c>
      <c r="AV12" s="54">
        <v>0</v>
      </c>
      <c r="AW12" s="54">
        <v>0</v>
      </c>
      <c r="AX12" s="54">
        <v>0</v>
      </c>
      <c r="AY12" s="54">
        <v>0</v>
      </c>
      <c r="AZ12" s="54">
        <v>0</v>
      </c>
      <c r="BA12" s="55">
        <v>0</v>
      </c>
      <c r="BB12" s="76">
        <f t="shared" si="18"/>
        <v>0</v>
      </c>
      <c r="BC12" s="74" t="s">
        <v>13</v>
      </c>
      <c r="BD12" s="75">
        <v>0</v>
      </c>
      <c r="BE12" s="54">
        <v>0</v>
      </c>
      <c r="BF12" s="54">
        <v>2926179</v>
      </c>
      <c r="BG12" s="54">
        <v>3239629</v>
      </c>
      <c r="BH12" s="54">
        <v>3287414</v>
      </c>
      <c r="BI12" s="54">
        <v>2369629</v>
      </c>
      <c r="BJ12" s="55">
        <v>2005191</v>
      </c>
      <c r="BK12" s="76">
        <f t="shared" si="19"/>
        <v>13828042</v>
      </c>
      <c r="BL12" s="74" t="s">
        <v>13</v>
      </c>
      <c r="BM12" s="75">
        <v>0</v>
      </c>
      <c r="BN12" s="54">
        <v>0</v>
      </c>
      <c r="BO12" s="54">
        <v>0</v>
      </c>
      <c r="BP12" s="54">
        <v>0</v>
      </c>
      <c r="BQ12" s="54">
        <v>0</v>
      </c>
      <c r="BR12" s="54">
        <v>0</v>
      </c>
      <c r="BS12" s="55">
        <v>0</v>
      </c>
      <c r="BT12" s="76">
        <f t="shared" si="20"/>
        <v>0</v>
      </c>
      <c r="BU12" s="74" t="s">
        <v>13</v>
      </c>
      <c r="BV12" s="75">
        <v>0</v>
      </c>
      <c r="BW12" s="54">
        <v>0</v>
      </c>
      <c r="BX12" s="54">
        <v>0</v>
      </c>
      <c r="BY12" s="54">
        <v>0</v>
      </c>
      <c r="BZ12" s="54">
        <v>0</v>
      </c>
      <c r="CA12" s="54">
        <v>0</v>
      </c>
      <c r="CB12" s="55">
        <v>0</v>
      </c>
      <c r="CC12" s="76">
        <f t="shared" si="21"/>
        <v>0</v>
      </c>
      <c r="CD12" s="74" t="s">
        <v>13</v>
      </c>
      <c r="CE12" s="75">
        <v>0</v>
      </c>
      <c r="CF12" s="54">
        <v>0</v>
      </c>
      <c r="CG12" s="54">
        <v>0</v>
      </c>
      <c r="CH12" s="54">
        <v>0</v>
      </c>
      <c r="CI12" s="54">
        <v>0</v>
      </c>
      <c r="CJ12" s="54">
        <v>0</v>
      </c>
      <c r="CK12" s="55">
        <v>0</v>
      </c>
      <c r="CL12" s="76">
        <f t="shared" si="22"/>
        <v>0</v>
      </c>
      <c r="CM12" s="74" t="s">
        <v>13</v>
      </c>
      <c r="CN12" s="75">
        <v>0</v>
      </c>
      <c r="CO12" s="54">
        <v>0</v>
      </c>
      <c r="CP12" s="54">
        <v>0</v>
      </c>
      <c r="CQ12" s="54">
        <v>0</v>
      </c>
      <c r="CR12" s="54">
        <v>0</v>
      </c>
      <c r="CS12" s="54">
        <v>0</v>
      </c>
      <c r="CT12" s="55">
        <v>0</v>
      </c>
      <c r="CU12" s="76">
        <f t="shared" si="23"/>
        <v>0</v>
      </c>
      <c r="CV12" s="74" t="s">
        <v>13</v>
      </c>
      <c r="CW12" s="75">
        <v>0</v>
      </c>
      <c r="CX12" s="54">
        <v>0</v>
      </c>
      <c r="CY12" s="54">
        <v>0</v>
      </c>
      <c r="CZ12" s="54">
        <v>0</v>
      </c>
      <c r="DA12" s="54">
        <v>0</v>
      </c>
      <c r="DB12" s="54">
        <v>0</v>
      </c>
      <c r="DC12" s="55">
        <v>0</v>
      </c>
      <c r="DD12" s="76">
        <f t="shared" si="24"/>
        <v>0</v>
      </c>
      <c r="DE12" s="74" t="s">
        <v>13</v>
      </c>
      <c r="DF12" s="75">
        <v>0</v>
      </c>
      <c r="DG12" s="54">
        <v>0</v>
      </c>
      <c r="DH12" s="54">
        <v>0</v>
      </c>
      <c r="DI12" s="54">
        <v>0</v>
      </c>
      <c r="DJ12" s="54">
        <v>0</v>
      </c>
      <c r="DK12" s="54">
        <v>0</v>
      </c>
      <c r="DL12" s="55">
        <v>0</v>
      </c>
      <c r="DM12" s="76">
        <f t="shared" si="25"/>
        <v>0</v>
      </c>
    </row>
    <row r="13" spans="1:117" ht="15" customHeight="1" x14ac:dyDescent="0.15">
      <c r="A13" s="74" t="s">
        <v>14</v>
      </c>
      <c r="B13" s="75">
        <v>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5">
        <v>291711</v>
      </c>
      <c r="I13" s="76">
        <f t="shared" si="13"/>
        <v>291711</v>
      </c>
      <c r="J13" s="74" t="s">
        <v>14</v>
      </c>
      <c r="K13" s="75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5">
        <v>0</v>
      </c>
      <c r="R13" s="76">
        <f t="shared" si="14"/>
        <v>0</v>
      </c>
      <c r="S13" s="74" t="s">
        <v>14</v>
      </c>
      <c r="T13" s="75">
        <v>0</v>
      </c>
      <c r="U13" s="54">
        <v>0</v>
      </c>
      <c r="V13" s="54">
        <v>11237894</v>
      </c>
      <c r="W13" s="54">
        <v>10395846</v>
      </c>
      <c r="X13" s="54">
        <v>5856944</v>
      </c>
      <c r="Y13" s="54">
        <v>7628681</v>
      </c>
      <c r="Z13" s="55">
        <v>4368454</v>
      </c>
      <c r="AA13" s="76">
        <f t="shared" si="15"/>
        <v>39487819</v>
      </c>
      <c r="AB13" s="74" t="s">
        <v>14</v>
      </c>
      <c r="AC13" s="75">
        <v>0</v>
      </c>
      <c r="AD13" s="54">
        <v>0</v>
      </c>
      <c r="AE13" s="54">
        <v>80415</v>
      </c>
      <c r="AF13" s="54">
        <v>179757</v>
      </c>
      <c r="AG13" s="54">
        <v>24741</v>
      </c>
      <c r="AH13" s="54">
        <v>20412</v>
      </c>
      <c r="AI13" s="55">
        <v>60309</v>
      </c>
      <c r="AJ13" s="76">
        <f t="shared" si="16"/>
        <v>365634</v>
      </c>
      <c r="AK13" s="74" t="s">
        <v>14</v>
      </c>
      <c r="AL13" s="75">
        <v>0</v>
      </c>
      <c r="AM13" s="54">
        <v>126432</v>
      </c>
      <c r="AN13" s="54">
        <v>1302075</v>
      </c>
      <c r="AO13" s="54">
        <v>1430172</v>
      </c>
      <c r="AP13" s="54">
        <v>1440510</v>
      </c>
      <c r="AQ13" s="54">
        <v>1744038</v>
      </c>
      <c r="AR13" s="55">
        <v>1216809</v>
      </c>
      <c r="AS13" s="76">
        <f t="shared" si="17"/>
        <v>7260036</v>
      </c>
      <c r="AT13" s="74" t="s">
        <v>14</v>
      </c>
      <c r="AU13" s="75">
        <v>0</v>
      </c>
      <c r="AV13" s="54">
        <v>0</v>
      </c>
      <c r="AW13" s="54">
        <v>0</v>
      </c>
      <c r="AX13" s="54">
        <v>0</v>
      </c>
      <c r="AY13" s="54">
        <v>0</v>
      </c>
      <c r="AZ13" s="54">
        <v>0</v>
      </c>
      <c r="BA13" s="55">
        <v>0</v>
      </c>
      <c r="BB13" s="76">
        <f t="shared" si="18"/>
        <v>0</v>
      </c>
      <c r="BC13" s="74" t="s">
        <v>14</v>
      </c>
      <c r="BD13" s="75">
        <v>0</v>
      </c>
      <c r="BE13" s="54">
        <v>0</v>
      </c>
      <c r="BF13" s="54">
        <v>7925395</v>
      </c>
      <c r="BG13" s="54">
        <v>7402997</v>
      </c>
      <c r="BH13" s="54">
        <v>4927500</v>
      </c>
      <c r="BI13" s="54">
        <v>7401404</v>
      </c>
      <c r="BJ13" s="55">
        <v>3855890</v>
      </c>
      <c r="BK13" s="76">
        <f t="shared" si="19"/>
        <v>31513186</v>
      </c>
      <c r="BL13" s="74" t="s">
        <v>14</v>
      </c>
      <c r="BM13" s="75">
        <v>0</v>
      </c>
      <c r="BN13" s="54">
        <v>0</v>
      </c>
      <c r="BO13" s="54">
        <v>0</v>
      </c>
      <c r="BP13" s="54">
        <v>0</v>
      </c>
      <c r="BQ13" s="54">
        <v>0</v>
      </c>
      <c r="BR13" s="54">
        <v>0</v>
      </c>
      <c r="BS13" s="55">
        <v>0</v>
      </c>
      <c r="BT13" s="76">
        <f t="shared" si="20"/>
        <v>0</v>
      </c>
      <c r="BU13" s="74" t="s">
        <v>14</v>
      </c>
      <c r="BV13" s="75">
        <v>0</v>
      </c>
      <c r="BW13" s="54">
        <v>0</v>
      </c>
      <c r="BX13" s="54">
        <v>478899</v>
      </c>
      <c r="BY13" s="54">
        <v>367866</v>
      </c>
      <c r="BZ13" s="54">
        <v>0</v>
      </c>
      <c r="CA13" s="54">
        <v>443466</v>
      </c>
      <c r="CB13" s="55">
        <v>1209591</v>
      </c>
      <c r="CC13" s="76">
        <f t="shared" si="21"/>
        <v>2499822</v>
      </c>
      <c r="CD13" s="74" t="s">
        <v>14</v>
      </c>
      <c r="CE13" s="75">
        <v>0</v>
      </c>
      <c r="CF13" s="54">
        <v>0</v>
      </c>
      <c r="CG13" s="54">
        <v>0</v>
      </c>
      <c r="CH13" s="54">
        <v>0</v>
      </c>
      <c r="CI13" s="54">
        <v>0</v>
      </c>
      <c r="CJ13" s="54">
        <v>0</v>
      </c>
      <c r="CK13" s="55">
        <v>0</v>
      </c>
      <c r="CL13" s="76">
        <f t="shared" si="22"/>
        <v>0</v>
      </c>
      <c r="CM13" s="74" t="s">
        <v>14</v>
      </c>
      <c r="CN13" s="75">
        <v>0</v>
      </c>
      <c r="CO13" s="54">
        <v>0</v>
      </c>
      <c r="CP13" s="54">
        <v>0</v>
      </c>
      <c r="CQ13" s="54">
        <v>604152</v>
      </c>
      <c r="CR13" s="54">
        <v>2008701</v>
      </c>
      <c r="CS13" s="54">
        <v>2901519</v>
      </c>
      <c r="CT13" s="55">
        <v>1223109</v>
      </c>
      <c r="CU13" s="76">
        <f t="shared" si="23"/>
        <v>6737481</v>
      </c>
      <c r="CV13" s="74" t="s">
        <v>14</v>
      </c>
      <c r="CW13" s="75">
        <v>0</v>
      </c>
      <c r="CX13" s="54">
        <v>0</v>
      </c>
      <c r="CY13" s="54">
        <v>548739</v>
      </c>
      <c r="CZ13" s="54">
        <v>1294927</v>
      </c>
      <c r="DA13" s="54">
        <v>268047</v>
      </c>
      <c r="DB13" s="54">
        <v>1717542</v>
      </c>
      <c r="DC13" s="55">
        <v>348876</v>
      </c>
      <c r="DD13" s="76">
        <f t="shared" si="24"/>
        <v>4178131</v>
      </c>
      <c r="DE13" s="74" t="s">
        <v>14</v>
      </c>
      <c r="DF13" s="75">
        <v>0</v>
      </c>
      <c r="DG13" s="54">
        <v>0</v>
      </c>
      <c r="DH13" s="54">
        <v>0</v>
      </c>
      <c r="DI13" s="54">
        <v>0</v>
      </c>
      <c r="DJ13" s="54">
        <v>0</v>
      </c>
      <c r="DK13" s="54">
        <v>0</v>
      </c>
      <c r="DL13" s="55">
        <v>0</v>
      </c>
      <c r="DM13" s="76">
        <f t="shared" si="25"/>
        <v>0</v>
      </c>
    </row>
    <row r="14" spans="1:117" ht="15" customHeight="1" x14ac:dyDescent="0.15">
      <c r="A14" s="74" t="s">
        <v>15</v>
      </c>
      <c r="B14" s="75">
        <v>0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5">
        <v>0</v>
      </c>
      <c r="I14" s="76">
        <f t="shared" si="13"/>
        <v>0</v>
      </c>
      <c r="J14" s="74" t="s">
        <v>15</v>
      </c>
      <c r="K14" s="75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5">
        <v>0</v>
      </c>
      <c r="R14" s="76">
        <f t="shared" si="14"/>
        <v>0</v>
      </c>
      <c r="S14" s="74" t="s">
        <v>15</v>
      </c>
      <c r="T14" s="75">
        <v>0</v>
      </c>
      <c r="U14" s="54">
        <v>0</v>
      </c>
      <c r="V14" s="54">
        <v>4209048</v>
      </c>
      <c r="W14" s="54">
        <v>2774573</v>
      </c>
      <c r="X14" s="54">
        <v>2784457</v>
      </c>
      <c r="Y14" s="54">
        <v>2374250</v>
      </c>
      <c r="Z14" s="55">
        <v>793710</v>
      </c>
      <c r="AA14" s="76">
        <f t="shared" si="15"/>
        <v>12936038</v>
      </c>
      <c r="AB14" s="74" t="s">
        <v>15</v>
      </c>
      <c r="AC14" s="75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5">
        <v>0</v>
      </c>
      <c r="AJ14" s="76">
        <f t="shared" si="16"/>
        <v>0</v>
      </c>
      <c r="AK14" s="74" t="s">
        <v>15</v>
      </c>
      <c r="AL14" s="75">
        <v>0</v>
      </c>
      <c r="AM14" s="54">
        <v>0</v>
      </c>
      <c r="AN14" s="54">
        <v>0</v>
      </c>
      <c r="AO14" s="54">
        <v>0</v>
      </c>
      <c r="AP14" s="54">
        <v>0</v>
      </c>
      <c r="AQ14" s="54">
        <v>0</v>
      </c>
      <c r="AR14" s="55">
        <v>0</v>
      </c>
      <c r="AS14" s="76">
        <f t="shared" si="17"/>
        <v>0</v>
      </c>
      <c r="AT14" s="74" t="s">
        <v>15</v>
      </c>
      <c r="AU14" s="75">
        <v>0</v>
      </c>
      <c r="AV14" s="54">
        <v>0</v>
      </c>
      <c r="AW14" s="54">
        <v>0</v>
      </c>
      <c r="AX14" s="54">
        <v>0</v>
      </c>
      <c r="AY14" s="54">
        <v>0</v>
      </c>
      <c r="AZ14" s="54">
        <v>0</v>
      </c>
      <c r="BA14" s="55">
        <v>0</v>
      </c>
      <c r="BB14" s="76">
        <f t="shared" si="18"/>
        <v>0</v>
      </c>
      <c r="BC14" s="74" t="s">
        <v>15</v>
      </c>
      <c r="BD14" s="75">
        <v>0</v>
      </c>
      <c r="BE14" s="54">
        <v>0</v>
      </c>
      <c r="BF14" s="54">
        <v>0</v>
      </c>
      <c r="BG14" s="54">
        <v>646929</v>
      </c>
      <c r="BH14" s="54">
        <v>962784</v>
      </c>
      <c r="BI14" s="54">
        <v>2193875</v>
      </c>
      <c r="BJ14" s="55">
        <v>181836</v>
      </c>
      <c r="BK14" s="76">
        <f t="shared" si="19"/>
        <v>3985424</v>
      </c>
      <c r="BL14" s="74" t="s">
        <v>15</v>
      </c>
      <c r="BM14" s="75">
        <v>0</v>
      </c>
      <c r="BN14" s="54">
        <v>0</v>
      </c>
      <c r="BO14" s="54">
        <v>0</v>
      </c>
      <c r="BP14" s="54">
        <v>0</v>
      </c>
      <c r="BQ14" s="54">
        <v>0</v>
      </c>
      <c r="BR14" s="54">
        <v>0</v>
      </c>
      <c r="BS14" s="55">
        <v>0</v>
      </c>
      <c r="BT14" s="76">
        <f t="shared" si="20"/>
        <v>0</v>
      </c>
      <c r="BU14" s="74" t="s">
        <v>15</v>
      </c>
      <c r="BV14" s="75">
        <v>0</v>
      </c>
      <c r="BW14" s="54">
        <v>0</v>
      </c>
      <c r="BX14" s="54">
        <v>299394</v>
      </c>
      <c r="BY14" s="54">
        <v>1652721</v>
      </c>
      <c r="BZ14" s="54">
        <v>1502496</v>
      </c>
      <c r="CA14" s="54">
        <v>205632</v>
      </c>
      <c r="CB14" s="55">
        <v>1044708.0000000001</v>
      </c>
      <c r="CC14" s="76">
        <f t="shared" si="21"/>
        <v>4704951</v>
      </c>
      <c r="CD14" s="74" t="s">
        <v>15</v>
      </c>
      <c r="CE14" s="75">
        <v>0</v>
      </c>
      <c r="CF14" s="54">
        <v>0</v>
      </c>
      <c r="CG14" s="54">
        <v>0</v>
      </c>
      <c r="CH14" s="54">
        <v>0</v>
      </c>
      <c r="CI14" s="54">
        <v>0</v>
      </c>
      <c r="CJ14" s="54">
        <v>0</v>
      </c>
      <c r="CK14" s="55">
        <v>0</v>
      </c>
      <c r="CL14" s="76">
        <f t="shared" si="22"/>
        <v>0</v>
      </c>
      <c r="CM14" s="74" t="s">
        <v>15</v>
      </c>
      <c r="CN14" s="75">
        <v>0</v>
      </c>
      <c r="CO14" s="54">
        <v>0</v>
      </c>
      <c r="CP14" s="54">
        <v>0</v>
      </c>
      <c r="CQ14" s="54">
        <v>0</v>
      </c>
      <c r="CR14" s="54">
        <v>5038911</v>
      </c>
      <c r="CS14" s="54">
        <v>4077549</v>
      </c>
      <c r="CT14" s="55">
        <v>1792530</v>
      </c>
      <c r="CU14" s="76">
        <f t="shared" si="23"/>
        <v>10908990</v>
      </c>
      <c r="CV14" s="74" t="s">
        <v>15</v>
      </c>
      <c r="CW14" s="75">
        <v>0</v>
      </c>
      <c r="CX14" s="54">
        <v>0</v>
      </c>
      <c r="CY14" s="54">
        <v>0</v>
      </c>
      <c r="CZ14" s="54">
        <v>0</v>
      </c>
      <c r="DA14" s="54">
        <v>0</v>
      </c>
      <c r="DB14" s="54">
        <v>0</v>
      </c>
      <c r="DC14" s="55">
        <v>0</v>
      </c>
      <c r="DD14" s="76">
        <f t="shared" si="24"/>
        <v>0</v>
      </c>
      <c r="DE14" s="74" t="s">
        <v>15</v>
      </c>
      <c r="DF14" s="75">
        <v>0</v>
      </c>
      <c r="DG14" s="54">
        <v>0</v>
      </c>
      <c r="DH14" s="54">
        <v>0</v>
      </c>
      <c r="DI14" s="54">
        <v>0</v>
      </c>
      <c r="DJ14" s="54">
        <v>0</v>
      </c>
      <c r="DK14" s="54">
        <v>0</v>
      </c>
      <c r="DL14" s="55">
        <v>0</v>
      </c>
      <c r="DM14" s="76">
        <f t="shared" si="25"/>
        <v>0</v>
      </c>
    </row>
    <row r="15" spans="1:117" ht="15" customHeight="1" x14ac:dyDescent="0.15">
      <c r="A15" s="74" t="s">
        <v>16</v>
      </c>
      <c r="B15" s="75">
        <v>0</v>
      </c>
      <c r="C15" s="54">
        <v>0</v>
      </c>
      <c r="D15" s="54">
        <v>152865</v>
      </c>
      <c r="E15" s="54">
        <v>669563</v>
      </c>
      <c r="F15" s="54">
        <v>641466</v>
      </c>
      <c r="G15" s="54">
        <v>1401606</v>
      </c>
      <c r="H15" s="55">
        <v>1116300</v>
      </c>
      <c r="I15" s="76">
        <f t="shared" si="13"/>
        <v>3981800</v>
      </c>
      <c r="J15" s="74" t="s">
        <v>16</v>
      </c>
      <c r="K15" s="75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5">
        <v>0</v>
      </c>
      <c r="R15" s="76">
        <f t="shared" si="14"/>
        <v>0</v>
      </c>
      <c r="S15" s="74" t="s">
        <v>16</v>
      </c>
      <c r="T15" s="75">
        <v>0</v>
      </c>
      <c r="U15" s="54">
        <v>0</v>
      </c>
      <c r="V15" s="54">
        <v>3461385</v>
      </c>
      <c r="W15" s="54">
        <v>3419774</v>
      </c>
      <c r="X15" s="54">
        <v>3497503</v>
      </c>
      <c r="Y15" s="54">
        <v>4465209</v>
      </c>
      <c r="Z15" s="55">
        <v>2111883</v>
      </c>
      <c r="AA15" s="76">
        <f t="shared" si="15"/>
        <v>16955754</v>
      </c>
      <c r="AB15" s="74" t="s">
        <v>16</v>
      </c>
      <c r="AC15" s="75">
        <v>0</v>
      </c>
      <c r="AD15" s="54">
        <v>0</v>
      </c>
      <c r="AE15" s="54">
        <v>606091</v>
      </c>
      <c r="AF15" s="54">
        <v>154089</v>
      </c>
      <c r="AG15" s="54">
        <v>0</v>
      </c>
      <c r="AH15" s="54">
        <v>0</v>
      </c>
      <c r="AI15" s="55">
        <v>0</v>
      </c>
      <c r="AJ15" s="76">
        <f t="shared" si="16"/>
        <v>760180</v>
      </c>
      <c r="AK15" s="74" t="s">
        <v>16</v>
      </c>
      <c r="AL15" s="75">
        <v>0</v>
      </c>
      <c r="AM15" s="54">
        <v>0</v>
      </c>
      <c r="AN15" s="54">
        <v>0</v>
      </c>
      <c r="AO15" s="54">
        <v>0</v>
      </c>
      <c r="AP15" s="54">
        <v>0</v>
      </c>
      <c r="AQ15" s="54">
        <v>0</v>
      </c>
      <c r="AR15" s="55">
        <v>0</v>
      </c>
      <c r="AS15" s="76">
        <f t="shared" si="17"/>
        <v>0</v>
      </c>
      <c r="AT15" s="74" t="s">
        <v>16</v>
      </c>
      <c r="AU15" s="75">
        <v>0</v>
      </c>
      <c r="AV15" s="54">
        <v>0</v>
      </c>
      <c r="AW15" s="54">
        <v>0</v>
      </c>
      <c r="AX15" s="54">
        <v>0</v>
      </c>
      <c r="AY15" s="54">
        <v>0</v>
      </c>
      <c r="AZ15" s="54">
        <v>0</v>
      </c>
      <c r="BA15" s="55">
        <v>0</v>
      </c>
      <c r="BB15" s="76">
        <f t="shared" si="18"/>
        <v>0</v>
      </c>
      <c r="BC15" s="74" t="s">
        <v>16</v>
      </c>
      <c r="BD15" s="75">
        <v>0</v>
      </c>
      <c r="BE15" s="54">
        <v>0</v>
      </c>
      <c r="BF15" s="54">
        <v>2888091</v>
      </c>
      <c r="BG15" s="54">
        <v>7427214</v>
      </c>
      <c r="BH15" s="54">
        <v>7006992</v>
      </c>
      <c r="BI15" s="54">
        <v>4658804</v>
      </c>
      <c r="BJ15" s="55">
        <v>2086641</v>
      </c>
      <c r="BK15" s="76">
        <f t="shared" si="19"/>
        <v>24067742</v>
      </c>
      <c r="BL15" s="74" t="s">
        <v>16</v>
      </c>
      <c r="BM15" s="75">
        <v>0</v>
      </c>
      <c r="BN15" s="54">
        <v>0</v>
      </c>
      <c r="BO15" s="54">
        <v>0</v>
      </c>
      <c r="BP15" s="54">
        <v>0</v>
      </c>
      <c r="BQ15" s="54">
        <v>0</v>
      </c>
      <c r="BR15" s="54">
        <v>0</v>
      </c>
      <c r="BS15" s="55">
        <v>0</v>
      </c>
      <c r="BT15" s="76">
        <f t="shared" si="20"/>
        <v>0</v>
      </c>
      <c r="BU15" s="74" t="s">
        <v>16</v>
      </c>
      <c r="BV15" s="75">
        <v>0</v>
      </c>
      <c r="BW15" s="54">
        <v>0</v>
      </c>
      <c r="BX15" s="54">
        <v>1399122</v>
      </c>
      <c r="BY15" s="54">
        <v>311648</v>
      </c>
      <c r="BZ15" s="54">
        <v>1172232</v>
      </c>
      <c r="CA15" s="54">
        <v>427500</v>
      </c>
      <c r="CB15" s="55">
        <v>0</v>
      </c>
      <c r="CC15" s="76">
        <f t="shared" si="21"/>
        <v>3310502</v>
      </c>
      <c r="CD15" s="74" t="s">
        <v>16</v>
      </c>
      <c r="CE15" s="75">
        <v>0</v>
      </c>
      <c r="CF15" s="54">
        <v>0</v>
      </c>
      <c r="CG15" s="54">
        <v>0</v>
      </c>
      <c r="CH15" s="54">
        <v>0</v>
      </c>
      <c r="CI15" s="54">
        <v>0</v>
      </c>
      <c r="CJ15" s="54">
        <v>0</v>
      </c>
      <c r="CK15" s="55">
        <v>0</v>
      </c>
      <c r="CL15" s="76">
        <f t="shared" si="22"/>
        <v>0</v>
      </c>
      <c r="CM15" s="74" t="s">
        <v>16</v>
      </c>
      <c r="CN15" s="75">
        <v>0</v>
      </c>
      <c r="CO15" s="54">
        <v>0</v>
      </c>
      <c r="CP15" s="54">
        <v>0</v>
      </c>
      <c r="CQ15" s="54">
        <v>0</v>
      </c>
      <c r="CR15" s="54">
        <v>1577448</v>
      </c>
      <c r="CS15" s="54">
        <v>2107296</v>
      </c>
      <c r="CT15" s="55">
        <v>1528704</v>
      </c>
      <c r="CU15" s="76">
        <f t="shared" si="23"/>
        <v>5213448</v>
      </c>
      <c r="CV15" s="74" t="s">
        <v>16</v>
      </c>
      <c r="CW15" s="75">
        <v>0</v>
      </c>
      <c r="CX15" s="54">
        <v>0</v>
      </c>
      <c r="CY15" s="54">
        <v>0</v>
      </c>
      <c r="CZ15" s="54">
        <v>0</v>
      </c>
      <c r="DA15" s="54">
        <v>0</v>
      </c>
      <c r="DB15" s="54">
        <v>0</v>
      </c>
      <c r="DC15" s="55">
        <v>0</v>
      </c>
      <c r="DD15" s="76">
        <f t="shared" si="24"/>
        <v>0</v>
      </c>
      <c r="DE15" s="74" t="s">
        <v>16</v>
      </c>
      <c r="DF15" s="75">
        <v>0</v>
      </c>
      <c r="DG15" s="54">
        <v>0</v>
      </c>
      <c r="DH15" s="54">
        <v>0</v>
      </c>
      <c r="DI15" s="54">
        <v>0</v>
      </c>
      <c r="DJ15" s="54">
        <v>0</v>
      </c>
      <c r="DK15" s="54">
        <v>0</v>
      </c>
      <c r="DL15" s="55">
        <v>0</v>
      </c>
      <c r="DM15" s="76">
        <f t="shared" si="25"/>
        <v>0</v>
      </c>
    </row>
    <row r="16" spans="1:117" ht="15" customHeight="1" x14ac:dyDescent="0.15">
      <c r="A16" s="74" t="s">
        <v>17</v>
      </c>
      <c r="B16" s="75">
        <v>0</v>
      </c>
      <c r="C16" s="54">
        <v>0</v>
      </c>
      <c r="D16" s="54">
        <v>0</v>
      </c>
      <c r="E16" s="54">
        <v>0</v>
      </c>
      <c r="F16" s="54">
        <v>191995</v>
      </c>
      <c r="G16" s="54">
        <v>0</v>
      </c>
      <c r="H16" s="55">
        <v>0</v>
      </c>
      <c r="I16" s="76">
        <f t="shared" si="13"/>
        <v>191995</v>
      </c>
      <c r="J16" s="74" t="s">
        <v>17</v>
      </c>
      <c r="K16" s="75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5">
        <v>0</v>
      </c>
      <c r="R16" s="76">
        <f t="shared" si="14"/>
        <v>0</v>
      </c>
      <c r="S16" s="74" t="s">
        <v>17</v>
      </c>
      <c r="T16" s="75">
        <v>0</v>
      </c>
      <c r="U16" s="54">
        <v>0</v>
      </c>
      <c r="V16" s="54">
        <v>1367812</v>
      </c>
      <c r="W16" s="54">
        <v>1299193</v>
      </c>
      <c r="X16" s="54">
        <v>1371582</v>
      </c>
      <c r="Y16" s="54">
        <v>741638</v>
      </c>
      <c r="Z16" s="55">
        <v>1259844</v>
      </c>
      <c r="AA16" s="76">
        <f t="shared" si="15"/>
        <v>6040069</v>
      </c>
      <c r="AB16" s="74" t="s">
        <v>17</v>
      </c>
      <c r="AC16" s="75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5">
        <v>0</v>
      </c>
      <c r="AJ16" s="76">
        <f t="shared" si="16"/>
        <v>0</v>
      </c>
      <c r="AK16" s="74" t="s">
        <v>17</v>
      </c>
      <c r="AL16" s="75">
        <v>0</v>
      </c>
      <c r="AM16" s="54">
        <v>0</v>
      </c>
      <c r="AN16" s="54">
        <v>120240</v>
      </c>
      <c r="AO16" s="54">
        <v>533124</v>
      </c>
      <c r="AP16" s="54">
        <v>752490</v>
      </c>
      <c r="AQ16" s="54">
        <v>549468</v>
      </c>
      <c r="AR16" s="55">
        <v>1739489</v>
      </c>
      <c r="AS16" s="76">
        <f t="shared" si="17"/>
        <v>3694811</v>
      </c>
      <c r="AT16" s="74" t="s">
        <v>17</v>
      </c>
      <c r="AU16" s="75">
        <v>0</v>
      </c>
      <c r="AV16" s="54">
        <v>0</v>
      </c>
      <c r="AW16" s="54">
        <v>0</v>
      </c>
      <c r="AX16" s="54">
        <v>0</v>
      </c>
      <c r="AY16" s="54">
        <v>0</v>
      </c>
      <c r="AZ16" s="54">
        <v>0</v>
      </c>
      <c r="BA16" s="55">
        <v>0</v>
      </c>
      <c r="BB16" s="76">
        <f t="shared" si="18"/>
        <v>0</v>
      </c>
      <c r="BC16" s="74" t="s">
        <v>17</v>
      </c>
      <c r="BD16" s="75">
        <v>0</v>
      </c>
      <c r="BE16" s="54">
        <v>230427</v>
      </c>
      <c r="BF16" s="54">
        <v>4752593</v>
      </c>
      <c r="BG16" s="54">
        <v>3516617</v>
      </c>
      <c r="BH16" s="54">
        <v>3484447</v>
      </c>
      <c r="BI16" s="54">
        <v>3041235</v>
      </c>
      <c r="BJ16" s="55">
        <v>533511</v>
      </c>
      <c r="BK16" s="76">
        <f t="shared" si="19"/>
        <v>15558830</v>
      </c>
      <c r="BL16" s="74" t="s">
        <v>17</v>
      </c>
      <c r="BM16" s="75">
        <v>0</v>
      </c>
      <c r="BN16" s="54">
        <v>0</v>
      </c>
      <c r="BO16" s="54">
        <v>0</v>
      </c>
      <c r="BP16" s="54">
        <v>0</v>
      </c>
      <c r="BQ16" s="54">
        <v>0</v>
      </c>
      <c r="BR16" s="54">
        <v>0</v>
      </c>
      <c r="BS16" s="55">
        <v>0</v>
      </c>
      <c r="BT16" s="76">
        <f t="shared" si="20"/>
        <v>0</v>
      </c>
      <c r="BU16" s="74" t="s">
        <v>17</v>
      </c>
      <c r="BV16" s="75">
        <v>0</v>
      </c>
      <c r="BW16" s="54">
        <v>0</v>
      </c>
      <c r="BX16" s="54">
        <v>0</v>
      </c>
      <c r="BY16" s="54">
        <v>0</v>
      </c>
      <c r="BZ16" s="54">
        <v>0</v>
      </c>
      <c r="CA16" s="54">
        <v>0</v>
      </c>
      <c r="CB16" s="55">
        <v>0</v>
      </c>
      <c r="CC16" s="76">
        <f t="shared" si="21"/>
        <v>0</v>
      </c>
      <c r="CD16" s="74" t="s">
        <v>17</v>
      </c>
      <c r="CE16" s="75">
        <v>0</v>
      </c>
      <c r="CF16" s="54">
        <v>0</v>
      </c>
      <c r="CG16" s="54">
        <v>0</v>
      </c>
      <c r="CH16" s="54">
        <v>0</v>
      </c>
      <c r="CI16" s="54">
        <v>0</v>
      </c>
      <c r="CJ16" s="54">
        <v>0</v>
      </c>
      <c r="CK16" s="55">
        <v>0</v>
      </c>
      <c r="CL16" s="76">
        <f t="shared" si="22"/>
        <v>0</v>
      </c>
      <c r="CM16" s="74" t="s">
        <v>17</v>
      </c>
      <c r="CN16" s="75">
        <v>0</v>
      </c>
      <c r="CO16" s="54">
        <v>0</v>
      </c>
      <c r="CP16" s="54">
        <v>0</v>
      </c>
      <c r="CQ16" s="54">
        <v>0</v>
      </c>
      <c r="CR16" s="54">
        <v>0</v>
      </c>
      <c r="CS16" s="54">
        <v>0</v>
      </c>
      <c r="CT16" s="55">
        <v>0</v>
      </c>
      <c r="CU16" s="76">
        <f t="shared" si="23"/>
        <v>0</v>
      </c>
      <c r="CV16" s="74" t="s">
        <v>17</v>
      </c>
      <c r="CW16" s="75">
        <v>0</v>
      </c>
      <c r="CX16" s="54">
        <v>0</v>
      </c>
      <c r="CY16" s="54">
        <v>0</v>
      </c>
      <c r="CZ16" s="54">
        <v>0</v>
      </c>
      <c r="DA16" s="54">
        <v>0</v>
      </c>
      <c r="DB16" s="54">
        <v>0</v>
      </c>
      <c r="DC16" s="55">
        <v>0</v>
      </c>
      <c r="DD16" s="76">
        <f t="shared" si="24"/>
        <v>0</v>
      </c>
      <c r="DE16" s="74" t="s">
        <v>17</v>
      </c>
      <c r="DF16" s="75">
        <v>0</v>
      </c>
      <c r="DG16" s="54">
        <v>0</v>
      </c>
      <c r="DH16" s="54">
        <v>0</v>
      </c>
      <c r="DI16" s="54">
        <v>0</v>
      </c>
      <c r="DJ16" s="54">
        <v>0</v>
      </c>
      <c r="DK16" s="54">
        <v>0</v>
      </c>
      <c r="DL16" s="55">
        <v>0</v>
      </c>
      <c r="DM16" s="76">
        <f t="shared" si="25"/>
        <v>0</v>
      </c>
    </row>
    <row r="17" spans="1:117" ht="15" customHeight="1" x14ac:dyDescent="0.15">
      <c r="A17" s="74" t="s">
        <v>18</v>
      </c>
      <c r="B17" s="75">
        <v>0</v>
      </c>
      <c r="C17" s="54">
        <v>0</v>
      </c>
      <c r="D17" s="54">
        <v>0</v>
      </c>
      <c r="E17" s="54">
        <v>117081</v>
      </c>
      <c r="F17" s="54">
        <v>0</v>
      </c>
      <c r="G17" s="54">
        <v>0</v>
      </c>
      <c r="H17" s="55">
        <v>0</v>
      </c>
      <c r="I17" s="76">
        <f t="shared" si="13"/>
        <v>117081</v>
      </c>
      <c r="J17" s="74" t="s">
        <v>18</v>
      </c>
      <c r="K17" s="75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5">
        <v>0</v>
      </c>
      <c r="R17" s="76">
        <f t="shared" si="14"/>
        <v>0</v>
      </c>
      <c r="S17" s="74" t="s">
        <v>18</v>
      </c>
      <c r="T17" s="75">
        <v>0</v>
      </c>
      <c r="U17" s="54">
        <v>0</v>
      </c>
      <c r="V17" s="54">
        <v>607914</v>
      </c>
      <c r="W17" s="54">
        <v>474810</v>
      </c>
      <c r="X17" s="54">
        <v>668220</v>
      </c>
      <c r="Y17" s="54">
        <v>922170</v>
      </c>
      <c r="Z17" s="55">
        <v>183574</v>
      </c>
      <c r="AA17" s="76">
        <f t="shared" si="15"/>
        <v>2856688</v>
      </c>
      <c r="AB17" s="74" t="s">
        <v>18</v>
      </c>
      <c r="AC17" s="75">
        <v>0</v>
      </c>
      <c r="AD17" s="54">
        <v>0</v>
      </c>
      <c r="AE17" s="54">
        <v>141507</v>
      </c>
      <c r="AF17" s="54">
        <v>123498</v>
      </c>
      <c r="AG17" s="54">
        <v>0</v>
      </c>
      <c r="AH17" s="54">
        <v>0</v>
      </c>
      <c r="AI17" s="55">
        <v>0</v>
      </c>
      <c r="AJ17" s="76">
        <f t="shared" si="16"/>
        <v>265005</v>
      </c>
      <c r="AK17" s="74" t="s">
        <v>18</v>
      </c>
      <c r="AL17" s="75">
        <v>43839</v>
      </c>
      <c r="AM17" s="54">
        <v>80163</v>
      </c>
      <c r="AN17" s="54">
        <v>1314540</v>
      </c>
      <c r="AO17" s="54">
        <v>923463</v>
      </c>
      <c r="AP17" s="54">
        <v>2177758</v>
      </c>
      <c r="AQ17" s="54">
        <v>4156290</v>
      </c>
      <c r="AR17" s="55">
        <v>1622781</v>
      </c>
      <c r="AS17" s="76">
        <f t="shared" si="17"/>
        <v>10318834</v>
      </c>
      <c r="AT17" s="74" t="s">
        <v>18</v>
      </c>
      <c r="AU17" s="75">
        <v>0</v>
      </c>
      <c r="AV17" s="54">
        <v>0</v>
      </c>
      <c r="AW17" s="54">
        <v>0</v>
      </c>
      <c r="AX17" s="54">
        <v>0</v>
      </c>
      <c r="AY17" s="54">
        <v>0</v>
      </c>
      <c r="AZ17" s="54">
        <v>0</v>
      </c>
      <c r="BA17" s="55">
        <v>0</v>
      </c>
      <c r="BB17" s="76">
        <f t="shared" si="18"/>
        <v>0</v>
      </c>
      <c r="BC17" s="74" t="s">
        <v>18</v>
      </c>
      <c r="BD17" s="75">
        <v>0</v>
      </c>
      <c r="BE17" s="54">
        <v>224127</v>
      </c>
      <c r="BF17" s="54">
        <v>1811970</v>
      </c>
      <c r="BG17" s="54">
        <v>677511</v>
      </c>
      <c r="BH17" s="54">
        <v>1374030</v>
      </c>
      <c r="BI17" s="54">
        <v>565902</v>
      </c>
      <c r="BJ17" s="55">
        <v>0</v>
      </c>
      <c r="BK17" s="76">
        <f t="shared" si="19"/>
        <v>4653540</v>
      </c>
      <c r="BL17" s="74" t="s">
        <v>18</v>
      </c>
      <c r="BM17" s="75">
        <v>0</v>
      </c>
      <c r="BN17" s="54">
        <v>0</v>
      </c>
      <c r="BO17" s="54">
        <v>0</v>
      </c>
      <c r="BP17" s="54">
        <v>0</v>
      </c>
      <c r="BQ17" s="54">
        <v>0</v>
      </c>
      <c r="BR17" s="54">
        <v>0</v>
      </c>
      <c r="BS17" s="55">
        <v>0</v>
      </c>
      <c r="BT17" s="76">
        <f t="shared" si="20"/>
        <v>0</v>
      </c>
      <c r="BU17" s="74" t="s">
        <v>18</v>
      </c>
      <c r="BV17" s="75">
        <v>0</v>
      </c>
      <c r="BW17" s="54">
        <v>0</v>
      </c>
      <c r="BX17" s="54">
        <v>0</v>
      </c>
      <c r="BY17" s="54">
        <v>0</v>
      </c>
      <c r="BZ17" s="54">
        <v>0</v>
      </c>
      <c r="CA17" s="54">
        <v>0</v>
      </c>
      <c r="CB17" s="55">
        <v>0</v>
      </c>
      <c r="CC17" s="76">
        <f t="shared" si="21"/>
        <v>0</v>
      </c>
      <c r="CD17" s="74" t="s">
        <v>18</v>
      </c>
      <c r="CE17" s="75">
        <v>0</v>
      </c>
      <c r="CF17" s="54">
        <v>0</v>
      </c>
      <c r="CG17" s="54">
        <v>0</v>
      </c>
      <c r="CH17" s="54">
        <v>0</v>
      </c>
      <c r="CI17" s="54">
        <v>0</v>
      </c>
      <c r="CJ17" s="54">
        <v>0</v>
      </c>
      <c r="CK17" s="55">
        <v>0</v>
      </c>
      <c r="CL17" s="76">
        <f t="shared" si="22"/>
        <v>0</v>
      </c>
      <c r="CM17" s="74" t="s">
        <v>18</v>
      </c>
      <c r="CN17" s="75">
        <v>0</v>
      </c>
      <c r="CO17" s="54">
        <v>0</v>
      </c>
      <c r="CP17" s="54">
        <v>0</v>
      </c>
      <c r="CQ17" s="54">
        <v>0</v>
      </c>
      <c r="CR17" s="54">
        <v>0</v>
      </c>
      <c r="CS17" s="54">
        <v>0</v>
      </c>
      <c r="CT17" s="55">
        <v>0</v>
      </c>
      <c r="CU17" s="76">
        <f t="shared" si="23"/>
        <v>0</v>
      </c>
      <c r="CV17" s="74" t="s">
        <v>18</v>
      </c>
      <c r="CW17" s="75">
        <v>0</v>
      </c>
      <c r="CX17" s="54">
        <v>0</v>
      </c>
      <c r="CY17" s="54">
        <v>0</v>
      </c>
      <c r="CZ17" s="54">
        <v>0</v>
      </c>
      <c r="DA17" s="54">
        <v>0</v>
      </c>
      <c r="DB17" s="54">
        <v>322542</v>
      </c>
      <c r="DC17" s="55">
        <v>325320</v>
      </c>
      <c r="DD17" s="76">
        <f t="shared" si="24"/>
        <v>647862</v>
      </c>
      <c r="DE17" s="74" t="s">
        <v>18</v>
      </c>
      <c r="DF17" s="75">
        <v>0</v>
      </c>
      <c r="DG17" s="54">
        <v>0</v>
      </c>
      <c r="DH17" s="54">
        <v>0</v>
      </c>
      <c r="DI17" s="54">
        <v>0</v>
      </c>
      <c r="DJ17" s="54">
        <v>0</v>
      </c>
      <c r="DK17" s="54">
        <v>0</v>
      </c>
      <c r="DL17" s="55">
        <v>0</v>
      </c>
      <c r="DM17" s="76">
        <f t="shared" si="25"/>
        <v>0</v>
      </c>
    </row>
    <row r="18" spans="1:117" ht="15" customHeight="1" x14ac:dyDescent="0.15">
      <c r="A18" s="74" t="s">
        <v>19</v>
      </c>
      <c r="B18" s="75">
        <v>0</v>
      </c>
      <c r="C18" s="54">
        <v>0</v>
      </c>
      <c r="D18" s="54">
        <v>87408</v>
      </c>
      <c r="E18" s="54">
        <v>129032.99999999999</v>
      </c>
      <c r="F18" s="54">
        <v>0</v>
      </c>
      <c r="G18" s="54">
        <v>0</v>
      </c>
      <c r="H18" s="55">
        <v>0</v>
      </c>
      <c r="I18" s="76">
        <f t="shared" si="13"/>
        <v>216441</v>
      </c>
      <c r="J18" s="74" t="s">
        <v>19</v>
      </c>
      <c r="K18" s="75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5">
        <v>0</v>
      </c>
      <c r="R18" s="76">
        <f t="shared" si="14"/>
        <v>0</v>
      </c>
      <c r="S18" s="74" t="s">
        <v>19</v>
      </c>
      <c r="T18" s="75">
        <v>0</v>
      </c>
      <c r="U18" s="54">
        <v>0</v>
      </c>
      <c r="V18" s="54">
        <v>224365</v>
      </c>
      <c r="W18" s="54">
        <v>275934</v>
      </c>
      <c r="X18" s="54">
        <v>402621</v>
      </c>
      <c r="Y18" s="54">
        <v>674445</v>
      </c>
      <c r="Z18" s="55">
        <v>1306162</v>
      </c>
      <c r="AA18" s="76">
        <f t="shared" si="15"/>
        <v>2883527</v>
      </c>
      <c r="AB18" s="74" t="s">
        <v>19</v>
      </c>
      <c r="AC18" s="75">
        <v>0</v>
      </c>
      <c r="AD18" s="54">
        <v>0</v>
      </c>
      <c r="AE18" s="54">
        <v>85977</v>
      </c>
      <c r="AF18" s="54">
        <v>0</v>
      </c>
      <c r="AG18" s="54">
        <v>0</v>
      </c>
      <c r="AH18" s="54">
        <v>0</v>
      </c>
      <c r="AI18" s="55">
        <v>0</v>
      </c>
      <c r="AJ18" s="76">
        <f t="shared" si="16"/>
        <v>85977</v>
      </c>
      <c r="AK18" s="74" t="s">
        <v>19</v>
      </c>
      <c r="AL18" s="75">
        <v>0</v>
      </c>
      <c r="AM18" s="54">
        <v>0</v>
      </c>
      <c r="AN18" s="54">
        <v>0</v>
      </c>
      <c r="AO18" s="54">
        <v>0</v>
      </c>
      <c r="AP18" s="54">
        <v>0</v>
      </c>
      <c r="AQ18" s="54">
        <v>0</v>
      </c>
      <c r="AR18" s="55">
        <v>0</v>
      </c>
      <c r="AS18" s="76">
        <f t="shared" si="17"/>
        <v>0</v>
      </c>
      <c r="AT18" s="74" t="s">
        <v>19</v>
      </c>
      <c r="AU18" s="75">
        <v>0</v>
      </c>
      <c r="AV18" s="54">
        <v>0</v>
      </c>
      <c r="AW18" s="54">
        <v>0</v>
      </c>
      <c r="AX18" s="54">
        <v>0</v>
      </c>
      <c r="AY18" s="54">
        <v>0</v>
      </c>
      <c r="AZ18" s="54">
        <v>0</v>
      </c>
      <c r="BA18" s="55">
        <v>0</v>
      </c>
      <c r="BB18" s="76">
        <f t="shared" si="18"/>
        <v>0</v>
      </c>
      <c r="BC18" s="74" t="s">
        <v>19</v>
      </c>
      <c r="BD18" s="75">
        <v>0</v>
      </c>
      <c r="BE18" s="54">
        <v>0</v>
      </c>
      <c r="BF18" s="54">
        <v>1707741</v>
      </c>
      <c r="BG18" s="54">
        <v>2039922</v>
      </c>
      <c r="BH18" s="54">
        <v>2193684</v>
      </c>
      <c r="BI18" s="54">
        <v>267597</v>
      </c>
      <c r="BJ18" s="55">
        <v>0</v>
      </c>
      <c r="BK18" s="76">
        <f t="shared" si="19"/>
        <v>6208944</v>
      </c>
      <c r="BL18" s="74" t="s">
        <v>19</v>
      </c>
      <c r="BM18" s="75">
        <v>0</v>
      </c>
      <c r="BN18" s="54">
        <v>0</v>
      </c>
      <c r="BO18" s="54">
        <v>0</v>
      </c>
      <c r="BP18" s="54">
        <v>0</v>
      </c>
      <c r="BQ18" s="54">
        <v>0</v>
      </c>
      <c r="BR18" s="54">
        <v>0</v>
      </c>
      <c r="BS18" s="55">
        <v>0</v>
      </c>
      <c r="BT18" s="76">
        <f t="shared" si="20"/>
        <v>0</v>
      </c>
      <c r="BU18" s="74" t="s">
        <v>19</v>
      </c>
      <c r="BV18" s="75">
        <v>0</v>
      </c>
      <c r="BW18" s="54">
        <v>0</v>
      </c>
      <c r="BX18" s="54">
        <v>0</v>
      </c>
      <c r="BY18" s="54">
        <v>0</v>
      </c>
      <c r="BZ18" s="54">
        <v>0</v>
      </c>
      <c r="CA18" s="54">
        <v>0</v>
      </c>
      <c r="CB18" s="55">
        <v>0</v>
      </c>
      <c r="CC18" s="76">
        <f t="shared" si="21"/>
        <v>0</v>
      </c>
      <c r="CD18" s="74" t="s">
        <v>19</v>
      </c>
      <c r="CE18" s="75">
        <v>0</v>
      </c>
      <c r="CF18" s="54">
        <v>0</v>
      </c>
      <c r="CG18" s="54">
        <v>0</v>
      </c>
      <c r="CH18" s="54">
        <v>0</v>
      </c>
      <c r="CI18" s="54">
        <v>0</v>
      </c>
      <c r="CJ18" s="54">
        <v>0</v>
      </c>
      <c r="CK18" s="55">
        <v>0</v>
      </c>
      <c r="CL18" s="76">
        <f t="shared" si="22"/>
        <v>0</v>
      </c>
      <c r="CM18" s="74" t="s">
        <v>19</v>
      </c>
      <c r="CN18" s="75">
        <v>0</v>
      </c>
      <c r="CO18" s="54">
        <v>0</v>
      </c>
      <c r="CP18" s="54">
        <v>0</v>
      </c>
      <c r="CQ18" s="54">
        <v>0</v>
      </c>
      <c r="CR18" s="54">
        <v>0</v>
      </c>
      <c r="CS18" s="54">
        <v>0</v>
      </c>
      <c r="CT18" s="55">
        <v>0</v>
      </c>
      <c r="CU18" s="76">
        <f t="shared" si="23"/>
        <v>0</v>
      </c>
      <c r="CV18" s="74" t="s">
        <v>19</v>
      </c>
      <c r="CW18" s="75">
        <v>0</v>
      </c>
      <c r="CX18" s="54">
        <v>0</v>
      </c>
      <c r="CY18" s="54">
        <v>0</v>
      </c>
      <c r="CZ18" s="54">
        <v>200201</v>
      </c>
      <c r="DA18" s="54">
        <v>295095</v>
      </c>
      <c r="DB18" s="54">
        <v>289675</v>
      </c>
      <c r="DC18" s="55">
        <v>656413</v>
      </c>
      <c r="DD18" s="76">
        <f t="shared" si="24"/>
        <v>1441384</v>
      </c>
      <c r="DE18" s="74" t="s">
        <v>19</v>
      </c>
      <c r="DF18" s="75">
        <v>0</v>
      </c>
      <c r="DG18" s="54">
        <v>0</v>
      </c>
      <c r="DH18" s="54">
        <v>0</v>
      </c>
      <c r="DI18" s="54">
        <v>0</v>
      </c>
      <c r="DJ18" s="54">
        <v>0</v>
      </c>
      <c r="DK18" s="54">
        <v>0</v>
      </c>
      <c r="DL18" s="55">
        <v>0</v>
      </c>
      <c r="DM18" s="76">
        <f t="shared" si="25"/>
        <v>0</v>
      </c>
    </row>
    <row r="19" spans="1:117" ht="15" customHeight="1" x14ac:dyDescent="0.15">
      <c r="A19" s="74" t="s">
        <v>20</v>
      </c>
      <c r="B19" s="75">
        <v>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5">
        <v>0</v>
      </c>
      <c r="I19" s="76">
        <f t="shared" si="13"/>
        <v>0</v>
      </c>
      <c r="J19" s="74" t="s">
        <v>20</v>
      </c>
      <c r="K19" s="75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5">
        <v>0</v>
      </c>
      <c r="R19" s="76">
        <f t="shared" si="14"/>
        <v>0</v>
      </c>
      <c r="S19" s="74" t="s">
        <v>20</v>
      </c>
      <c r="T19" s="75">
        <v>0</v>
      </c>
      <c r="U19" s="54">
        <v>0</v>
      </c>
      <c r="V19" s="54">
        <v>57872</v>
      </c>
      <c r="W19" s="54">
        <v>112033</v>
      </c>
      <c r="X19" s="54">
        <v>163450</v>
      </c>
      <c r="Y19" s="54">
        <v>0</v>
      </c>
      <c r="Z19" s="55">
        <v>0</v>
      </c>
      <c r="AA19" s="76">
        <f t="shared" si="15"/>
        <v>333355</v>
      </c>
      <c r="AB19" s="74" t="s">
        <v>20</v>
      </c>
      <c r="AC19" s="75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5">
        <v>0</v>
      </c>
      <c r="AJ19" s="76">
        <f t="shared" si="16"/>
        <v>0</v>
      </c>
      <c r="AK19" s="74" t="s">
        <v>20</v>
      </c>
      <c r="AL19" s="75">
        <v>0</v>
      </c>
      <c r="AM19" s="54">
        <v>0</v>
      </c>
      <c r="AN19" s="54">
        <v>0</v>
      </c>
      <c r="AO19" s="54">
        <v>0</v>
      </c>
      <c r="AP19" s="54">
        <v>0</v>
      </c>
      <c r="AQ19" s="54">
        <v>0</v>
      </c>
      <c r="AR19" s="55">
        <v>0</v>
      </c>
      <c r="AS19" s="76">
        <f t="shared" si="17"/>
        <v>0</v>
      </c>
      <c r="AT19" s="74" t="s">
        <v>20</v>
      </c>
      <c r="AU19" s="75">
        <v>0</v>
      </c>
      <c r="AV19" s="54">
        <v>0</v>
      </c>
      <c r="AW19" s="54">
        <v>0</v>
      </c>
      <c r="AX19" s="54">
        <v>0</v>
      </c>
      <c r="AY19" s="54">
        <v>0</v>
      </c>
      <c r="AZ19" s="54">
        <v>0</v>
      </c>
      <c r="BA19" s="55">
        <v>0</v>
      </c>
      <c r="BB19" s="76">
        <f t="shared" si="18"/>
        <v>0</v>
      </c>
      <c r="BC19" s="74" t="s">
        <v>20</v>
      </c>
      <c r="BD19" s="75">
        <v>0</v>
      </c>
      <c r="BE19" s="54">
        <v>0</v>
      </c>
      <c r="BF19" s="54">
        <v>988821</v>
      </c>
      <c r="BG19" s="54">
        <v>999333</v>
      </c>
      <c r="BH19" s="54">
        <v>0</v>
      </c>
      <c r="BI19" s="54">
        <v>833193</v>
      </c>
      <c r="BJ19" s="55">
        <v>265689</v>
      </c>
      <c r="BK19" s="76">
        <f t="shared" si="19"/>
        <v>3087036</v>
      </c>
      <c r="BL19" s="74" t="s">
        <v>20</v>
      </c>
      <c r="BM19" s="75">
        <v>0</v>
      </c>
      <c r="BN19" s="54">
        <v>0</v>
      </c>
      <c r="BO19" s="54">
        <v>0</v>
      </c>
      <c r="BP19" s="54">
        <v>0</v>
      </c>
      <c r="BQ19" s="54">
        <v>0</v>
      </c>
      <c r="BR19" s="54">
        <v>0</v>
      </c>
      <c r="BS19" s="55">
        <v>0</v>
      </c>
      <c r="BT19" s="76">
        <f t="shared" si="20"/>
        <v>0</v>
      </c>
      <c r="BU19" s="74" t="s">
        <v>20</v>
      </c>
      <c r="BV19" s="75">
        <v>0</v>
      </c>
      <c r="BW19" s="54">
        <v>0</v>
      </c>
      <c r="BX19" s="54">
        <v>0</v>
      </c>
      <c r="BY19" s="54">
        <v>0</v>
      </c>
      <c r="BZ19" s="54">
        <v>0</v>
      </c>
      <c r="CA19" s="54">
        <v>0</v>
      </c>
      <c r="CB19" s="55">
        <v>0</v>
      </c>
      <c r="CC19" s="76">
        <f t="shared" si="21"/>
        <v>0</v>
      </c>
      <c r="CD19" s="74" t="s">
        <v>20</v>
      </c>
      <c r="CE19" s="75">
        <v>0</v>
      </c>
      <c r="CF19" s="54">
        <v>0</v>
      </c>
      <c r="CG19" s="54">
        <v>0</v>
      </c>
      <c r="CH19" s="54">
        <v>0</v>
      </c>
      <c r="CI19" s="54">
        <v>0</v>
      </c>
      <c r="CJ19" s="54">
        <v>0</v>
      </c>
      <c r="CK19" s="55">
        <v>0</v>
      </c>
      <c r="CL19" s="76">
        <f t="shared" si="22"/>
        <v>0</v>
      </c>
      <c r="CM19" s="74" t="s">
        <v>20</v>
      </c>
      <c r="CN19" s="75">
        <v>0</v>
      </c>
      <c r="CO19" s="54">
        <v>0</v>
      </c>
      <c r="CP19" s="54">
        <v>0</v>
      </c>
      <c r="CQ19" s="54">
        <v>0</v>
      </c>
      <c r="CR19" s="54">
        <v>0</v>
      </c>
      <c r="CS19" s="54">
        <v>0</v>
      </c>
      <c r="CT19" s="55">
        <v>0</v>
      </c>
      <c r="CU19" s="76">
        <f t="shared" si="23"/>
        <v>0</v>
      </c>
      <c r="CV19" s="74" t="s">
        <v>20</v>
      </c>
      <c r="CW19" s="75">
        <v>0</v>
      </c>
      <c r="CX19" s="54">
        <v>0</v>
      </c>
      <c r="CY19" s="54">
        <v>0</v>
      </c>
      <c r="CZ19" s="54">
        <v>0</v>
      </c>
      <c r="DA19" s="54">
        <v>0</v>
      </c>
      <c r="DB19" s="54">
        <v>0</v>
      </c>
      <c r="DC19" s="55">
        <v>0</v>
      </c>
      <c r="DD19" s="76">
        <f t="shared" si="24"/>
        <v>0</v>
      </c>
      <c r="DE19" s="74" t="s">
        <v>20</v>
      </c>
      <c r="DF19" s="75">
        <v>0</v>
      </c>
      <c r="DG19" s="54">
        <v>0</v>
      </c>
      <c r="DH19" s="54">
        <v>0</v>
      </c>
      <c r="DI19" s="54">
        <v>0</v>
      </c>
      <c r="DJ19" s="54">
        <v>0</v>
      </c>
      <c r="DK19" s="54">
        <v>0</v>
      </c>
      <c r="DL19" s="55">
        <v>0</v>
      </c>
      <c r="DM19" s="76">
        <f t="shared" si="25"/>
        <v>0</v>
      </c>
    </row>
    <row r="20" spans="1:117" ht="15" customHeight="1" x14ac:dyDescent="0.15">
      <c r="A20" s="74" t="s">
        <v>21</v>
      </c>
      <c r="B20" s="75">
        <v>0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5">
        <v>0</v>
      </c>
      <c r="I20" s="76">
        <f t="shared" si="13"/>
        <v>0</v>
      </c>
      <c r="J20" s="74" t="s">
        <v>21</v>
      </c>
      <c r="K20" s="75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5">
        <v>0</v>
      </c>
      <c r="R20" s="76">
        <f t="shared" si="14"/>
        <v>0</v>
      </c>
      <c r="S20" s="74" t="s">
        <v>21</v>
      </c>
      <c r="T20" s="75">
        <v>0</v>
      </c>
      <c r="U20" s="54">
        <v>0</v>
      </c>
      <c r="V20" s="54">
        <v>39879</v>
      </c>
      <c r="W20" s="54">
        <v>184707</v>
      </c>
      <c r="X20" s="54">
        <v>5454</v>
      </c>
      <c r="Y20" s="54">
        <v>0</v>
      </c>
      <c r="Z20" s="55">
        <v>0</v>
      </c>
      <c r="AA20" s="76">
        <f t="shared" si="15"/>
        <v>230040</v>
      </c>
      <c r="AB20" s="74" t="s">
        <v>21</v>
      </c>
      <c r="AC20" s="75">
        <v>0</v>
      </c>
      <c r="AD20" s="54">
        <v>0</v>
      </c>
      <c r="AE20" s="54">
        <v>0</v>
      </c>
      <c r="AF20" s="54">
        <v>0</v>
      </c>
      <c r="AG20" s="54">
        <v>45322</v>
      </c>
      <c r="AH20" s="54">
        <v>0</v>
      </c>
      <c r="AI20" s="55">
        <v>0</v>
      </c>
      <c r="AJ20" s="76">
        <f t="shared" si="16"/>
        <v>45322</v>
      </c>
      <c r="AK20" s="74" t="s">
        <v>21</v>
      </c>
      <c r="AL20" s="75">
        <v>0</v>
      </c>
      <c r="AM20" s="54">
        <v>0</v>
      </c>
      <c r="AN20" s="54">
        <v>0</v>
      </c>
      <c r="AO20" s="54">
        <v>0</v>
      </c>
      <c r="AP20" s="54">
        <v>0</v>
      </c>
      <c r="AQ20" s="54">
        <v>0</v>
      </c>
      <c r="AR20" s="55">
        <v>0</v>
      </c>
      <c r="AS20" s="76">
        <f t="shared" si="17"/>
        <v>0</v>
      </c>
      <c r="AT20" s="74" t="s">
        <v>21</v>
      </c>
      <c r="AU20" s="75">
        <v>0</v>
      </c>
      <c r="AV20" s="54">
        <v>0</v>
      </c>
      <c r="AW20" s="54">
        <v>0</v>
      </c>
      <c r="AX20" s="54">
        <v>0</v>
      </c>
      <c r="AY20" s="54">
        <v>0</v>
      </c>
      <c r="AZ20" s="54">
        <v>0</v>
      </c>
      <c r="BA20" s="55">
        <v>0</v>
      </c>
      <c r="BB20" s="76">
        <f t="shared" si="18"/>
        <v>0</v>
      </c>
      <c r="BC20" s="74" t="s">
        <v>21</v>
      </c>
      <c r="BD20" s="75">
        <v>0</v>
      </c>
      <c r="BE20" s="54">
        <v>0</v>
      </c>
      <c r="BF20" s="54">
        <v>245178</v>
      </c>
      <c r="BG20" s="54">
        <v>739729</v>
      </c>
      <c r="BH20" s="54">
        <v>0</v>
      </c>
      <c r="BI20" s="54">
        <v>0</v>
      </c>
      <c r="BJ20" s="55">
        <v>555651</v>
      </c>
      <c r="BK20" s="76">
        <f t="shared" si="19"/>
        <v>1540558</v>
      </c>
      <c r="BL20" s="74" t="s">
        <v>21</v>
      </c>
      <c r="BM20" s="75">
        <v>0</v>
      </c>
      <c r="BN20" s="54">
        <v>0</v>
      </c>
      <c r="BO20" s="54">
        <v>0</v>
      </c>
      <c r="BP20" s="54">
        <v>0</v>
      </c>
      <c r="BQ20" s="54">
        <v>0</v>
      </c>
      <c r="BR20" s="54">
        <v>0</v>
      </c>
      <c r="BS20" s="55">
        <v>0</v>
      </c>
      <c r="BT20" s="76">
        <f t="shared" si="20"/>
        <v>0</v>
      </c>
      <c r="BU20" s="74" t="s">
        <v>21</v>
      </c>
      <c r="BV20" s="75">
        <v>0</v>
      </c>
      <c r="BW20" s="54">
        <v>0</v>
      </c>
      <c r="BX20" s="54">
        <v>0</v>
      </c>
      <c r="BY20" s="54">
        <v>0</v>
      </c>
      <c r="BZ20" s="54">
        <v>0</v>
      </c>
      <c r="CA20" s="54">
        <v>0</v>
      </c>
      <c r="CB20" s="55">
        <v>0</v>
      </c>
      <c r="CC20" s="76">
        <f t="shared" si="21"/>
        <v>0</v>
      </c>
      <c r="CD20" s="74" t="s">
        <v>21</v>
      </c>
      <c r="CE20" s="75">
        <v>0</v>
      </c>
      <c r="CF20" s="54">
        <v>0</v>
      </c>
      <c r="CG20" s="54">
        <v>0</v>
      </c>
      <c r="CH20" s="54">
        <v>0</v>
      </c>
      <c r="CI20" s="54">
        <v>0</v>
      </c>
      <c r="CJ20" s="54">
        <v>0</v>
      </c>
      <c r="CK20" s="55">
        <v>0</v>
      </c>
      <c r="CL20" s="76">
        <f t="shared" si="22"/>
        <v>0</v>
      </c>
      <c r="CM20" s="74" t="s">
        <v>21</v>
      </c>
      <c r="CN20" s="75">
        <v>0</v>
      </c>
      <c r="CO20" s="54">
        <v>0</v>
      </c>
      <c r="CP20" s="54">
        <v>0</v>
      </c>
      <c r="CQ20" s="54">
        <v>-71973</v>
      </c>
      <c r="CR20" s="54">
        <v>-764973</v>
      </c>
      <c r="CS20" s="54">
        <v>1727694</v>
      </c>
      <c r="CT20" s="55">
        <v>517886.99999999994</v>
      </c>
      <c r="CU20" s="76">
        <f t="shared" si="23"/>
        <v>1408635</v>
      </c>
      <c r="CV20" s="74" t="s">
        <v>21</v>
      </c>
      <c r="CW20" s="75">
        <v>0</v>
      </c>
      <c r="CX20" s="54">
        <v>0</v>
      </c>
      <c r="CY20" s="54">
        <v>0</v>
      </c>
      <c r="CZ20" s="54">
        <v>0</v>
      </c>
      <c r="DA20" s="54">
        <v>0</v>
      </c>
      <c r="DB20" s="54">
        <v>0</v>
      </c>
      <c r="DC20" s="55">
        <v>0</v>
      </c>
      <c r="DD20" s="76">
        <f t="shared" si="24"/>
        <v>0</v>
      </c>
      <c r="DE20" s="74" t="s">
        <v>21</v>
      </c>
      <c r="DF20" s="75">
        <v>0</v>
      </c>
      <c r="DG20" s="54">
        <v>0</v>
      </c>
      <c r="DH20" s="54">
        <v>0</v>
      </c>
      <c r="DI20" s="54">
        <v>0</v>
      </c>
      <c r="DJ20" s="54">
        <v>0</v>
      </c>
      <c r="DK20" s="54">
        <v>0</v>
      </c>
      <c r="DL20" s="55">
        <v>0</v>
      </c>
      <c r="DM20" s="76">
        <f t="shared" si="25"/>
        <v>0</v>
      </c>
    </row>
    <row r="21" spans="1:117" ht="15" customHeight="1" x14ac:dyDescent="0.15">
      <c r="A21" s="74" t="s">
        <v>22</v>
      </c>
      <c r="B21" s="75">
        <v>0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5">
        <v>0</v>
      </c>
      <c r="I21" s="76">
        <f t="shared" si="13"/>
        <v>0</v>
      </c>
      <c r="J21" s="74" t="s">
        <v>22</v>
      </c>
      <c r="K21" s="75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5">
        <v>0</v>
      </c>
      <c r="R21" s="76">
        <f t="shared" si="14"/>
        <v>0</v>
      </c>
      <c r="S21" s="74" t="s">
        <v>22</v>
      </c>
      <c r="T21" s="75">
        <v>0</v>
      </c>
      <c r="U21" s="54">
        <v>0</v>
      </c>
      <c r="V21" s="54">
        <v>180489</v>
      </c>
      <c r="W21" s="54">
        <v>554319</v>
      </c>
      <c r="X21" s="54">
        <v>45558</v>
      </c>
      <c r="Y21" s="54">
        <v>88623</v>
      </c>
      <c r="Z21" s="55">
        <v>0</v>
      </c>
      <c r="AA21" s="76">
        <f t="shared" si="15"/>
        <v>868989</v>
      </c>
      <c r="AB21" s="74" t="s">
        <v>22</v>
      </c>
      <c r="AC21" s="75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55">
        <v>0</v>
      </c>
      <c r="AJ21" s="76">
        <f t="shared" si="16"/>
        <v>0</v>
      </c>
      <c r="AK21" s="74" t="s">
        <v>22</v>
      </c>
      <c r="AL21" s="75">
        <v>0</v>
      </c>
      <c r="AM21" s="54">
        <v>0</v>
      </c>
      <c r="AN21" s="54">
        <v>0</v>
      </c>
      <c r="AO21" s="54">
        <v>0</v>
      </c>
      <c r="AP21" s="54">
        <v>0</v>
      </c>
      <c r="AQ21" s="54">
        <v>0</v>
      </c>
      <c r="AR21" s="55">
        <v>0</v>
      </c>
      <c r="AS21" s="76">
        <f t="shared" si="17"/>
        <v>0</v>
      </c>
      <c r="AT21" s="74" t="s">
        <v>22</v>
      </c>
      <c r="AU21" s="75">
        <v>0</v>
      </c>
      <c r="AV21" s="54">
        <v>0</v>
      </c>
      <c r="AW21" s="54">
        <v>0</v>
      </c>
      <c r="AX21" s="54">
        <v>0</v>
      </c>
      <c r="AY21" s="54">
        <v>0</v>
      </c>
      <c r="AZ21" s="54">
        <v>0</v>
      </c>
      <c r="BA21" s="55">
        <v>0</v>
      </c>
      <c r="BB21" s="76">
        <f t="shared" si="18"/>
        <v>0</v>
      </c>
      <c r="BC21" s="74" t="s">
        <v>22</v>
      </c>
      <c r="BD21" s="75">
        <v>0</v>
      </c>
      <c r="BE21" s="54">
        <v>0</v>
      </c>
      <c r="BF21" s="54">
        <v>1890792</v>
      </c>
      <c r="BG21" s="54">
        <v>2188533</v>
      </c>
      <c r="BH21" s="54">
        <v>777168</v>
      </c>
      <c r="BI21" s="54">
        <v>1046673</v>
      </c>
      <c r="BJ21" s="55">
        <v>1306647</v>
      </c>
      <c r="BK21" s="76">
        <f t="shared" si="19"/>
        <v>7209813</v>
      </c>
      <c r="BL21" s="74" t="s">
        <v>22</v>
      </c>
      <c r="BM21" s="75">
        <v>0</v>
      </c>
      <c r="BN21" s="54">
        <v>0</v>
      </c>
      <c r="BO21" s="54">
        <v>0</v>
      </c>
      <c r="BP21" s="54">
        <v>0</v>
      </c>
      <c r="BQ21" s="54">
        <v>0</v>
      </c>
      <c r="BR21" s="54">
        <v>0</v>
      </c>
      <c r="BS21" s="55">
        <v>0</v>
      </c>
      <c r="BT21" s="76">
        <f t="shared" si="20"/>
        <v>0</v>
      </c>
      <c r="BU21" s="74" t="s">
        <v>22</v>
      </c>
      <c r="BV21" s="75">
        <v>0</v>
      </c>
      <c r="BW21" s="54">
        <v>0</v>
      </c>
      <c r="BX21" s="54">
        <v>0</v>
      </c>
      <c r="BY21" s="54">
        <v>0</v>
      </c>
      <c r="BZ21" s="54">
        <v>0</v>
      </c>
      <c r="CA21" s="54">
        <v>0</v>
      </c>
      <c r="CB21" s="55">
        <v>0</v>
      </c>
      <c r="CC21" s="76">
        <f t="shared" si="21"/>
        <v>0</v>
      </c>
      <c r="CD21" s="74" t="s">
        <v>22</v>
      </c>
      <c r="CE21" s="75">
        <v>0</v>
      </c>
      <c r="CF21" s="54">
        <v>0</v>
      </c>
      <c r="CG21" s="54">
        <v>0</v>
      </c>
      <c r="CH21" s="54">
        <v>0</v>
      </c>
      <c r="CI21" s="54">
        <v>0</v>
      </c>
      <c r="CJ21" s="54">
        <v>0</v>
      </c>
      <c r="CK21" s="55">
        <v>0</v>
      </c>
      <c r="CL21" s="76">
        <f t="shared" si="22"/>
        <v>0</v>
      </c>
      <c r="CM21" s="74" t="s">
        <v>22</v>
      </c>
      <c r="CN21" s="75">
        <v>0</v>
      </c>
      <c r="CO21" s="54">
        <v>0</v>
      </c>
      <c r="CP21" s="54">
        <v>0</v>
      </c>
      <c r="CQ21" s="54">
        <v>0</v>
      </c>
      <c r="CR21" s="54">
        <v>1394775</v>
      </c>
      <c r="CS21" s="54">
        <v>3946059</v>
      </c>
      <c r="CT21" s="55">
        <v>1594503</v>
      </c>
      <c r="CU21" s="76">
        <f t="shared" si="23"/>
        <v>6935337</v>
      </c>
      <c r="CV21" s="74" t="s">
        <v>22</v>
      </c>
      <c r="CW21" s="75">
        <v>0</v>
      </c>
      <c r="CX21" s="54">
        <v>0</v>
      </c>
      <c r="CY21" s="54">
        <v>0</v>
      </c>
      <c r="CZ21" s="54">
        <v>0</v>
      </c>
      <c r="DA21" s="54">
        <v>0</v>
      </c>
      <c r="DB21" s="54">
        <v>0</v>
      </c>
      <c r="DC21" s="55">
        <v>0</v>
      </c>
      <c r="DD21" s="76">
        <f t="shared" si="24"/>
        <v>0</v>
      </c>
      <c r="DE21" s="74" t="s">
        <v>22</v>
      </c>
      <c r="DF21" s="75">
        <v>0</v>
      </c>
      <c r="DG21" s="54">
        <v>0</v>
      </c>
      <c r="DH21" s="54">
        <v>0</v>
      </c>
      <c r="DI21" s="54">
        <v>0</v>
      </c>
      <c r="DJ21" s="54">
        <v>0</v>
      </c>
      <c r="DK21" s="54">
        <v>0</v>
      </c>
      <c r="DL21" s="55">
        <v>0</v>
      </c>
      <c r="DM21" s="76">
        <f t="shared" si="25"/>
        <v>0</v>
      </c>
    </row>
    <row r="22" spans="1:117" ht="15" customHeight="1" x14ac:dyDescent="0.15">
      <c r="A22" s="74" t="s">
        <v>23</v>
      </c>
      <c r="B22" s="75">
        <v>0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5">
        <v>0</v>
      </c>
      <c r="I22" s="76">
        <f t="shared" si="13"/>
        <v>0</v>
      </c>
      <c r="J22" s="74" t="s">
        <v>23</v>
      </c>
      <c r="K22" s="75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5">
        <v>0</v>
      </c>
      <c r="R22" s="76">
        <f t="shared" si="14"/>
        <v>0</v>
      </c>
      <c r="S22" s="74" t="s">
        <v>23</v>
      </c>
      <c r="T22" s="75">
        <v>0</v>
      </c>
      <c r="U22" s="54">
        <v>0</v>
      </c>
      <c r="V22" s="54">
        <v>97101</v>
      </c>
      <c r="W22" s="54">
        <v>72882</v>
      </c>
      <c r="X22" s="54">
        <v>208440</v>
      </c>
      <c r="Y22" s="54">
        <v>0</v>
      </c>
      <c r="Z22" s="55">
        <v>60543</v>
      </c>
      <c r="AA22" s="76">
        <f t="shared" si="15"/>
        <v>438966</v>
      </c>
      <c r="AB22" s="74" t="s">
        <v>23</v>
      </c>
      <c r="AC22" s="75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5">
        <v>0</v>
      </c>
      <c r="AJ22" s="76">
        <f t="shared" si="16"/>
        <v>0</v>
      </c>
      <c r="AK22" s="74" t="s">
        <v>23</v>
      </c>
      <c r="AL22" s="75">
        <v>0</v>
      </c>
      <c r="AM22" s="54">
        <v>0</v>
      </c>
      <c r="AN22" s="54">
        <v>118332</v>
      </c>
      <c r="AO22" s="54">
        <v>0</v>
      </c>
      <c r="AP22" s="54">
        <v>295641</v>
      </c>
      <c r="AQ22" s="54">
        <v>0</v>
      </c>
      <c r="AR22" s="55">
        <v>301779</v>
      </c>
      <c r="AS22" s="76">
        <f t="shared" si="17"/>
        <v>715752</v>
      </c>
      <c r="AT22" s="74" t="s">
        <v>23</v>
      </c>
      <c r="AU22" s="75">
        <v>0</v>
      </c>
      <c r="AV22" s="54">
        <v>0</v>
      </c>
      <c r="AW22" s="54">
        <v>0</v>
      </c>
      <c r="AX22" s="54">
        <v>0</v>
      </c>
      <c r="AY22" s="54">
        <v>0</v>
      </c>
      <c r="AZ22" s="54">
        <v>0</v>
      </c>
      <c r="BA22" s="55">
        <v>0</v>
      </c>
      <c r="BB22" s="76">
        <f t="shared" si="18"/>
        <v>0</v>
      </c>
      <c r="BC22" s="74" t="s">
        <v>23</v>
      </c>
      <c r="BD22" s="75">
        <v>0</v>
      </c>
      <c r="BE22" s="54">
        <v>0</v>
      </c>
      <c r="BF22" s="54">
        <v>754200</v>
      </c>
      <c r="BG22" s="54">
        <v>502110</v>
      </c>
      <c r="BH22" s="54">
        <v>509463</v>
      </c>
      <c r="BI22" s="54">
        <v>518967</v>
      </c>
      <c r="BJ22" s="55">
        <v>0</v>
      </c>
      <c r="BK22" s="76">
        <f t="shared" si="19"/>
        <v>2284740</v>
      </c>
      <c r="BL22" s="74" t="s">
        <v>23</v>
      </c>
      <c r="BM22" s="75">
        <v>0</v>
      </c>
      <c r="BN22" s="54">
        <v>0</v>
      </c>
      <c r="BO22" s="54">
        <v>0</v>
      </c>
      <c r="BP22" s="54">
        <v>0</v>
      </c>
      <c r="BQ22" s="54">
        <v>0</v>
      </c>
      <c r="BR22" s="54">
        <v>0</v>
      </c>
      <c r="BS22" s="55">
        <v>0</v>
      </c>
      <c r="BT22" s="76">
        <f t="shared" si="20"/>
        <v>0</v>
      </c>
      <c r="BU22" s="74" t="s">
        <v>23</v>
      </c>
      <c r="BV22" s="75">
        <v>0</v>
      </c>
      <c r="BW22" s="54">
        <v>0</v>
      </c>
      <c r="BX22" s="54">
        <v>0</v>
      </c>
      <c r="BY22" s="54">
        <v>0</v>
      </c>
      <c r="BZ22" s="54">
        <v>0</v>
      </c>
      <c r="CA22" s="54">
        <v>0</v>
      </c>
      <c r="CB22" s="55">
        <v>0</v>
      </c>
      <c r="CC22" s="76">
        <f t="shared" si="21"/>
        <v>0</v>
      </c>
      <c r="CD22" s="74" t="s">
        <v>23</v>
      </c>
      <c r="CE22" s="75">
        <v>0</v>
      </c>
      <c r="CF22" s="54">
        <v>0</v>
      </c>
      <c r="CG22" s="54">
        <v>0</v>
      </c>
      <c r="CH22" s="54">
        <v>0</v>
      </c>
      <c r="CI22" s="54">
        <v>0</v>
      </c>
      <c r="CJ22" s="54">
        <v>0</v>
      </c>
      <c r="CK22" s="55">
        <v>0</v>
      </c>
      <c r="CL22" s="76">
        <f t="shared" si="22"/>
        <v>0</v>
      </c>
      <c r="CM22" s="74" t="s">
        <v>23</v>
      </c>
      <c r="CN22" s="75">
        <v>0</v>
      </c>
      <c r="CO22" s="54">
        <v>0</v>
      </c>
      <c r="CP22" s="54">
        <v>0</v>
      </c>
      <c r="CQ22" s="54">
        <v>0</v>
      </c>
      <c r="CR22" s="54">
        <v>1334745</v>
      </c>
      <c r="CS22" s="54">
        <v>1435626</v>
      </c>
      <c r="CT22" s="55">
        <v>0</v>
      </c>
      <c r="CU22" s="76">
        <f t="shared" si="23"/>
        <v>2770371</v>
      </c>
      <c r="CV22" s="74" t="s">
        <v>23</v>
      </c>
      <c r="CW22" s="75">
        <v>0</v>
      </c>
      <c r="CX22" s="54">
        <v>0</v>
      </c>
      <c r="CY22" s="54">
        <v>0</v>
      </c>
      <c r="CZ22" s="54">
        <v>0</v>
      </c>
      <c r="DA22" s="54">
        <v>0</v>
      </c>
      <c r="DB22" s="54">
        <v>0</v>
      </c>
      <c r="DC22" s="55">
        <v>0</v>
      </c>
      <c r="DD22" s="76">
        <f t="shared" si="24"/>
        <v>0</v>
      </c>
      <c r="DE22" s="74" t="s">
        <v>23</v>
      </c>
      <c r="DF22" s="75">
        <v>0</v>
      </c>
      <c r="DG22" s="54">
        <v>0</v>
      </c>
      <c r="DH22" s="54">
        <v>0</v>
      </c>
      <c r="DI22" s="54">
        <v>0</v>
      </c>
      <c r="DJ22" s="54">
        <v>0</v>
      </c>
      <c r="DK22" s="54">
        <v>0</v>
      </c>
      <c r="DL22" s="55">
        <v>0</v>
      </c>
      <c r="DM22" s="76">
        <f t="shared" si="25"/>
        <v>0</v>
      </c>
    </row>
    <row r="23" spans="1:117" ht="15" customHeight="1" x14ac:dyDescent="0.15">
      <c r="A23" s="74" t="s">
        <v>24</v>
      </c>
      <c r="B23" s="75">
        <v>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5">
        <v>0</v>
      </c>
      <c r="I23" s="76">
        <f t="shared" si="13"/>
        <v>0</v>
      </c>
      <c r="J23" s="74" t="s">
        <v>24</v>
      </c>
      <c r="K23" s="75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5">
        <v>0</v>
      </c>
      <c r="R23" s="76">
        <f t="shared" si="14"/>
        <v>0</v>
      </c>
      <c r="S23" s="74" t="s">
        <v>24</v>
      </c>
      <c r="T23" s="75">
        <v>0</v>
      </c>
      <c r="U23" s="54">
        <v>0</v>
      </c>
      <c r="V23" s="54">
        <v>3588107</v>
      </c>
      <c r="W23" s="54">
        <v>1425420</v>
      </c>
      <c r="X23" s="54">
        <v>1389141</v>
      </c>
      <c r="Y23" s="54">
        <v>1314563</v>
      </c>
      <c r="Z23" s="55">
        <v>352881</v>
      </c>
      <c r="AA23" s="76">
        <f t="shared" si="15"/>
        <v>8070112</v>
      </c>
      <c r="AB23" s="74" t="s">
        <v>24</v>
      </c>
      <c r="AC23" s="75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5">
        <v>0</v>
      </c>
      <c r="AJ23" s="76">
        <f t="shared" si="16"/>
        <v>0</v>
      </c>
      <c r="AK23" s="74" t="s">
        <v>24</v>
      </c>
      <c r="AL23" s="75">
        <v>0</v>
      </c>
      <c r="AM23" s="54">
        <v>150822</v>
      </c>
      <c r="AN23" s="54">
        <v>1294344</v>
      </c>
      <c r="AO23" s="54">
        <v>899883</v>
      </c>
      <c r="AP23" s="54">
        <v>1680282</v>
      </c>
      <c r="AQ23" s="54">
        <v>747817</v>
      </c>
      <c r="AR23" s="55">
        <v>0</v>
      </c>
      <c r="AS23" s="76">
        <f t="shared" si="17"/>
        <v>4773148</v>
      </c>
      <c r="AT23" s="74" t="s">
        <v>24</v>
      </c>
      <c r="AU23" s="75">
        <v>0</v>
      </c>
      <c r="AV23" s="54">
        <v>0</v>
      </c>
      <c r="AW23" s="54">
        <v>0</v>
      </c>
      <c r="AX23" s="54">
        <v>0</v>
      </c>
      <c r="AY23" s="54">
        <v>0</v>
      </c>
      <c r="AZ23" s="54">
        <v>0</v>
      </c>
      <c r="BA23" s="55">
        <v>0</v>
      </c>
      <c r="BB23" s="76">
        <f t="shared" si="18"/>
        <v>0</v>
      </c>
      <c r="BC23" s="74" t="s">
        <v>24</v>
      </c>
      <c r="BD23" s="75">
        <v>0</v>
      </c>
      <c r="BE23" s="54">
        <v>0</v>
      </c>
      <c r="BF23" s="54">
        <v>740043</v>
      </c>
      <c r="BG23" s="54">
        <v>1533843</v>
      </c>
      <c r="BH23" s="54">
        <v>518174.99999999994</v>
      </c>
      <c r="BI23" s="54">
        <v>3529269</v>
      </c>
      <c r="BJ23" s="55">
        <v>908903</v>
      </c>
      <c r="BK23" s="76">
        <f t="shared" si="19"/>
        <v>7230233</v>
      </c>
      <c r="BL23" s="74" t="s">
        <v>24</v>
      </c>
      <c r="BM23" s="75">
        <v>0</v>
      </c>
      <c r="BN23" s="54">
        <v>0</v>
      </c>
      <c r="BO23" s="54">
        <v>0</v>
      </c>
      <c r="BP23" s="54">
        <v>0</v>
      </c>
      <c r="BQ23" s="54">
        <v>0</v>
      </c>
      <c r="BR23" s="54">
        <v>0</v>
      </c>
      <c r="BS23" s="55">
        <v>0</v>
      </c>
      <c r="BT23" s="76">
        <f t="shared" si="20"/>
        <v>0</v>
      </c>
      <c r="BU23" s="74" t="s">
        <v>24</v>
      </c>
      <c r="BV23" s="75">
        <v>0</v>
      </c>
      <c r="BW23" s="54">
        <v>0</v>
      </c>
      <c r="BX23" s="54">
        <v>0</v>
      </c>
      <c r="BY23" s="54">
        <v>0</v>
      </c>
      <c r="BZ23" s="54">
        <v>0</v>
      </c>
      <c r="CA23" s="54">
        <v>0</v>
      </c>
      <c r="CB23" s="55">
        <v>0</v>
      </c>
      <c r="CC23" s="76">
        <f t="shared" si="21"/>
        <v>0</v>
      </c>
      <c r="CD23" s="74" t="s">
        <v>24</v>
      </c>
      <c r="CE23" s="75">
        <v>0</v>
      </c>
      <c r="CF23" s="54">
        <v>0</v>
      </c>
      <c r="CG23" s="54">
        <v>0</v>
      </c>
      <c r="CH23" s="54">
        <v>0</v>
      </c>
      <c r="CI23" s="54">
        <v>0</v>
      </c>
      <c r="CJ23" s="54">
        <v>0</v>
      </c>
      <c r="CK23" s="55">
        <v>0</v>
      </c>
      <c r="CL23" s="76">
        <f t="shared" si="22"/>
        <v>0</v>
      </c>
      <c r="CM23" s="74" t="s">
        <v>24</v>
      </c>
      <c r="CN23" s="75">
        <v>0</v>
      </c>
      <c r="CO23" s="54">
        <v>0</v>
      </c>
      <c r="CP23" s="54">
        <v>0</v>
      </c>
      <c r="CQ23" s="54">
        <v>0</v>
      </c>
      <c r="CR23" s="54">
        <v>1089405</v>
      </c>
      <c r="CS23" s="54">
        <v>3841713</v>
      </c>
      <c r="CT23" s="55">
        <v>2789073</v>
      </c>
      <c r="CU23" s="76">
        <f t="shared" si="23"/>
        <v>7720191</v>
      </c>
      <c r="CV23" s="74" t="s">
        <v>24</v>
      </c>
      <c r="CW23" s="75">
        <v>0</v>
      </c>
      <c r="CX23" s="54">
        <v>0</v>
      </c>
      <c r="CY23" s="54">
        <v>0</v>
      </c>
      <c r="CZ23" s="54">
        <v>0</v>
      </c>
      <c r="DA23" s="54">
        <v>0</v>
      </c>
      <c r="DB23" s="54">
        <v>0</v>
      </c>
      <c r="DC23" s="55">
        <v>0</v>
      </c>
      <c r="DD23" s="76">
        <f t="shared" si="24"/>
        <v>0</v>
      </c>
      <c r="DE23" s="74" t="s">
        <v>24</v>
      </c>
      <c r="DF23" s="75">
        <v>0</v>
      </c>
      <c r="DG23" s="54">
        <v>0</v>
      </c>
      <c r="DH23" s="54">
        <v>0</v>
      </c>
      <c r="DI23" s="54">
        <v>0</v>
      </c>
      <c r="DJ23" s="54">
        <v>0</v>
      </c>
      <c r="DK23" s="54">
        <v>0</v>
      </c>
      <c r="DL23" s="55">
        <v>0</v>
      </c>
      <c r="DM23" s="76">
        <f t="shared" si="25"/>
        <v>0</v>
      </c>
    </row>
    <row r="24" spans="1:117" ht="15" customHeight="1" x14ac:dyDescent="0.15">
      <c r="A24" s="74" t="s">
        <v>25</v>
      </c>
      <c r="B24" s="75">
        <v>0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5">
        <v>0</v>
      </c>
      <c r="I24" s="76">
        <f t="shared" si="13"/>
        <v>0</v>
      </c>
      <c r="J24" s="74" t="s">
        <v>25</v>
      </c>
      <c r="K24" s="75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5">
        <v>0</v>
      </c>
      <c r="R24" s="76">
        <f t="shared" si="14"/>
        <v>0</v>
      </c>
      <c r="S24" s="74" t="s">
        <v>25</v>
      </c>
      <c r="T24" s="75">
        <v>0</v>
      </c>
      <c r="U24" s="54">
        <v>0</v>
      </c>
      <c r="V24" s="54">
        <v>275616</v>
      </c>
      <c r="W24" s="54">
        <v>58950</v>
      </c>
      <c r="X24" s="54">
        <v>0</v>
      </c>
      <c r="Y24" s="54">
        <v>0</v>
      </c>
      <c r="Z24" s="55">
        <v>6894</v>
      </c>
      <c r="AA24" s="76">
        <f t="shared" si="15"/>
        <v>341460</v>
      </c>
      <c r="AB24" s="74" t="s">
        <v>25</v>
      </c>
      <c r="AC24" s="75">
        <v>0</v>
      </c>
      <c r="AD24" s="54">
        <v>0</v>
      </c>
      <c r="AE24" s="54">
        <v>0</v>
      </c>
      <c r="AF24" s="54">
        <v>88416</v>
      </c>
      <c r="AG24" s="54">
        <v>0</v>
      </c>
      <c r="AH24" s="54">
        <v>0</v>
      </c>
      <c r="AI24" s="55">
        <v>0</v>
      </c>
      <c r="AJ24" s="76">
        <f t="shared" si="16"/>
        <v>88416</v>
      </c>
      <c r="AK24" s="74" t="s">
        <v>25</v>
      </c>
      <c r="AL24" s="75">
        <v>35208</v>
      </c>
      <c r="AM24" s="54">
        <v>71154</v>
      </c>
      <c r="AN24" s="54">
        <v>0</v>
      </c>
      <c r="AO24" s="54">
        <v>0</v>
      </c>
      <c r="AP24" s="54">
        <v>0</v>
      </c>
      <c r="AQ24" s="54">
        <v>0</v>
      </c>
      <c r="AR24" s="55">
        <v>223132</v>
      </c>
      <c r="AS24" s="76">
        <f t="shared" si="17"/>
        <v>329494</v>
      </c>
      <c r="AT24" s="74" t="s">
        <v>25</v>
      </c>
      <c r="AU24" s="75">
        <v>0</v>
      </c>
      <c r="AV24" s="54">
        <v>0</v>
      </c>
      <c r="AW24" s="54">
        <v>0</v>
      </c>
      <c r="AX24" s="54">
        <v>0</v>
      </c>
      <c r="AY24" s="54">
        <v>0</v>
      </c>
      <c r="AZ24" s="54">
        <v>0</v>
      </c>
      <c r="BA24" s="55">
        <v>0</v>
      </c>
      <c r="BB24" s="76">
        <f t="shared" si="18"/>
        <v>0</v>
      </c>
      <c r="BC24" s="74" t="s">
        <v>25</v>
      </c>
      <c r="BD24" s="75">
        <v>0</v>
      </c>
      <c r="BE24" s="54">
        <v>224127</v>
      </c>
      <c r="BF24" s="54">
        <v>487440</v>
      </c>
      <c r="BG24" s="54">
        <v>762318</v>
      </c>
      <c r="BH24" s="54">
        <v>1538378</v>
      </c>
      <c r="BI24" s="54">
        <v>531972</v>
      </c>
      <c r="BJ24" s="55">
        <v>271026</v>
      </c>
      <c r="BK24" s="76">
        <f t="shared" si="19"/>
        <v>3815261</v>
      </c>
      <c r="BL24" s="74" t="s">
        <v>25</v>
      </c>
      <c r="BM24" s="75">
        <v>0</v>
      </c>
      <c r="BN24" s="54">
        <v>0</v>
      </c>
      <c r="BO24" s="54">
        <v>0</v>
      </c>
      <c r="BP24" s="54">
        <v>0</v>
      </c>
      <c r="BQ24" s="54">
        <v>0</v>
      </c>
      <c r="BR24" s="54">
        <v>0</v>
      </c>
      <c r="BS24" s="55">
        <v>0</v>
      </c>
      <c r="BT24" s="76">
        <f t="shared" si="20"/>
        <v>0</v>
      </c>
      <c r="BU24" s="74" t="s">
        <v>25</v>
      </c>
      <c r="BV24" s="75">
        <v>0</v>
      </c>
      <c r="BW24" s="54">
        <v>0</v>
      </c>
      <c r="BX24" s="54">
        <v>0</v>
      </c>
      <c r="BY24" s="54">
        <v>0</v>
      </c>
      <c r="BZ24" s="54">
        <v>0</v>
      </c>
      <c r="CA24" s="54">
        <v>0</v>
      </c>
      <c r="CB24" s="55">
        <v>0</v>
      </c>
      <c r="CC24" s="76">
        <f t="shared" si="21"/>
        <v>0</v>
      </c>
      <c r="CD24" s="74" t="s">
        <v>25</v>
      </c>
      <c r="CE24" s="75">
        <v>0</v>
      </c>
      <c r="CF24" s="54">
        <v>0</v>
      </c>
      <c r="CG24" s="54">
        <v>0</v>
      </c>
      <c r="CH24" s="54">
        <v>0</v>
      </c>
      <c r="CI24" s="54">
        <v>0</v>
      </c>
      <c r="CJ24" s="54">
        <v>0</v>
      </c>
      <c r="CK24" s="55">
        <v>0</v>
      </c>
      <c r="CL24" s="76">
        <f t="shared" si="22"/>
        <v>0</v>
      </c>
      <c r="CM24" s="74" t="s">
        <v>25</v>
      </c>
      <c r="CN24" s="75">
        <v>0</v>
      </c>
      <c r="CO24" s="54">
        <v>0</v>
      </c>
      <c r="CP24" s="54">
        <v>0</v>
      </c>
      <c r="CQ24" s="54">
        <v>0</v>
      </c>
      <c r="CR24" s="54">
        <v>0</v>
      </c>
      <c r="CS24" s="54">
        <v>0</v>
      </c>
      <c r="CT24" s="55">
        <v>0</v>
      </c>
      <c r="CU24" s="76">
        <f t="shared" si="23"/>
        <v>0</v>
      </c>
      <c r="CV24" s="74" t="s">
        <v>25</v>
      </c>
      <c r="CW24" s="75">
        <v>0</v>
      </c>
      <c r="CX24" s="54">
        <v>0</v>
      </c>
      <c r="CY24" s="54">
        <v>0</v>
      </c>
      <c r="CZ24" s="54">
        <v>0</v>
      </c>
      <c r="DA24" s="54">
        <v>0</v>
      </c>
      <c r="DB24" s="54">
        <v>0</v>
      </c>
      <c r="DC24" s="55">
        <v>0</v>
      </c>
      <c r="DD24" s="76">
        <f t="shared" si="24"/>
        <v>0</v>
      </c>
      <c r="DE24" s="74" t="s">
        <v>25</v>
      </c>
      <c r="DF24" s="75">
        <v>0</v>
      </c>
      <c r="DG24" s="54">
        <v>0</v>
      </c>
      <c r="DH24" s="54">
        <v>0</v>
      </c>
      <c r="DI24" s="54">
        <v>0</v>
      </c>
      <c r="DJ24" s="54">
        <v>0</v>
      </c>
      <c r="DK24" s="54">
        <v>0</v>
      </c>
      <c r="DL24" s="55">
        <v>0</v>
      </c>
      <c r="DM24" s="76">
        <f t="shared" si="25"/>
        <v>0</v>
      </c>
    </row>
    <row r="25" spans="1:117" ht="15" customHeight="1" x14ac:dyDescent="0.15">
      <c r="A25" s="74" t="s">
        <v>26</v>
      </c>
      <c r="B25" s="75">
        <v>0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5">
        <v>0</v>
      </c>
      <c r="I25" s="76">
        <f t="shared" si="13"/>
        <v>0</v>
      </c>
      <c r="J25" s="74" t="s">
        <v>26</v>
      </c>
      <c r="K25" s="75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5">
        <v>0</v>
      </c>
      <c r="R25" s="76">
        <f t="shared" si="14"/>
        <v>0</v>
      </c>
      <c r="S25" s="74" t="s">
        <v>26</v>
      </c>
      <c r="T25" s="75">
        <v>0</v>
      </c>
      <c r="U25" s="54">
        <v>0</v>
      </c>
      <c r="V25" s="54">
        <v>358155</v>
      </c>
      <c r="W25" s="54">
        <v>985905</v>
      </c>
      <c r="X25" s="54">
        <v>118422</v>
      </c>
      <c r="Y25" s="54">
        <v>668808</v>
      </c>
      <c r="Z25" s="55">
        <v>21627</v>
      </c>
      <c r="AA25" s="76">
        <f t="shared" si="15"/>
        <v>2152917</v>
      </c>
      <c r="AB25" s="74" t="s">
        <v>26</v>
      </c>
      <c r="AC25" s="75">
        <v>0</v>
      </c>
      <c r="AD25" s="54">
        <v>0</v>
      </c>
      <c r="AE25" s="54">
        <v>77094</v>
      </c>
      <c r="AF25" s="54">
        <v>42732</v>
      </c>
      <c r="AG25" s="54">
        <v>448146</v>
      </c>
      <c r="AH25" s="54">
        <v>0</v>
      </c>
      <c r="AI25" s="55">
        <v>0</v>
      </c>
      <c r="AJ25" s="76">
        <f t="shared" si="16"/>
        <v>567972</v>
      </c>
      <c r="AK25" s="74" t="s">
        <v>26</v>
      </c>
      <c r="AL25" s="75">
        <v>0</v>
      </c>
      <c r="AM25" s="54">
        <v>0</v>
      </c>
      <c r="AN25" s="54">
        <v>0</v>
      </c>
      <c r="AO25" s="54">
        <v>0</v>
      </c>
      <c r="AP25" s="54">
        <v>31689</v>
      </c>
      <c r="AQ25" s="54">
        <v>0</v>
      </c>
      <c r="AR25" s="55">
        <v>0</v>
      </c>
      <c r="AS25" s="76">
        <f t="shared" si="17"/>
        <v>31689</v>
      </c>
      <c r="AT25" s="74" t="s">
        <v>26</v>
      </c>
      <c r="AU25" s="75">
        <v>0</v>
      </c>
      <c r="AV25" s="54">
        <v>0</v>
      </c>
      <c r="AW25" s="54">
        <v>0</v>
      </c>
      <c r="AX25" s="54">
        <v>0</v>
      </c>
      <c r="AY25" s="54">
        <v>0</v>
      </c>
      <c r="AZ25" s="54">
        <v>0</v>
      </c>
      <c r="BA25" s="55">
        <v>0</v>
      </c>
      <c r="BB25" s="76">
        <f t="shared" si="18"/>
        <v>0</v>
      </c>
      <c r="BC25" s="74" t="s">
        <v>26</v>
      </c>
      <c r="BD25" s="75">
        <v>0</v>
      </c>
      <c r="BE25" s="54">
        <v>0</v>
      </c>
      <c r="BF25" s="54">
        <v>0</v>
      </c>
      <c r="BG25" s="54">
        <v>254106</v>
      </c>
      <c r="BH25" s="54">
        <v>841590</v>
      </c>
      <c r="BI25" s="54">
        <v>0</v>
      </c>
      <c r="BJ25" s="55">
        <v>271026</v>
      </c>
      <c r="BK25" s="76">
        <f t="shared" si="19"/>
        <v>1366722</v>
      </c>
      <c r="BL25" s="74" t="s">
        <v>26</v>
      </c>
      <c r="BM25" s="75">
        <v>0</v>
      </c>
      <c r="BN25" s="54">
        <v>0</v>
      </c>
      <c r="BO25" s="54">
        <v>0</v>
      </c>
      <c r="BP25" s="54">
        <v>0</v>
      </c>
      <c r="BQ25" s="54">
        <v>0</v>
      </c>
      <c r="BR25" s="54">
        <v>0</v>
      </c>
      <c r="BS25" s="55">
        <v>0</v>
      </c>
      <c r="BT25" s="76">
        <f t="shared" si="20"/>
        <v>0</v>
      </c>
      <c r="BU25" s="74" t="s">
        <v>26</v>
      </c>
      <c r="BV25" s="75">
        <v>0</v>
      </c>
      <c r="BW25" s="54">
        <v>0</v>
      </c>
      <c r="BX25" s="54">
        <v>0</v>
      </c>
      <c r="BY25" s="54">
        <v>0</v>
      </c>
      <c r="BZ25" s="54">
        <v>0</v>
      </c>
      <c r="CA25" s="54">
        <v>0</v>
      </c>
      <c r="CB25" s="55">
        <v>0</v>
      </c>
      <c r="CC25" s="76">
        <f t="shared" si="21"/>
        <v>0</v>
      </c>
      <c r="CD25" s="74" t="s">
        <v>26</v>
      </c>
      <c r="CE25" s="75">
        <v>0</v>
      </c>
      <c r="CF25" s="54">
        <v>0</v>
      </c>
      <c r="CG25" s="54">
        <v>0</v>
      </c>
      <c r="CH25" s="54">
        <v>0</v>
      </c>
      <c r="CI25" s="54">
        <v>0</v>
      </c>
      <c r="CJ25" s="54">
        <v>0</v>
      </c>
      <c r="CK25" s="55">
        <v>0</v>
      </c>
      <c r="CL25" s="76">
        <f t="shared" si="22"/>
        <v>0</v>
      </c>
      <c r="CM25" s="74" t="s">
        <v>26</v>
      </c>
      <c r="CN25" s="75">
        <v>0</v>
      </c>
      <c r="CO25" s="54">
        <v>0</v>
      </c>
      <c r="CP25" s="54">
        <v>0</v>
      </c>
      <c r="CQ25" s="54">
        <v>0</v>
      </c>
      <c r="CR25" s="54">
        <v>0</v>
      </c>
      <c r="CS25" s="54">
        <v>0</v>
      </c>
      <c r="CT25" s="55">
        <v>0</v>
      </c>
      <c r="CU25" s="76">
        <f t="shared" si="23"/>
        <v>0</v>
      </c>
      <c r="CV25" s="74" t="s">
        <v>26</v>
      </c>
      <c r="CW25" s="75">
        <v>0</v>
      </c>
      <c r="CX25" s="54">
        <v>0</v>
      </c>
      <c r="CY25" s="54">
        <v>0</v>
      </c>
      <c r="CZ25" s="54">
        <v>0</v>
      </c>
      <c r="DA25" s="54">
        <v>0</v>
      </c>
      <c r="DB25" s="54">
        <v>0</v>
      </c>
      <c r="DC25" s="55">
        <v>0</v>
      </c>
      <c r="DD25" s="76">
        <f t="shared" si="24"/>
        <v>0</v>
      </c>
      <c r="DE25" s="74" t="s">
        <v>26</v>
      </c>
      <c r="DF25" s="75">
        <v>0</v>
      </c>
      <c r="DG25" s="54">
        <v>0</v>
      </c>
      <c r="DH25" s="54">
        <v>0</v>
      </c>
      <c r="DI25" s="54">
        <v>0</v>
      </c>
      <c r="DJ25" s="54">
        <v>0</v>
      </c>
      <c r="DK25" s="54">
        <v>0</v>
      </c>
      <c r="DL25" s="55">
        <v>0</v>
      </c>
      <c r="DM25" s="76">
        <f t="shared" si="25"/>
        <v>0</v>
      </c>
    </row>
    <row r="26" spans="1:117" ht="15" customHeight="1" x14ac:dyDescent="0.15">
      <c r="A26" s="74" t="s">
        <v>27</v>
      </c>
      <c r="B26" s="75">
        <v>0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5">
        <v>0</v>
      </c>
      <c r="I26" s="76">
        <f t="shared" si="13"/>
        <v>0</v>
      </c>
      <c r="J26" s="74" t="s">
        <v>27</v>
      </c>
      <c r="K26" s="75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5">
        <v>0</v>
      </c>
      <c r="R26" s="76">
        <f t="shared" si="14"/>
        <v>0</v>
      </c>
      <c r="S26" s="74" t="s">
        <v>27</v>
      </c>
      <c r="T26" s="75">
        <v>0</v>
      </c>
      <c r="U26" s="54">
        <v>0</v>
      </c>
      <c r="V26" s="54">
        <v>401116</v>
      </c>
      <c r="W26" s="54">
        <v>204210</v>
      </c>
      <c r="X26" s="54">
        <v>472482</v>
      </c>
      <c r="Y26" s="54">
        <v>146781</v>
      </c>
      <c r="Z26" s="55">
        <v>211743</v>
      </c>
      <c r="AA26" s="76">
        <f t="shared" si="15"/>
        <v>1436332</v>
      </c>
      <c r="AB26" s="74" t="s">
        <v>27</v>
      </c>
      <c r="AC26" s="75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5">
        <v>0</v>
      </c>
      <c r="AJ26" s="76">
        <f t="shared" si="16"/>
        <v>0</v>
      </c>
      <c r="AK26" s="74" t="s">
        <v>27</v>
      </c>
      <c r="AL26" s="75">
        <v>0</v>
      </c>
      <c r="AM26" s="54">
        <v>0</v>
      </c>
      <c r="AN26" s="54">
        <v>0</v>
      </c>
      <c r="AO26" s="54">
        <v>0</v>
      </c>
      <c r="AP26" s="54">
        <v>0</v>
      </c>
      <c r="AQ26" s="54">
        <v>0</v>
      </c>
      <c r="AR26" s="55">
        <v>0</v>
      </c>
      <c r="AS26" s="76">
        <f t="shared" si="17"/>
        <v>0</v>
      </c>
      <c r="AT26" s="74" t="s">
        <v>27</v>
      </c>
      <c r="AU26" s="75">
        <v>0</v>
      </c>
      <c r="AV26" s="54">
        <v>0</v>
      </c>
      <c r="AW26" s="54">
        <v>0</v>
      </c>
      <c r="AX26" s="54">
        <v>0</v>
      </c>
      <c r="AY26" s="54">
        <v>0</v>
      </c>
      <c r="AZ26" s="54">
        <v>0</v>
      </c>
      <c r="BA26" s="55">
        <v>0</v>
      </c>
      <c r="BB26" s="76">
        <f t="shared" si="18"/>
        <v>0</v>
      </c>
      <c r="BC26" s="74" t="s">
        <v>27</v>
      </c>
      <c r="BD26" s="75">
        <v>0</v>
      </c>
      <c r="BE26" s="54">
        <v>0</v>
      </c>
      <c r="BF26" s="54">
        <v>487440</v>
      </c>
      <c r="BG26" s="54">
        <v>508212</v>
      </c>
      <c r="BH26" s="54">
        <v>261233.99999999997</v>
      </c>
      <c r="BI26" s="54">
        <v>265986</v>
      </c>
      <c r="BJ26" s="55">
        <v>542052</v>
      </c>
      <c r="BK26" s="76">
        <f t="shared" si="19"/>
        <v>2064924</v>
      </c>
      <c r="BL26" s="74" t="s">
        <v>27</v>
      </c>
      <c r="BM26" s="75">
        <v>0</v>
      </c>
      <c r="BN26" s="54">
        <v>0</v>
      </c>
      <c r="BO26" s="54">
        <v>0</v>
      </c>
      <c r="BP26" s="54">
        <v>0</v>
      </c>
      <c r="BQ26" s="54">
        <v>0</v>
      </c>
      <c r="BR26" s="54">
        <v>0</v>
      </c>
      <c r="BS26" s="55">
        <v>0</v>
      </c>
      <c r="BT26" s="76">
        <f t="shared" si="20"/>
        <v>0</v>
      </c>
      <c r="BU26" s="74" t="s">
        <v>27</v>
      </c>
      <c r="BV26" s="75">
        <v>0</v>
      </c>
      <c r="BW26" s="54">
        <v>0</v>
      </c>
      <c r="BX26" s="54">
        <v>0</v>
      </c>
      <c r="BY26" s="54">
        <v>0</v>
      </c>
      <c r="BZ26" s="54">
        <v>0</v>
      </c>
      <c r="CA26" s="54">
        <v>0</v>
      </c>
      <c r="CB26" s="55">
        <v>0</v>
      </c>
      <c r="CC26" s="76">
        <f t="shared" si="21"/>
        <v>0</v>
      </c>
      <c r="CD26" s="74" t="s">
        <v>27</v>
      </c>
      <c r="CE26" s="75">
        <v>0</v>
      </c>
      <c r="CF26" s="54">
        <v>0</v>
      </c>
      <c r="CG26" s="54">
        <v>0</v>
      </c>
      <c r="CH26" s="54">
        <v>0</v>
      </c>
      <c r="CI26" s="54">
        <v>0</v>
      </c>
      <c r="CJ26" s="54">
        <v>0</v>
      </c>
      <c r="CK26" s="55">
        <v>0</v>
      </c>
      <c r="CL26" s="76">
        <f t="shared" si="22"/>
        <v>0</v>
      </c>
      <c r="CM26" s="74" t="s">
        <v>27</v>
      </c>
      <c r="CN26" s="75">
        <v>0</v>
      </c>
      <c r="CO26" s="54">
        <v>0</v>
      </c>
      <c r="CP26" s="54">
        <v>0</v>
      </c>
      <c r="CQ26" s="54">
        <v>0</v>
      </c>
      <c r="CR26" s="54">
        <v>0</v>
      </c>
      <c r="CS26" s="54">
        <v>0</v>
      </c>
      <c r="CT26" s="55">
        <v>0</v>
      </c>
      <c r="CU26" s="76">
        <f t="shared" si="23"/>
        <v>0</v>
      </c>
      <c r="CV26" s="74" t="s">
        <v>27</v>
      </c>
      <c r="CW26" s="75">
        <v>0</v>
      </c>
      <c r="CX26" s="54">
        <v>0</v>
      </c>
      <c r="CY26" s="54">
        <v>0</v>
      </c>
      <c r="CZ26" s="54">
        <v>0</v>
      </c>
      <c r="DA26" s="54">
        <v>0</v>
      </c>
      <c r="DB26" s="54">
        <v>0</v>
      </c>
      <c r="DC26" s="55">
        <v>0</v>
      </c>
      <c r="DD26" s="76">
        <f t="shared" si="24"/>
        <v>0</v>
      </c>
      <c r="DE26" s="74" t="s">
        <v>27</v>
      </c>
      <c r="DF26" s="75">
        <v>0</v>
      </c>
      <c r="DG26" s="54">
        <v>0</v>
      </c>
      <c r="DH26" s="54">
        <v>0</v>
      </c>
      <c r="DI26" s="54">
        <v>0</v>
      </c>
      <c r="DJ26" s="54">
        <v>0</v>
      </c>
      <c r="DK26" s="54">
        <v>0</v>
      </c>
      <c r="DL26" s="55">
        <v>0</v>
      </c>
      <c r="DM26" s="76">
        <f t="shared" si="25"/>
        <v>0</v>
      </c>
    </row>
    <row r="27" spans="1:117" ht="15" customHeight="1" x14ac:dyDescent="0.15">
      <c r="A27" s="74" t="s">
        <v>28</v>
      </c>
      <c r="B27" s="75">
        <v>0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5">
        <v>0</v>
      </c>
      <c r="I27" s="76">
        <f t="shared" si="13"/>
        <v>0</v>
      </c>
      <c r="J27" s="74" t="s">
        <v>28</v>
      </c>
      <c r="K27" s="75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5">
        <v>0</v>
      </c>
      <c r="R27" s="76">
        <f t="shared" si="14"/>
        <v>0</v>
      </c>
      <c r="S27" s="74" t="s">
        <v>28</v>
      </c>
      <c r="T27" s="75">
        <v>0</v>
      </c>
      <c r="U27" s="54">
        <v>0</v>
      </c>
      <c r="V27" s="54">
        <v>473913</v>
      </c>
      <c r="W27" s="54">
        <v>640782</v>
      </c>
      <c r="X27" s="54">
        <v>489411</v>
      </c>
      <c r="Y27" s="54">
        <v>295677</v>
      </c>
      <c r="Z27" s="55">
        <v>0</v>
      </c>
      <c r="AA27" s="76">
        <f t="shared" si="15"/>
        <v>1899783</v>
      </c>
      <c r="AB27" s="74" t="s">
        <v>28</v>
      </c>
      <c r="AC27" s="75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55">
        <v>0</v>
      </c>
      <c r="AJ27" s="76">
        <f t="shared" si="16"/>
        <v>0</v>
      </c>
      <c r="AK27" s="74" t="s">
        <v>28</v>
      </c>
      <c r="AL27" s="75">
        <v>0</v>
      </c>
      <c r="AM27" s="54">
        <v>0</v>
      </c>
      <c r="AN27" s="54">
        <v>0</v>
      </c>
      <c r="AO27" s="54">
        <v>0</v>
      </c>
      <c r="AP27" s="54">
        <v>0</v>
      </c>
      <c r="AQ27" s="54">
        <v>0</v>
      </c>
      <c r="AR27" s="55">
        <v>0</v>
      </c>
      <c r="AS27" s="76">
        <f t="shared" si="17"/>
        <v>0</v>
      </c>
      <c r="AT27" s="74" t="s">
        <v>28</v>
      </c>
      <c r="AU27" s="75">
        <v>0</v>
      </c>
      <c r="AV27" s="54">
        <v>0</v>
      </c>
      <c r="AW27" s="54">
        <v>0</v>
      </c>
      <c r="AX27" s="54">
        <v>0</v>
      </c>
      <c r="AY27" s="54">
        <v>0</v>
      </c>
      <c r="AZ27" s="54">
        <v>0</v>
      </c>
      <c r="BA27" s="55">
        <v>0</v>
      </c>
      <c r="BB27" s="76">
        <f t="shared" si="18"/>
        <v>0</v>
      </c>
      <c r="BC27" s="74" t="s">
        <v>28</v>
      </c>
      <c r="BD27" s="75">
        <v>0</v>
      </c>
      <c r="BE27" s="54">
        <v>0</v>
      </c>
      <c r="BF27" s="54">
        <v>251334</v>
      </c>
      <c r="BG27" s="54">
        <v>524178</v>
      </c>
      <c r="BH27" s="54">
        <v>268965</v>
      </c>
      <c r="BI27" s="54">
        <v>548082</v>
      </c>
      <c r="BJ27" s="55">
        <v>279423</v>
      </c>
      <c r="BK27" s="76">
        <f t="shared" si="19"/>
        <v>1871982</v>
      </c>
      <c r="BL27" s="74" t="s">
        <v>28</v>
      </c>
      <c r="BM27" s="75">
        <v>0</v>
      </c>
      <c r="BN27" s="54">
        <v>0</v>
      </c>
      <c r="BO27" s="54">
        <v>0</v>
      </c>
      <c r="BP27" s="54">
        <v>0</v>
      </c>
      <c r="BQ27" s="54">
        <v>0</v>
      </c>
      <c r="BR27" s="54">
        <v>0</v>
      </c>
      <c r="BS27" s="55">
        <v>0</v>
      </c>
      <c r="BT27" s="76">
        <f t="shared" si="20"/>
        <v>0</v>
      </c>
      <c r="BU27" s="74" t="s">
        <v>28</v>
      </c>
      <c r="BV27" s="75">
        <v>0</v>
      </c>
      <c r="BW27" s="54">
        <v>0</v>
      </c>
      <c r="BX27" s="54">
        <v>0</v>
      </c>
      <c r="BY27" s="54">
        <v>0</v>
      </c>
      <c r="BZ27" s="54">
        <v>0</v>
      </c>
      <c r="CA27" s="54">
        <v>0</v>
      </c>
      <c r="CB27" s="55">
        <v>242487</v>
      </c>
      <c r="CC27" s="76">
        <f t="shared" si="21"/>
        <v>242487</v>
      </c>
      <c r="CD27" s="74" t="s">
        <v>28</v>
      </c>
      <c r="CE27" s="75">
        <v>0</v>
      </c>
      <c r="CF27" s="54">
        <v>0</v>
      </c>
      <c r="CG27" s="54">
        <v>0</v>
      </c>
      <c r="CH27" s="54">
        <v>0</v>
      </c>
      <c r="CI27" s="54">
        <v>0</v>
      </c>
      <c r="CJ27" s="54">
        <v>0</v>
      </c>
      <c r="CK27" s="55">
        <v>0</v>
      </c>
      <c r="CL27" s="76">
        <f t="shared" si="22"/>
        <v>0</v>
      </c>
      <c r="CM27" s="74" t="s">
        <v>28</v>
      </c>
      <c r="CN27" s="75">
        <v>0</v>
      </c>
      <c r="CO27" s="54">
        <v>0</v>
      </c>
      <c r="CP27" s="54">
        <v>0</v>
      </c>
      <c r="CQ27" s="54">
        <v>0</v>
      </c>
      <c r="CR27" s="54">
        <v>0</v>
      </c>
      <c r="CS27" s="54">
        <v>0</v>
      </c>
      <c r="CT27" s="55">
        <v>0</v>
      </c>
      <c r="CU27" s="76">
        <f t="shared" si="23"/>
        <v>0</v>
      </c>
      <c r="CV27" s="74" t="s">
        <v>28</v>
      </c>
      <c r="CW27" s="75">
        <v>0</v>
      </c>
      <c r="CX27" s="54">
        <v>0</v>
      </c>
      <c r="CY27" s="54">
        <v>0</v>
      </c>
      <c r="CZ27" s="54">
        <v>0</v>
      </c>
      <c r="DA27" s="54">
        <v>0</v>
      </c>
      <c r="DB27" s="54">
        <v>0</v>
      </c>
      <c r="DC27" s="55">
        <v>0</v>
      </c>
      <c r="DD27" s="76">
        <f t="shared" si="24"/>
        <v>0</v>
      </c>
      <c r="DE27" s="74" t="s">
        <v>28</v>
      </c>
      <c r="DF27" s="75">
        <v>0</v>
      </c>
      <c r="DG27" s="54">
        <v>0</v>
      </c>
      <c r="DH27" s="54">
        <v>0</v>
      </c>
      <c r="DI27" s="54">
        <v>0</v>
      </c>
      <c r="DJ27" s="54">
        <v>0</v>
      </c>
      <c r="DK27" s="54">
        <v>0</v>
      </c>
      <c r="DL27" s="55">
        <v>0</v>
      </c>
      <c r="DM27" s="76">
        <f t="shared" si="25"/>
        <v>0</v>
      </c>
    </row>
    <row r="28" spans="1:117" ht="15" customHeight="1" x14ac:dyDescent="0.15">
      <c r="A28" s="74" t="s">
        <v>29</v>
      </c>
      <c r="B28" s="75">
        <v>0</v>
      </c>
      <c r="C28" s="54">
        <v>0</v>
      </c>
      <c r="D28" s="54">
        <v>92152</v>
      </c>
      <c r="E28" s="54">
        <v>0</v>
      </c>
      <c r="F28" s="54">
        <v>0</v>
      </c>
      <c r="G28" s="54">
        <v>0</v>
      </c>
      <c r="H28" s="55">
        <v>0</v>
      </c>
      <c r="I28" s="76">
        <f t="shared" si="13"/>
        <v>92152</v>
      </c>
      <c r="J28" s="74" t="s">
        <v>29</v>
      </c>
      <c r="K28" s="75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5">
        <v>0</v>
      </c>
      <c r="R28" s="76">
        <f t="shared" si="14"/>
        <v>0</v>
      </c>
      <c r="S28" s="74" t="s">
        <v>29</v>
      </c>
      <c r="T28" s="75">
        <v>0</v>
      </c>
      <c r="U28" s="54">
        <v>0</v>
      </c>
      <c r="V28" s="54">
        <v>332919</v>
      </c>
      <c r="W28" s="54">
        <v>680691</v>
      </c>
      <c r="X28" s="54">
        <v>211662</v>
      </c>
      <c r="Y28" s="54">
        <v>0</v>
      </c>
      <c r="Z28" s="55">
        <v>292698</v>
      </c>
      <c r="AA28" s="76">
        <f t="shared" si="15"/>
        <v>1517970</v>
      </c>
      <c r="AB28" s="74" t="s">
        <v>29</v>
      </c>
      <c r="AC28" s="75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5">
        <v>0</v>
      </c>
      <c r="AJ28" s="76">
        <f t="shared" si="16"/>
        <v>0</v>
      </c>
      <c r="AK28" s="74" t="s">
        <v>29</v>
      </c>
      <c r="AL28" s="75">
        <v>0</v>
      </c>
      <c r="AM28" s="54">
        <v>0</v>
      </c>
      <c r="AN28" s="54">
        <v>128645.99999999999</v>
      </c>
      <c r="AO28" s="54">
        <v>174501</v>
      </c>
      <c r="AP28" s="54">
        <v>274500</v>
      </c>
      <c r="AQ28" s="54">
        <v>0</v>
      </c>
      <c r="AR28" s="55">
        <v>0</v>
      </c>
      <c r="AS28" s="76">
        <f t="shared" si="17"/>
        <v>577647</v>
      </c>
      <c r="AT28" s="74" t="s">
        <v>29</v>
      </c>
      <c r="AU28" s="75">
        <v>0</v>
      </c>
      <c r="AV28" s="54">
        <v>0</v>
      </c>
      <c r="AW28" s="54">
        <v>0</v>
      </c>
      <c r="AX28" s="54">
        <v>0</v>
      </c>
      <c r="AY28" s="54">
        <v>0</v>
      </c>
      <c r="AZ28" s="54">
        <v>0</v>
      </c>
      <c r="BA28" s="55">
        <v>0</v>
      </c>
      <c r="BB28" s="76">
        <f t="shared" si="18"/>
        <v>0</v>
      </c>
      <c r="BC28" s="74" t="s">
        <v>29</v>
      </c>
      <c r="BD28" s="75">
        <v>0</v>
      </c>
      <c r="BE28" s="54">
        <v>0</v>
      </c>
      <c r="BF28" s="54">
        <v>1136060</v>
      </c>
      <c r="BG28" s="54">
        <v>992700</v>
      </c>
      <c r="BH28" s="54">
        <v>268065</v>
      </c>
      <c r="BI28" s="54">
        <v>699183</v>
      </c>
      <c r="BJ28" s="55">
        <v>265095</v>
      </c>
      <c r="BK28" s="76">
        <f t="shared" si="19"/>
        <v>3361103</v>
      </c>
      <c r="BL28" s="74" t="s">
        <v>29</v>
      </c>
      <c r="BM28" s="75">
        <v>0</v>
      </c>
      <c r="BN28" s="54">
        <v>0</v>
      </c>
      <c r="BO28" s="54">
        <v>0</v>
      </c>
      <c r="BP28" s="54">
        <v>0</v>
      </c>
      <c r="BQ28" s="54">
        <v>0</v>
      </c>
      <c r="BR28" s="54">
        <v>0</v>
      </c>
      <c r="BS28" s="55">
        <v>0</v>
      </c>
      <c r="BT28" s="76">
        <f t="shared" si="20"/>
        <v>0</v>
      </c>
      <c r="BU28" s="74" t="s">
        <v>29</v>
      </c>
      <c r="BV28" s="75">
        <v>0</v>
      </c>
      <c r="BW28" s="54">
        <v>0</v>
      </c>
      <c r="BX28" s="54">
        <v>458063</v>
      </c>
      <c r="BY28" s="54">
        <v>0</v>
      </c>
      <c r="BZ28" s="54">
        <v>357642</v>
      </c>
      <c r="CA28" s="54">
        <v>816189</v>
      </c>
      <c r="CB28" s="55">
        <v>242487</v>
      </c>
      <c r="CC28" s="76">
        <f t="shared" si="21"/>
        <v>1874381</v>
      </c>
      <c r="CD28" s="74" t="s">
        <v>29</v>
      </c>
      <c r="CE28" s="75">
        <v>0</v>
      </c>
      <c r="CF28" s="54">
        <v>0</v>
      </c>
      <c r="CG28" s="54">
        <v>0</v>
      </c>
      <c r="CH28" s="54">
        <v>0</v>
      </c>
      <c r="CI28" s="54">
        <v>0</v>
      </c>
      <c r="CJ28" s="54">
        <v>0</v>
      </c>
      <c r="CK28" s="55">
        <v>0</v>
      </c>
      <c r="CL28" s="76">
        <f t="shared" si="22"/>
        <v>0</v>
      </c>
      <c r="CM28" s="74" t="s">
        <v>29</v>
      </c>
      <c r="CN28" s="75">
        <v>0</v>
      </c>
      <c r="CO28" s="54">
        <v>0</v>
      </c>
      <c r="CP28" s="54">
        <v>0</v>
      </c>
      <c r="CQ28" s="54">
        <v>0</v>
      </c>
      <c r="CR28" s="54">
        <v>0</v>
      </c>
      <c r="CS28" s="54">
        <v>0</v>
      </c>
      <c r="CT28" s="55">
        <v>0</v>
      </c>
      <c r="CU28" s="76">
        <f t="shared" si="23"/>
        <v>0</v>
      </c>
      <c r="CV28" s="74" t="s">
        <v>29</v>
      </c>
      <c r="CW28" s="75">
        <v>0</v>
      </c>
      <c r="CX28" s="54">
        <v>0</v>
      </c>
      <c r="CY28" s="54">
        <v>0</v>
      </c>
      <c r="CZ28" s="54">
        <v>0</v>
      </c>
      <c r="DA28" s="54">
        <v>0</v>
      </c>
      <c r="DB28" s="54">
        <v>0</v>
      </c>
      <c r="DC28" s="55">
        <v>0</v>
      </c>
      <c r="DD28" s="76">
        <f t="shared" si="24"/>
        <v>0</v>
      </c>
      <c r="DE28" s="74" t="s">
        <v>29</v>
      </c>
      <c r="DF28" s="75">
        <v>0</v>
      </c>
      <c r="DG28" s="54">
        <v>0</v>
      </c>
      <c r="DH28" s="54">
        <v>0</v>
      </c>
      <c r="DI28" s="54">
        <v>0</v>
      </c>
      <c r="DJ28" s="54">
        <v>0</v>
      </c>
      <c r="DK28" s="54">
        <v>0</v>
      </c>
      <c r="DL28" s="55">
        <v>0</v>
      </c>
      <c r="DM28" s="76">
        <f t="shared" si="25"/>
        <v>0</v>
      </c>
    </row>
    <row r="29" spans="1:117" ht="15" customHeight="1" x14ac:dyDescent="0.15">
      <c r="A29" s="74" t="s">
        <v>30</v>
      </c>
      <c r="B29" s="75">
        <v>0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5">
        <v>0</v>
      </c>
      <c r="I29" s="76">
        <f t="shared" si="13"/>
        <v>0</v>
      </c>
      <c r="J29" s="74" t="s">
        <v>30</v>
      </c>
      <c r="K29" s="75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5">
        <v>0</v>
      </c>
      <c r="R29" s="76">
        <f t="shared" si="14"/>
        <v>0</v>
      </c>
      <c r="S29" s="74" t="s">
        <v>30</v>
      </c>
      <c r="T29" s="75">
        <v>0</v>
      </c>
      <c r="U29" s="54">
        <v>0</v>
      </c>
      <c r="V29" s="54">
        <v>0</v>
      </c>
      <c r="W29" s="54">
        <v>0</v>
      </c>
      <c r="X29" s="54">
        <v>0</v>
      </c>
      <c r="Y29" s="54">
        <v>162423</v>
      </c>
      <c r="Z29" s="55">
        <v>0</v>
      </c>
      <c r="AA29" s="76">
        <f t="shared" si="15"/>
        <v>162423</v>
      </c>
      <c r="AB29" s="74" t="s">
        <v>30</v>
      </c>
      <c r="AC29" s="75">
        <v>0</v>
      </c>
      <c r="AD29" s="54">
        <v>0</v>
      </c>
      <c r="AE29" s="54">
        <v>27882</v>
      </c>
      <c r="AF29" s="54">
        <v>62586</v>
      </c>
      <c r="AG29" s="54">
        <v>0</v>
      </c>
      <c r="AH29" s="54">
        <v>0</v>
      </c>
      <c r="AI29" s="55">
        <v>0</v>
      </c>
      <c r="AJ29" s="76">
        <f t="shared" si="16"/>
        <v>90468</v>
      </c>
      <c r="AK29" s="74" t="s">
        <v>30</v>
      </c>
      <c r="AL29" s="75">
        <v>0</v>
      </c>
      <c r="AM29" s="54">
        <v>0</v>
      </c>
      <c r="AN29" s="54">
        <v>140976</v>
      </c>
      <c r="AO29" s="54">
        <v>1131552</v>
      </c>
      <c r="AP29" s="54">
        <v>263718</v>
      </c>
      <c r="AQ29" s="54">
        <v>287631</v>
      </c>
      <c r="AR29" s="55">
        <v>0</v>
      </c>
      <c r="AS29" s="76">
        <f t="shared" si="17"/>
        <v>1823877</v>
      </c>
      <c r="AT29" s="74" t="s">
        <v>30</v>
      </c>
      <c r="AU29" s="75">
        <v>0</v>
      </c>
      <c r="AV29" s="54">
        <v>0</v>
      </c>
      <c r="AW29" s="54">
        <v>0</v>
      </c>
      <c r="AX29" s="54">
        <v>0</v>
      </c>
      <c r="AY29" s="54">
        <v>0</v>
      </c>
      <c r="AZ29" s="54">
        <v>0</v>
      </c>
      <c r="BA29" s="55">
        <v>0</v>
      </c>
      <c r="BB29" s="76">
        <f t="shared" si="18"/>
        <v>0</v>
      </c>
      <c r="BC29" s="74" t="s">
        <v>30</v>
      </c>
      <c r="BD29" s="75">
        <v>0</v>
      </c>
      <c r="BE29" s="54">
        <v>0</v>
      </c>
      <c r="BF29" s="54">
        <v>1535564</v>
      </c>
      <c r="BG29" s="54">
        <v>2800134</v>
      </c>
      <c r="BH29" s="54">
        <v>2256408</v>
      </c>
      <c r="BI29" s="54">
        <v>1262538</v>
      </c>
      <c r="BJ29" s="55">
        <v>1959921</v>
      </c>
      <c r="BK29" s="76">
        <f t="shared" si="19"/>
        <v>9814565</v>
      </c>
      <c r="BL29" s="74" t="s">
        <v>30</v>
      </c>
      <c r="BM29" s="75">
        <v>0</v>
      </c>
      <c r="BN29" s="54">
        <v>0</v>
      </c>
      <c r="BO29" s="54">
        <v>0</v>
      </c>
      <c r="BP29" s="54">
        <v>0</v>
      </c>
      <c r="BQ29" s="54">
        <v>0</v>
      </c>
      <c r="BR29" s="54">
        <v>0</v>
      </c>
      <c r="BS29" s="55">
        <v>0</v>
      </c>
      <c r="BT29" s="76">
        <f t="shared" si="20"/>
        <v>0</v>
      </c>
      <c r="BU29" s="74" t="s">
        <v>30</v>
      </c>
      <c r="BV29" s="75">
        <v>0</v>
      </c>
      <c r="BW29" s="54">
        <v>0</v>
      </c>
      <c r="BX29" s="54">
        <v>0</v>
      </c>
      <c r="BY29" s="54">
        <v>0</v>
      </c>
      <c r="BZ29" s="54">
        <v>0</v>
      </c>
      <c r="CA29" s="54">
        <v>0</v>
      </c>
      <c r="CB29" s="55">
        <v>0</v>
      </c>
      <c r="CC29" s="76">
        <f t="shared" si="21"/>
        <v>0</v>
      </c>
      <c r="CD29" s="74" t="s">
        <v>30</v>
      </c>
      <c r="CE29" s="75">
        <v>0</v>
      </c>
      <c r="CF29" s="54">
        <v>0</v>
      </c>
      <c r="CG29" s="54">
        <v>0</v>
      </c>
      <c r="CH29" s="54">
        <v>0</v>
      </c>
      <c r="CI29" s="54">
        <v>0</v>
      </c>
      <c r="CJ29" s="54">
        <v>0</v>
      </c>
      <c r="CK29" s="55">
        <v>0</v>
      </c>
      <c r="CL29" s="76">
        <f t="shared" si="22"/>
        <v>0</v>
      </c>
      <c r="CM29" s="74" t="s">
        <v>30</v>
      </c>
      <c r="CN29" s="75">
        <v>0</v>
      </c>
      <c r="CO29" s="54">
        <v>0</v>
      </c>
      <c r="CP29" s="54">
        <v>0</v>
      </c>
      <c r="CQ29" s="54">
        <v>0</v>
      </c>
      <c r="CR29" s="54">
        <v>0</v>
      </c>
      <c r="CS29" s="54">
        <v>0</v>
      </c>
      <c r="CT29" s="55">
        <v>0</v>
      </c>
      <c r="CU29" s="76">
        <f t="shared" si="23"/>
        <v>0</v>
      </c>
      <c r="CV29" s="74" t="s">
        <v>30</v>
      </c>
      <c r="CW29" s="75">
        <v>0</v>
      </c>
      <c r="CX29" s="54">
        <v>0</v>
      </c>
      <c r="CY29" s="54">
        <v>0</v>
      </c>
      <c r="CZ29" s="54">
        <v>0</v>
      </c>
      <c r="DA29" s="54">
        <v>0</v>
      </c>
      <c r="DB29" s="54">
        <v>0</v>
      </c>
      <c r="DC29" s="55">
        <v>0</v>
      </c>
      <c r="DD29" s="76">
        <f t="shared" si="24"/>
        <v>0</v>
      </c>
      <c r="DE29" s="74" t="s">
        <v>30</v>
      </c>
      <c r="DF29" s="75">
        <v>0</v>
      </c>
      <c r="DG29" s="54">
        <v>0</v>
      </c>
      <c r="DH29" s="54">
        <v>0</v>
      </c>
      <c r="DI29" s="54">
        <v>0</v>
      </c>
      <c r="DJ29" s="54">
        <v>0</v>
      </c>
      <c r="DK29" s="54">
        <v>0</v>
      </c>
      <c r="DL29" s="55">
        <v>0</v>
      </c>
      <c r="DM29" s="76">
        <f t="shared" si="25"/>
        <v>0</v>
      </c>
    </row>
    <row r="30" spans="1:117" ht="15" customHeight="1" x14ac:dyDescent="0.15">
      <c r="A30" s="74" t="s">
        <v>31</v>
      </c>
      <c r="B30" s="75">
        <v>0</v>
      </c>
      <c r="C30" s="54">
        <v>0</v>
      </c>
      <c r="D30" s="54">
        <v>0</v>
      </c>
      <c r="E30" s="54">
        <v>124737</v>
      </c>
      <c r="F30" s="54">
        <v>0</v>
      </c>
      <c r="G30" s="54">
        <v>0</v>
      </c>
      <c r="H30" s="55">
        <v>0</v>
      </c>
      <c r="I30" s="76">
        <f t="shared" si="13"/>
        <v>124737</v>
      </c>
      <c r="J30" s="74" t="s">
        <v>31</v>
      </c>
      <c r="K30" s="75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5">
        <v>0</v>
      </c>
      <c r="R30" s="76">
        <f t="shared" si="14"/>
        <v>0</v>
      </c>
      <c r="S30" s="74" t="s">
        <v>31</v>
      </c>
      <c r="T30" s="75">
        <v>0</v>
      </c>
      <c r="U30" s="54">
        <v>0</v>
      </c>
      <c r="V30" s="54">
        <v>1832355</v>
      </c>
      <c r="W30" s="54">
        <v>2351081</v>
      </c>
      <c r="X30" s="54">
        <v>1788466</v>
      </c>
      <c r="Y30" s="54">
        <v>2699468</v>
      </c>
      <c r="Z30" s="55">
        <v>1355171</v>
      </c>
      <c r="AA30" s="76">
        <f t="shared" si="15"/>
        <v>10026541</v>
      </c>
      <c r="AB30" s="74" t="s">
        <v>31</v>
      </c>
      <c r="AC30" s="75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54423</v>
      </c>
      <c r="AI30" s="55">
        <v>0</v>
      </c>
      <c r="AJ30" s="76">
        <f t="shared" si="16"/>
        <v>54423</v>
      </c>
      <c r="AK30" s="74" t="s">
        <v>31</v>
      </c>
      <c r="AL30" s="75">
        <v>0</v>
      </c>
      <c r="AM30" s="54">
        <v>0</v>
      </c>
      <c r="AN30" s="54">
        <v>614421</v>
      </c>
      <c r="AO30" s="54">
        <v>178587</v>
      </c>
      <c r="AP30" s="54">
        <v>725811</v>
      </c>
      <c r="AQ30" s="54">
        <v>270072</v>
      </c>
      <c r="AR30" s="55">
        <v>304119</v>
      </c>
      <c r="AS30" s="76">
        <f t="shared" si="17"/>
        <v>2093010</v>
      </c>
      <c r="AT30" s="74" t="s">
        <v>31</v>
      </c>
      <c r="AU30" s="75">
        <v>0</v>
      </c>
      <c r="AV30" s="54">
        <v>0</v>
      </c>
      <c r="AW30" s="54">
        <v>0</v>
      </c>
      <c r="AX30" s="54">
        <v>0</v>
      </c>
      <c r="AY30" s="54">
        <v>0</v>
      </c>
      <c r="AZ30" s="54">
        <v>0</v>
      </c>
      <c r="BA30" s="55">
        <v>0</v>
      </c>
      <c r="BB30" s="76">
        <f t="shared" si="18"/>
        <v>0</v>
      </c>
      <c r="BC30" s="74" t="s">
        <v>31</v>
      </c>
      <c r="BD30" s="75">
        <v>0</v>
      </c>
      <c r="BE30" s="54">
        <v>0</v>
      </c>
      <c r="BF30" s="54">
        <v>962109</v>
      </c>
      <c r="BG30" s="54">
        <v>752517</v>
      </c>
      <c r="BH30" s="54">
        <v>1256123</v>
      </c>
      <c r="BI30" s="54">
        <v>1312407</v>
      </c>
      <c r="BJ30" s="55">
        <v>537318</v>
      </c>
      <c r="BK30" s="76">
        <f t="shared" si="19"/>
        <v>4820474</v>
      </c>
      <c r="BL30" s="74" t="s">
        <v>31</v>
      </c>
      <c r="BM30" s="75">
        <v>0</v>
      </c>
      <c r="BN30" s="54">
        <v>0</v>
      </c>
      <c r="BO30" s="54">
        <v>0</v>
      </c>
      <c r="BP30" s="54">
        <v>0</v>
      </c>
      <c r="BQ30" s="54">
        <v>0</v>
      </c>
      <c r="BR30" s="54">
        <v>0</v>
      </c>
      <c r="BS30" s="55">
        <v>0</v>
      </c>
      <c r="BT30" s="76">
        <f t="shared" si="20"/>
        <v>0</v>
      </c>
      <c r="BU30" s="74" t="s">
        <v>31</v>
      </c>
      <c r="BV30" s="75">
        <v>0</v>
      </c>
      <c r="BW30" s="54">
        <v>0</v>
      </c>
      <c r="BX30" s="54">
        <v>0</v>
      </c>
      <c r="BY30" s="54">
        <v>0</v>
      </c>
      <c r="BZ30" s="54">
        <v>0</v>
      </c>
      <c r="CA30" s="54">
        <v>221886</v>
      </c>
      <c r="CB30" s="55">
        <v>0</v>
      </c>
      <c r="CC30" s="76">
        <f t="shared" si="21"/>
        <v>221886</v>
      </c>
      <c r="CD30" s="74" t="s">
        <v>31</v>
      </c>
      <c r="CE30" s="75">
        <v>0</v>
      </c>
      <c r="CF30" s="54">
        <v>0</v>
      </c>
      <c r="CG30" s="54">
        <v>0</v>
      </c>
      <c r="CH30" s="54">
        <v>0</v>
      </c>
      <c r="CI30" s="54">
        <v>0</v>
      </c>
      <c r="CJ30" s="54">
        <v>0</v>
      </c>
      <c r="CK30" s="55">
        <v>85986</v>
      </c>
      <c r="CL30" s="76">
        <f t="shared" si="22"/>
        <v>85986</v>
      </c>
      <c r="CM30" s="74" t="s">
        <v>31</v>
      </c>
      <c r="CN30" s="75">
        <v>0</v>
      </c>
      <c r="CO30" s="54">
        <v>0</v>
      </c>
      <c r="CP30" s="54">
        <v>0</v>
      </c>
      <c r="CQ30" s="54">
        <v>0</v>
      </c>
      <c r="CR30" s="54">
        <v>0</v>
      </c>
      <c r="CS30" s="54">
        <v>0</v>
      </c>
      <c r="CT30" s="55">
        <v>0</v>
      </c>
      <c r="CU30" s="76">
        <f t="shared" si="23"/>
        <v>0</v>
      </c>
      <c r="CV30" s="74" t="s">
        <v>31</v>
      </c>
      <c r="CW30" s="75">
        <v>0</v>
      </c>
      <c r="CX30" s="54">
        <v>0</v>
      </c>
      <c r="CY30" s="54">
        <v>0</v>
      </c>
      <c r="CZ30" s="54">
        <v>0</v>
      </c>
      <c r="DA30" s="54">
        <v>0</v>
      </c>
      <c r="DB30" s="54">
        <v>0</v>
      </c>
      <c r="DC30" s="55">
        <v>0</v>
      </c>
      <c r="DD30" s="76">
        <f t="shared" si="24"/>
        <v>0</v>
      </c>
      <c r="DE30" s="74" t="s">
        <v>31</v>
      </c>
      <c r="DF30" s="75">
        <v>0</v>
      </c>
      <c r="DG30" s="54">
        <v>0</v>
      </c>
      <c r="DH30" s="54">
        <v>0</v>
      </c>
      <c r="DI30" s="54">
        <v>0</v>
      </c>
      <c r="DJ30" s="54">
        <v>0</v>
      </c>
      <c r="DK30" s="54">
        <v>0</v>
      </c>
      <c r="DL30" s="55">
        <v>0</v>
      </c>
      <c r="DM30" s="76">
        <f t="shared" si="25"/>
        <v>0</v>
      </c>
    </row>
    <row r="31" spans="1:117" ht="15" customHeight="1" x14ac:dyDescent="0.15">
      <c r="A31" s="74" t="s">
        <v>32</v>
      </c>
      <c r="B31" s="75">
        <v>0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5">
        <v>0</v>
      </c>
      <c r="I31" s="76">
        <f t="shared" si="13"/>
        <v>0</v>
      </c>
      <c r="J31" s="74" t="s">
        <v>32</v>
      </c>
      <c r="K31" s="75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5">
        <v>0</v>
      </c>
      <c r="R31" s="76">
        <f t="shared" si="14"/>
        <v>0</v>
      </c>
      <c r="S31" s="74" t="s">
        <v>32</v>
      </c>
      <c r="T31" s="75">
        <v>0</v>
      </c>
      <c r="U31" s="54">
        <v>0</v>
      </c>
      <c r="V31" s="54">
        <v>329490</v>
      </c>
      <c r="W31" s="54">
        <v>905249</v>
      </c>
      <c r="X31" s="54">
        <v>466218</v>
      </c>
      <c r="Y31" s="54">
        <v>847329</v>
      </c>
      <c r="Z31" s="55">
        <v>309222</v>
      </c>
      <c r="AA31" s="76">
        <f t="shared" si="15"/>
        <v>2857508</v>
      </c>
      <c r="AB31" s="74" t="s">
        <v>32</v>
      </c>
      <c r="AC31" s="75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5">
        <v>0</v>
      </c>
      <c r="AJ31" s="76">
        <f t="shared" si="16"/>
        <v>0</v>
      </c>
      <c r="AK31" s="74" t="s">
        <v>32</v>
      </c>
      <c r="AL31" s="75">
        <v>0</v>
      </c>
      <c r="AM31" s="54">
        <v>0</v>
      </c>
      <c r="AN31" s="54">
        <v>0</v>
      </c>
      <c r="AO31" s="54">
        <v>0</v>
      </c>
      <c r="AP31" s="54">
        <v>0</v>
      </c>
      <c r="AQ31" s="54">
        <v>0</v>
      </c>
      <c r="AR31" s="55">
        <v>0</v>
      </c>
      <c r="AS31" s="76">
        <f t="shared" si="17"/>
        <v>0</v>
      </c>
      <c r="AT31" s="74" t="s">
        <v>32</v>
      </c>
      <c r="AU31" s="75">
        <v>0</v>
      </c>
      <c r="AV31" s="54">
        <v>0</v>
      </c>
      <c r="AW31" s="54">
        <v>0</v>
      </c>
      <c r="AX31" s="54">
        <v>0</v>
      </c>
      <c r="AY31" s="54">
        <v>0</v>
      </c>
      <c r="AZ31" s="54">
        <v>0</v>
      </c>
      <c r="BA31" s="55">
        <v>0</v>
      </c>
      <c r="BB31" s="76">
        <f t="shared" si="18"/>
        <v>0</v>
      </c>
      <c r="BC31" s="74" t="s">
        <v>32</v>
      </c>
      <c r="BD31" s="75">
        <v>0</v>
      </c>
      <c r="BE31" s="54">
        <v>0</v>
      </c>
      <c r="BF31" s="54">
        <v>240327</v>
      </c>
      <c r="BG31" s="54">
        <v>496350</v>
      </c>
      <c r="BH31" s="54">
        <v>765018</v>
      </c>
      <c r="BI31" s="54">
        <v>1299600</v>
      </c>
      <c r="BJ31" s="55">
        <v>1325475</v>
      </c>
      <c r="BK31" s="76">
        <f t="shared" si="19"/>
        <v>4126770</v>
      </c>
      <c r="BL31" s="74" t="s">
        <v>32</v>
      </c>
      <c r="BM31" s="75">
        <v>0</v>
      </c>
      <c r="BN31" s="54">
        <v>0</v>
      </c>
      <c r="BO31" s="54">
        <v>0</v>
      </c>
      <c r="BP31" s="54">
        <v>0</v>
      </c>
      <c r="BQ31" s="54">
        <v>0</v>
      </c>
      <c r="BR31" s="54">
        <v>0</v>
      </c>
      <c r="BS31" s="55">
        <v>0</v>
      </c>
      <c r="BT31" s="76">
        <f t="shared" si="20"/>
        <v>0</v>
      </c>
      <c r="BU31" s="74" t="s">
        <v>32</v>
      </c>
      <c r="BV31" s="75">
        <v>0</v>
      </c>
      <c r="BW31" s="54">
        <v>0</v>
      </c>
      <c r="BX31" s="54">
        <v>327780</v>
      </c>
      <c r="BY31" s="54">
        <v>366444</v>
      </c>
      <c r="BZ31" s="54">
        <v>406818</v>
      </c>
      <c r="CA31" s="54">
        <v>0</v>
      </c>
      <c r="CB31" s="55">
        <v>967104</v>
      </c>
      <c r="CC31" s="76">
        <f t="shared" si="21"/>
        <v>2068146</v>
      </c>
      <c r="CD31" s="74" t="s">
        <v>32</v>
      </c>
      <c r="CE31" s="75">
        <v>0</v>
      </c>
      <c r="CF31" s="54">
        <v>0</v>
      </c>
      <c r="CG31" s="54">
        <v>0</v>
      </c>
      <c r="CH31" s="54">
        <v>0</v>
      </c>
      <c r="CI31" s="54">
        <v>0</v>
      </c>
      <c r="CJ31" s="54">
        <v>0</v>
      </c>
      <c r="CK31" s="55">
        <v>0</v>
      </c>
      <c r="CL31" s="76">
        <f t="shared" si="22"/>
        <v>0</v>
      </c>
      <c r="CM31" s="74" t="s">
        <v>32</v>
      </c>
      <c r="CN31" s="75">
        <v>0</v>
      </c>
      <c r="CO31" s="54">
        <v>0</v>
      </c>
      <c r="CP31" s="54">
        <v>0</v>
      </c>
      <c r="CQ31" s="54">
        <v>0</v>
      </c>
      <c r="CR31" s="54">
        <v>0</v>
      </c>
      <c r="CS31" s="54">
        <v>0</v>
      </c>
      <c r="CT31" s="55">
        <v>0</v>
      </c>
      <c r="CU31" s="76">
        <f t="shared" si="23"/>
        <v>0</v>
      </c>
      <c r="CV31" s="74" t="s">
        <v>32</v>
      </c>
      <c r="CW31" s="75">
        <v>0</v>
      </c>
      <c r="CX31" s="54">
        <v>0</v>
      </c>
      <c r="CY31" s="54">
        <v>0</v>
      </c>
      <c r="CZ31" s="54">
        <v>0</v>
      </c>
      <c r="DA31" s="54">
        <v>0</v>
      </c>
      <c r="DB31" s="54">
        <v>0</v>
      </c>
      <c r="DC31" s="55">
        <v>0</v>
      </c>
      <c r="DD31" s="76">
        <f t="shared" si="24"/>
        <v>0</v>
      </c>
      <c r="DE31" s="74" t="s">
        <v>32</v>
      </c>
      <c r="DF31" s="75">
        <v>0</v>
      </c>
      <c r="DG31" s="54">
        <v>0</v>
      </c>
      <c r="DH31" s="54">
        <v>0</v>
      </c>
      <c r="DI31" s="54">
        <v>0</v>
      </c>
      <c r="DJ31" s="54">
        <v>0</v>
      </c>
      <c r="DK31" s="54">
        <v>0</v>
      </c>
      <c r="DL31" s="55">
        <v>0</v>
      </c>
      <c r="DM31" s="76">
        <f t="shared" si="25"/>
        <v>0</v>
      </c>
    </row>
    <row r="32" spans="1:117" ht="15" customHeight="1" x14ac:dyDescent="0.15">
      <c r="A32" s="74" t="s">
        <v>33</v>
      </c>
      <c r="B32" s="75">
        <v>0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5">
        <v>0</v>
      </c>
      <c r="I32" s="76">
        <f t="shared" si="13"/>
        <v>0</v>
      </c>
      <c r="J32" s="74" t="s">
        <v>33</v>
      </c>
      <c r="K32" s="75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5">
        <v>0</v>
      </c>
      <c r="R32" s="76">
        <f t="shared" si="14"/>
        <v>0</v>
      </c>
      <c r="S32" s="74" t="s">
        <v>33</v>
      </c>
      <c r="T32" s="75">
        <v>0</v>
      </c>
      <c r="U32" s="54">
        <v>0</v>
      </c>
      <c r="V32" s="54">
        <v>64080</v>
      </c>
      <c r="W32" s="54">
        <v>80532</v>
      </c>
      <c r="X32" s="54">
        <v>53757</v>
      </c>
      <c r="Y32" s="54">
        <v>0</v>
      </c>
      <c r="Z32" s="55">
        <v>0</v>
      </c>
      <c r="AA32" s="76">
        <f t="shared" si="15"/>
        <v>198369</v>
      </c>
      <c r="AB32" s="74" t="s">
        <v>33</v>
      </c>
      <c r="AC32" s="75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5">
        <v>0</v>
      </c>
      <c r="AJ32" s="76">
        <f t="shared" si="16"/>
        <v>0</v>
      </c>
      <c r="AK32" s="74" t="s">
        <v>33</v>
      </c>
      <c r="AL32" s="75">
        <v>0</v>
      </c>
      <c r="AM32" s="54">
        <v>0</v>
      </c>
      <c r="AN32" s="54">
        <v>0</v>
      </c>
      <c r="AO32" s="54">
        <v>0</v>
      </c>
      <c r="AP32" s="54">
        <v>0</v>
      </c>
      <c r="AQ32" s="54">
        <v>0</v>
      </c>
      <c r="AR32" s="55">
        <v>0</v>
      </c>
      <c r="AS32" s="76">
        <f t="shared" si="17"/>
        <v>0</v>
      </c>
      <c r="AT32" s="74" t="s">
        <v>33</v>
      </c>
      <c r="AU32" s="75">
        <v>0</v>
      </c>
      <c r="AV32" s="54">
        <v>0</v>
      </c>
      <c r="AW32" s="54">
        <v>0</v>
      </c>
      <c r="AX32" s="54">
        <v>0</v>
      </c>
      <c r="AY32" s="54">
        <v>0</v>
      </c>
      <c r="AZ32" s="54">
        <v>0</v>
      </c>
      <c r="BA32" s="55">
        <v>0</v>
      </c>
      <c r="BB32" s="76">
        <f t="shared" si="18"/>
        <v>0</v>
      </c>
      <c r="BC32" s="74" t="s">
        <v>33</v>
      </c>
      <c r="BD32" s="75">
        <v>0</v>
      </c>
      <c r="BE32" s="54">
        <v>0</v>
      </c>
      <c r="BF32" s="54">
        <v>0</v>
      </c>
      <c r="BG32" s="54">
        <v>0</v>
      </c>
      <c r="BH32" s="54">
        <v>0</v>
      </c>
      <c r="BI32" s="54">
        <v>0</v>
      </c>
      <c r="BJ32" s="55">
        <v>0</v>
      </c>
      <c r="BK32" s="76">
        <f t="shared" si="19"/>
        <v>0</v>
      </c>
      <c r="BL32" s="74" t="s">
        <v>33</v>
      </c>
      <c r="BM32" s="75">
        <v>0</v>
      </c>
      <c r="BN32" s="54">
        <v>0</v>
      </c>
      <c r="BO32" s="54">
        <v>0</v>
      </c>
      <c r="BP32" s="54">
        <v>0</v>
      </c>
      <c r="BQ32" s="54">
        <v>0</v>
      </c>
      <c r="BR32" s="54">
        <v>0</v>
      </c>
      <c r="BS32" s="55">
        <v>0</v>
      </c>
      <c r="BT32" s="76">
        <f t="shared" si="20"/>
        <v>0</v>
      </c>
      <c r="BU32" s="74" t="s">
        <v>33</v>
      </c>
      <c r="BV32" s="75">
        <v>0</v>
      </c>
      <c r="BW32" s="54">
        <v>0</v>
      </c>
      <c r="BX32" s="54">
        <v>0</v>
      </c>
      <c r="BY32" s="54">
        <v>0</v>
      </c>
      <c r="BZ32" s="54">
        <v>0</v>
      </c>
      <c r="CA32" s="54">
        <v>0</v>
      </c>
      <c r="CB32" s="55">
        <v>0</v>
      </c>
      <c r="CC32" s="76">
        <f t="shared" si="21"/>
        <v>0</v>
      </c>
      <c r="CD32" s="74" t="s">
        <v>33</v>
      </c>
      <c r="CE32" s="75">
        <v>0</v>
      </c>
      <c r="CF32" s="54">
        <v>0</v>
      </c>
      <c r="CG32" s="54">
        <v>0</v>
      </c>
      <c r="CH32" s="54">
        <v>0</v>
      </c>
      <c r="CI32" s="54">
        <v>0</v>
      </c>
      <c r="CJ32" s="54">
        <v>0</v>
      </c>
      <c r="CK32" s="55">
        <v>0</v>
      </c>
      <c r="CL32" s="76">
        <f t="shared" si="22"/>
        <v>0</v>
      </c>
      <c r="CM32" s="74" t="s">
        <v>33</v>
      </c>
      <c r="CN32" s="75">
        <v>0</v>
      </c>
      <c r="CO32" s="54">
        <v>0</v>
      </c>
      <c r="CP32" s="54">
        <v>0</v>
      </c>
      <c r="CQ32" s="54">
        <v>0</v>
      </c>
      <c r="CR32" s="54">
        <v>0</v>
      </c>
      <c r="CS32" s="54">
        <v>0</v>
      </c>
      <c r="CT32" s="55">
        <v>0</v>
      </c>
      <c r="CU32" s="76">
        <f t="shared" si="23"/>
        <v>0</v>
      </c>
      <c r="CV32" s="74" t="s">
        <v>33</v>
      </c>
      <c r="CW32" s="75">
        <v>0</v>
      </c>
      <c r="CX32" s="54">
        <v>0</v>
      </c>
      <c r="CY32" s="54">
        <v>0</v>
      </c>
      <c r="CZ32" s="54">
        <v>0</v>
      </c>
      <c r="DA32" s="54">
        <v>0</v>
      </c>
      <c r="DB32" s="54">
        <v>0</v>
      </c>
      <c r="DC32" s="55">
        <v>0</v>
      </c>
      <c r="DD32" s="76">
        <f t="shared" si="24"/>
        <v>0</v>
      </c>
      <c r="DE32" s="74" t="s">
        <v>33</v>
      </c>
      <c r="DF32" s="75">
        <v>0</v>
      </c>
      <c r="DG32" s="54">
        <v>0</v>
      </c>
      <c r="DH32" s="54">
        <v>0</v>
      </c>
      <c r="DI32" s="54">
        <v>0</v>
      </c>
      <c r="DJ32" s="54">
        <v>0</v>
      </c>
      <c r="DK32" s="54">
        <v>0</v>
      </c>
      <c r="DL32" s="55">
        <v>0</v>
      </c>
      <c r="DM32" s="76">
        <f t="shared" si="25"/>
        <v>0</v>
      </c>
    </row>
    <row r="33" spans="1:117" ht="15" customHeight="1" x14ac:dyDescent="0.15">
      <c r="A33" s="74" t="s">
        <v>34</v>
      </c>
      <c r="B33" s="75">
        <v>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5">
        <v>0</v>
      </c>
      <c r="I33" s="76">
        <f t="shared" si="13"/>
        <v>0</v>
      </c>
      <c r="J33" s="74" t="s">
        <v>34</v>
      </c>
      <c r="K33" s="75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5">
        <v>0</v>
      </c>
      <c r="R33" s="76">
        <f t="shared" si="14"/>
        <v>0</v>
      </c>
      <c r="S33" s="74" t="s">
        <v>34</v>
      </c>
      <c r="T33" s="75">
        <v>0</v>
      </c>
      <c r="U33" s="54">
        <v>0</v>
      </c>
      <c r="V33" s="54">
        <v>3688093</v>
      </c>
      <c r="W33" s="54">
        <v>1584256</v>
      </c>
      <c r="X33" s="54">
        <v>1363075</v>
      </c>
      <c r="Y33" s="54">
        <v>606546</v>
      </c>
      <c r="Z33" s="55">
        <v>770301</v>
      </c>
      <c r="AA33" s="76">
        <f t="shared" si="15"/>
        <v>8012271</v>
      </c>
      <c r="AB33" s="74" t="s">
        <v>34</v>
      </c>
      <c r="AC33" s="75">
        <v>0</v>
      </c>
      <c r="AD33" s="54">
        <v>167490</v>
      </c>
      <c r="AE33" s="54">
        <v>646992</v>
      </c>
      <c r="AF33" s="54">
        <v>536859</v>
      </c>
      <c r="AG33" s="54">
        <v>313497</v>
      </c>
      <c r="AH33" s="54">
        <v>0</v>
      </c>
      <c r="AI33" s="55">
        <v>29637</v>
      </c>
      <c r="AJ33" s="76">
        <f t="shared" si="16"/>
        <v>1694475</v>
      </c>
      <c r="AK33" s="74" t="s">
        <v>34</v>
      </c>
      <c r="AL33" s="75">
        <v>0</v>
      </c>
      <c r="AM33" s="54">
        <v>0</v>
      </c>
      <c r="AN33" s="54">
        <v>330498</v>
      </c>
      <c r="AO33" s="54">
        <v>541890</v>
      </c>
      <c r="AP33" s="54">
        <v>255780</v>
      </c>
      <c r="AQ33" s="54">
        <v>330408</v>
      </c>
      <c r="AR33" s="55">
        <v>0</v>
      </c>
      <c r="AS33" s="76">
        <f t="shared" si="17"/>
        <v>1458576</v>
      </c>
      <c r="AT33" s="74" t="s">
        <v>34</v>
      </c>
      <c r="AU33" s="75">
        <v>0</v>
      </c>
      <c r="AV33" s="54">
        <v>0</v>
      </c>
      <c r="AW33" s="54">
        <v>0</v>
      </c>
      <c r="AX33" s="54">
        <v>0</v>
      </c>
      <c r="AY33" s="54">
        <v>0</v>
      </c>
      <c r="AZ33" s="54">
        <v>0</v>
      </c>
      <c r="BA33" s="55">
        <v>0</v>
      </c>
      <c r="BB33" s="76">
        <f t="shared" si="18"/>
        <v>0</v>
      </c>
      <c r="BC33" s="74" t="s">
        <v>34</v>
      </c>
      <c r="BD33" s="75">
        <v>0</v>
      </c>
      <c r="BE33" s="54">
        <v>222345</v>
      </c>
      <c r="BF33" s="54">
        <v>3660147</v>
      </c>
      <c r="BG33" s="54">
        <v>2899707</v>
      </c>
      <c r="BH33" s="54">
        <v>2687406</v>
      </c>
      <c r="BI33" s="54">
        <v>2139836</v>
      </c>
      <c r="BJ33" s="55">
        <v>2506018</v>
      </c>
      <c r="BK33" s="76">
        <f t="shared" si="19"/>
        <v>14115459</v>
      </c>
      <c r="BL33" s="74" t="s">
        <v>34</v>
      </c>
      <c r="BM33" s="75">
        <v>0</v>
      </c>
      <c r="BN33" s="54">
        <v>0</v>
      </c>
      <c r="BO33" s="54">
        <v>41715</v>
      </c>
      <c r="BP33" s="54">
        <v>0</v>
      </c>
      <c r="BQ33" s="54">
        <v>0</v>
      </c>
      <c r="BR33" s="54">
        <v>0</v>
      </c>
      <c r="BS33" s="55">
        <v>0</v>
      </c>
      <c r="BT33" s="76">
        <f t="shared" si="20"/>
        <v>41715</v>
      </c>
      <c r="BU33" s="74" t="s">
        <v>34</v>
      </c>
      <c r="BV33" s="75">
        <v>0</v>
      </c>
      <c r="BW33" s="54">
        <v>0</v>
      </c>
      <c r="BX33" s="54">
        <v>1308240</v>
      </c>
      <c r="BY33" s="54">
        <v>1533285</v>
      </c>
      <c r="BZ33" s="54">
        <v>811296</v>
      </c>
      <c r="CA33" s="54">
        <v>663633</v>
      </c>
      <c r="CB33" s="55">
        <v>0</v>
      </c>
      <c r="CC33" s="76">
        <f t="shared" si="21"/>
        <v>4316454</v>
      </c>
      <c r="CD33" s="74" t="s">
        <v>34</v>
      </c>
      <c r="CE33" s="75">
        <v>0</v>
      </c>
      <c r="CF33" s="54">
        <v>0</v>
      </c>
      <c r="CG33" s="54">
        <v>0</v>
      </c>
      <c r="CH33" s="54">
        <v>19521</v>
      </c>
      <c r="CI33" s="54">
        <v>0</v>
      </c>
      <c r="CJ33" s="54">
        <v>0</v>
      </c>
      <c r="CK33" s="55">
        <v>0</v>
      </c>
      <c r="CL33" s="76">
        <f t="shared" si="22"/>
        <v>19521</v>
      </c>
      <c r="CM33" s="74" t="s">
        <v>34</v>
      </c>
      <c r="CN33" s="75">
        <v>0</v>
      </c>
      <c r="CO33" s="54">
        <v>0</v>
      </c>
      <c r="CP33" s="54">
        <v>0</v>
      </c>
      <c r="CQ33" s="54">
        <v>0</v>
      </c>
      <c r="CR33" s="54">
        <v>753462</v>
      </c>
      <c r="CS33" s="54">
        <v>1402614</v>
      </c>
      <c r="CT33" s="55">
        <v>599625</v>
      </c>
      <c r="CU33" s="76">
        <f t="shared" si="23"/>
        <v>2755701</v>
      </c>
      <c r="CV33" s="74" t="s">
        <v>34</v>
      </c>
      <c r="CW33" s="75">
        <v>0</v>
      </c>
      <c r="CX33" s="54">
        <v>0</v>
      </c>
      <c r="CY33" s="54">
        <v>0</v>
      </c>
      <c r="CZ33" s="54">
        <v>0</v>
      </c>
      <c r="DA33" s="54">
        <v>0</v>
      </c>
      <c r="DB33" s="54">
        <v>0</v>
      </c>
      <c r="DC33" s="55">
        <v>0</v>
      </c>
      <c r="DD33" s="76">
        <f t="shared" si="24"/>
        <v>0</v>
      </c>
      <c r="DE33" s="74" t="s">
        <v>34</v>
      </c>
      <c r="DF33" s="75">
        <v>0</v>
      </c>
      <c r="DG33" s="54">
        <v>0</v>
      </c>
      <c r="DH33" s="54">
        <v>0</v>
      </c>
      <c r="DI33" s="54">
        <v>0</v>
      </c>
      <c r="DJ33" s="54">
        <v>0</v>
      </c>
      <c r="DK33" s="54">
        <v>0</v>
      </c>
      <c r="DL33" s="55">
        <v>0</v>
      </c>
      <c r="DM33" s="76">
        <f t="shared" si="25"/>
        <v>0</v>
      </c>
    </row>
    <row r="34" spans="1:117" ht="15" customHeight="1" x14ac:dyDescent="0.15">
      <c r="A34" s="74" t="s">
        <v>35</v>
      </c>
      <c r="B34" s="75">
        <v>0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5">
        <v>0</v>
      </c>
      <c r="I34" s="76">
        <f t="shared" si="13"/>
        <v>0</v>
      </c>
      <c r="J34" s="74" t="s">
        <v>35</v>
      </c>
      <c r="K34" s="75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5">
        <v>0</v>
      </c>
      <c r="R34" s="76">
        <f t="shared" si="14"/>
        <v>0</v>
      </c>
      <c r="S34" s="74" t="s">
        <v>35</v>
      </c>
      <c r="T34" s="75">
        <v>0</v>
      </c>
      <c r="U34" s="54">
        <v>0</v>
      </c>
      <c r="V34" s="54">
        <v>1292459</v>
      </c>
      <c r="W34" s="54">
        <v>807957</v>
      </c>
      <c r="X34" s="54">
        <v>458874</v>
      </c>
      <c r="Y34" s="54">
        <v>278316</v>
      </c>
      <c r="Z34" s="55">
        <v>369423</v>
      </c>
      <c r="AA34" s="76">
        <f t="shared" si="15"/>
        <v>3207029</v>
      </c>
      <c r="AB34" s="74" t="s">
        <v>35</v>
      </c>
      <c r="AC34" s="75">
        <v>0</v>
      </c>
      <c r="AD34" s="54">
        <v>0</v>
      </c>
      <c r="AE34" s="54">
        <v>116118</v>
      </c>
      <c r="AF34" s="54">
        <v>290619</v>
      </c>
      <c r="AG34" s="54">
        <v>0</v>
      </c>
      <c r="AH34" s="54">
        <v>0</v>
      </c>
      <c r="AI34" s="55">
        <v>0</v>
      </c>
      <c r="AJ34" s="76">
        <f t="shared" si="16"/>
        <v>406737</v>
      </c>
      <c r="AK34" s="74" t="s">
        <v>35</v>
      </c>
      <c r="AL34" s="75">
        <v>0</v>
      </c>
      <c r="AM34" s="54">
        <v>87894</v>
      </c>
      <c r="AN34" s="54">
        <v>0</v>
      </c>
      <c r="AO34" s="54">
        <v>174510</v>
      </c>
      <c r="AP34" s="54">
        <v>255780</v>
      </c>
      <c r="AQ34" s="54">
        <v>0</v>
      </c>
      <c r="AR34" s="55">
        <v>108243</v>
      </c>
      <c r="AS34" s="76">
        <f t="shared" si="17"/>
        <v>626427</v>
      </c>
      <c r="AT34" s="74" t="s">
        <v>35</v>
      </c>
      <c r="AU34" s="75">
        <v>0</v>
      </c>
      <c r="AV34" s="54">
        <v>0</v>
      </c>
      <c r="AW34" s="54">
        <v>0</v>
      </c>
      <c r="AX34" s="54">
        <v>0</v>
      </c>
      <c r="AY34" s="54">
        <v>17353</v>
      </c>
      <c r="AZ34" s="54">
        <v>0</v>
      </c>
      <c r="BA34" s="55">
        <v>0</v>
      </c>
      <c r="BB34" s="76">
        <f t="shared" si="18"/>
        <v>17353</v>
      </c>
      <c r="BC34" s="74" t="s">
        <v>35</v>
      </c>
      <c r="BD34" s="75">
        <v>0</v>
      </c>
      <c r="BE34" s="54">
        <v>0</v>
      </c>
      <c r="BF34" s="54">
        <v>955899</v>
      </c>
      <c r="BG34" s="54">
        <v>1244331</v>
      </c>
      <c r="BH34" s="54">
        <v>2053503.0000000002</v>
      </c>
      <c r="BI34" s="54">
        <v>1047636</v>
      </c>
      <c r="BJ34" s="55">
        <v>534447</v>
      </c>
      <c r="BK34" s="76">
        <f t="shared" si="19"/>
        <v>5835816</v>
      </c>
      <c r="BL34" s="74" t="s">
        <v>35</v>
      </c>
      <c r="BM34" s="75">
        <v>0</v>
      </c>
      <c r="BN34" s="54">
        <v>0</v>
      </c>
      <c r="BO34" s="54">
        <v>0</v>
      </c>
      <c r="BP34" s="54">
        <v>0</v>
      </c>
      <c r="BQ34" s="54">
        <v>0</v>
      </c>
      <c r="BR34" s="54">
        <v>0</v>
      </c>
      <c r="BS34" s="55">
        <v>0</v>
      </c>
      <c r="BT34" s="76">
        <f t="shared" si="20"/>
        <v>0</v>
      </c>
      <c r="BU34" s="74" t="s">
        <v>35</v>
      </c>
      <c r="BV34" s="75">
        <v>0</v>
      </c>
      <c r="BW34" s="54">
        <v>0</v>
      </c>
      <c r="BX34" s="54">
        <v>0</v>
      </c>
      <c r="BY34" s="54">
        <v>182754</v>
      </c>
      <c r="BZ34" s="54">
        <v>0</v>
      </c>
      <c r="CA34" s="54">
        <v>196632</v>
      </c>
      <c r="CB34" s="55">
        <v>0</v>
      </c>
      <c r="CC34" s="76">
        <f t="shared" si="21"/>
        <v>379386</v>
      </c>
      <c r="CD34" s="74" t="s">
        <v>35</v>
      </c>
      <c r="CE34" s="75">
        <v>0</v>
      </c>
      <c r="CF34" s="54">
        <v>0</v>
      </c>
      <c r="CG34" s="54">
        <v>0</v>
      </c>
      <c r="CH34" s="54">
        <v>0</v>
      </c>
      <c r="CI34" s="54">
        <v>16856</v>
      </c>
      <c r="CJ34" s="54">
        <v>0</v>
      </c>
      <c r="CK34" s="55">
        <v>0</v>
      </c>
      <c r="CL34" s="76">
        <f t="shared" si="22"/>
        <v>16856</v>
      </c>
      <c r="CM34" s="74" t="s">
        <v>35</v>
      </c>
      <c r="CN34" s="75">
        <v>0</v>
      </c>
      <c r="CO34" s="54">
        <v>0</v>
      </c>
      <c r="CP34" s="54">
        <v>0</v>
      </c>
      <c r="CQ34" s="54">
        <v>0</v>
      </c>
      <c r="CR34" s="54">
        <v>0</v>
      </c>
      <c r="CS34" s="54">
        <v>272124</v>
      </c>
      <c r="CT34" s="55">
        <v>0</v>
      </c>
      <c r="CU34" s="76">
        <f t="shared" si="23"/>
        <v>272124</v>
      </c>
      <c r="CV34" s="74" t="s">
        <v>35</v>
      </c>
      <c r="CW34" s="75">
        <v>0</v>
      </c>
      <c r="CX34" s="54">
        <v>0</v>
      </c>
      <c r="CY34" s="54">
        <v>0</v>
      </c>
      <c r="CZ34" s="54">
        <v>0</v>
      </c>
      <c r="DA34" s="54">
        <v>0</v>
      </c>
      <c r="DB34" s="54">
        <v>0</v>
      </c>
      <c r="DC34" s="55">
        <v>0</v>
      </c>
      <c r="DD34" s="76">
        <f t="shared" si="24"/>
        <v>0</v>
      </c>
      <c r="DE34" s="74" t="s">
        <v>35</v>
      </c>
      <c r="DF34" s="75">
        <v>0</v>
      </c>
      <c r="DG34" s="54">
        <v>0</v>
      </c>
      <c r="DH34" s="54">
        <v>0</v>
      </c>
      <c r="DI34" s="54">
        <v>0</v>
      </c>
      <c r="DJ34" s="54">
        <v>0</v>
      </c>
      <c r="DK34" s="54">
        <v>0</v>
      </c>
      <c r="DL34" s="55">
        <v>0</v>
      </c>
      <c r="DM34" s="76">
        <f t="shared" si="25"/>
        <v>0</v>
      </c>
    </row>
    <row r="35" spans="1:117" ht="15" customHeight="1" x14ac:dyDescent="0.15">
      <c r="A35" s="74" t="s">
        <v>36</v>
      </c>
      <c r="B35" s="75">
        <v>0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5">
        <v>0</v>
      </c>
      <c r="I35" s="76">
        <f t="shared" si="13"/>
        <v>0</v>
      </c>
      <c r="J35" s="74" t="s">
        <v>36</v>
      </c>
      <c r="K35" s="75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5">
        <v>0</v>
      </c>
      <c r="R35" s="76">
        <f t="shared" si="14"/>
        <v>0</v>
      </c>
      <c r="S35" s="74" t="s">
        <v>36</v>
      </c>
      <c r="T35" s="75">
        <v>0</v>
      </c>
      <c r="U35" s="54">
        <v>0</v>
      </c>
      <c r="V35" s="54">
        <v>741321</v>
      </c>
      <c r="W35" s="54">
        <v>253917</v>
      </c>
      <c r="X35" s="54">
        <v>46881</v>
      </c>
      <c r="Y35" s="54">
        <v>197291</v>
      </c>
      <c r="Z35" s="55">
        <v>0</v>
      </c>
      <c r="AA35" s="76">
        <f t="shared" si="15"/>
        <v>1239410</v>
      </c>
      <c r="AB35" s="74" t="s">
        <v>36</v>
      </c>
      <c r="AC35" s="75">
        <v>0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55">
        <v>0</v>
      </c>
      <c r="AJ35" s="76">
        <f t="shared" si="16"/>
        <v>0</v>
      </c>
      <c r="AK35" s="74" t="s">
        <v>36</v>
      </c>
      <c r="AL35" s="75">
        <v>0</v>
      </c>
      <c r="AM35" s="54">
        <v>0</v>
      </c>
      <c r="AN35" s="54">
        <v>0</v>
      </c>
      <c r="AO35" s="54">
        <v>0</v>
      </c>
      <c r="AP35" s="54">
        <v>0</v>
      </c>
      <c r="AQ35" s="54">
        <v>0</v>
      </c>
      <c r="AR35" s="55">
        <v>0</v>
      </c>
      <c r="AS35" s="76">
        <f t="shared" si="17"/>
        <v>0</v>
      </c>
      <c r="AT35" s="74" t="s">
        <v>36</v>
      </c>
      <c r="AU35" s="75">
        <v>0</v>
      </c>
      <c r="AV35" s="54">
        <v>0</v>
      </c>
      <c r="AW35" s="54">
        <v>0</v>
      </c>
      <c r="AX35" s="54">
        <v>0</v>
      </c>
      <c r="AY35" s="54">
        <v>0</v>
      </c>
      <c r="AZ35" s="54">
        <v>0</v>
      </c>
      <c r="BA35" s="55">
        <v>0</v>
      </c>
      <c r="BB35" s="76">
        <f t="shared" si="18"/>
        <v>0</v>
      </c>
      <c r="BC35" s="74" t="s">
        <v>36</v>
      </c>
      <c r="BD35" s="75">
        <v>0</v>
      </c>
      <c r="BE35" s="54">
        <v>0</v>
      </c>
      <c r="BF35" s="54">
        <v>241506</v>
      </c>
      <c r="BG35" s="54">
        <v>504378</v>
      </c>
      <c r="BH35" s="54">
        <v>441288</v>
      </c>
      <c r="BI35" s="54">
        <v>528120</v>
      </c>
      <c r="BJ35" s="55">
        <v>0</v>
      </c>
      <c r="BK35" s="76">
        <f t="shared" si="19"/>
        <v>1715292</v>
      </c>
      <c r="BL35" s="74" t="s">
        <v>36</v>
      </c>
      <c r="BM35" s="75">
        <v>0</v>
      </c>
      <c r="BN35" s="54">
        <v>0</v>
      </c>
      <c r="BO35" s="54">
        <v>0</v>
      </c>
      <c r="BP35" s="54">
        <v>0</v>
      </c>
      <c r="BQ35" s="54">
        <v>0</v>
      </c>
      <c r="BR35" s="54">
        <v>0</v>
      </c>
      <c r="BS35" s="55">
        <v>0</v>
      </c>
      <c r="BT35" s="76">
        <f t="shared" si="20"/>
        <v>0</v>
      </c>
      <c r="BU35" s="74" t="s">
        <v>36</v>
      </c>
      <c r="BV35" s="75">
        <v>0</v>
      </c>
      <c r="BW35" s="54">
        <v>0</v>
      </c>
      <c r="BX35" s="54">
        <v>163530</v>
      </c>
      <c r="BY35" s="54">
        <v>0</v>
      </c>
      <c r="BZ35" s="54">
        <v>0</v>
      </c>
      <c r="CA35" s="54">
        <v>442422</v>
      </c>
      <c r="CB35" s="55">
        <v>0</v>
      </c>
      <c r="CC35" s="76">
        <f t="shared" si="21"/>
        <v>605952</v>
      </c>
      <c r="CD35" s="74" t="s">
        <v>36</v>
      </c>
      <c r="CE35" s="75">
        <v>0</v>
      </c>
      <c r="CF35" s="54">
        <v>0</v>
      </c>
      <c r="CG35" s="54">
        <v>0</v>
      </c>
      <c r="CH35" s="54">
        <v>0</v>
      </c>
      <c r="CI35" s="54">
        <v>0</v>
      </c>
      <c r="CJ35" s="54">
        <v>0</v>
      </c>
      <c r="CK35" s="55">
        <v>0</v>
      </c>
      <c r="CL35" s="76">
        <f t="shared" si="22"/>
        <v>0</v>
      </c>
      <c r="CM35" s="74" t="s">
        <v>36</v>
      </c>
      <c r="CN35" s="75">
        <v>0</v>
      </c>
      <c r="CO35" s="54">
        <v>0</v>
      </c>
      <c r="CP35" s="54">
        <v>243981</v>
      </c>
      <c r="CQ35" s="54">
        <v>0</v>
      </c>
      <c r="CR35" s="54">
        <v>0</v>
      </c>
      <c r="CS35" s="54">
        <v>0</v>
      </c>
      <c r="CT35" s="55">
        <v>0</v>
      </c>
      <c r="CU35" s="76">
        <f t="shared" si="23"/>
        <v>243981</v>
      </c>
      <c r="CV35" s="74" t="s">
        <v>36</v>
      </c>
      <c r="CW35" s="75">
        <v>0</v>
      </c>
      <c r="CX35" s="54">
        <v>0</v>
      </c>
      <c r="CY35" s="54">
        <v>0</v>
      </c>
      <c r="CZ35" s="54">
        <v>0</v>
      </c>
      <c r="DA35" s="54">
        <v>0</v>
      </c>
      <c r="DB35" s="54">
        <v>0</v>
      </c>
      <c r="DC35" s="55">
        <v>0</v>
      </c>
      <c r="DD35" s="76">
        <f t="shared" si="24"/>
        <v>0</v>
      </c>
      <c r="DE35" s="74" t="s">
        <v>36</v>
      </c>
      <c r="DF35" s="75">
        <v>0</v>
      </c>
      <c r="DG35" s="54">
        <v>0</v>
      </c>
      <c r="DH35" s="54">
        <v>0</v>
      </c>
      <c r="DI35" s="54">
        <v>0</v>
      </c>
      <c r="DJ35" s="54">
        <v>0</v>
      </c>
      <c r="DK35" s="54">
        <v>0</v>
      </c>
      <c r="DL35" s="55">
        <v>0</v>
      </c>
      <c r="DM35" s="76">
        <f t="shared" si="25"/>
        <v>0</v>
      </c>
    </row>
    <row r="36" spans="1:117" ht="15" customHeight="1" x14ac:dyDescent="0.15">
      <c r="A36" s="74" t="s">
        <v>37</v>
      </c>
      <c r="B36" s="75">
        <v>0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5">
        <v>0</v>
      </c>
      <c r="I36" s="76">
        <f t="shared" si="13"/>
        <v>0</v>
      </c>
      <c r="J36" s="74" t="s">
        <v>37</v>
      </c>
      <c r="K36" s="75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5">
        <v>0</v>
      </c>
      <c r="R36" s="76">
        <f t="shared" si="14"/>
        <v>0</v>
      </c>
      <c r="S36" s="74" t="s">
        <v>37</v>
      </c>
      <c r="T36" s="75">
        <v>0</v>
      </c>
      <c r="U36" s="54">
        <v>0</v>
      </c>
      <c r="V36" s="54">
        <v>212985</v>
      </c>
      <c r="W36" s="54">
        <v>89856</v>
      </c>
      <c r="X36" s="54">
        <v>0</v>
      </c>
      <c r="Y36" s="54">
        <v>0</v>
      </c>
      <c r="Z36" s="55">
        <v>165366</v>
      </c>
      <c r="AA36" s="76">
        <f t="shared" si="15"/>
        <v>468207</v>
      </c>
      <c r="AB36" s="74" t="s">
        <v>37</v>
      </c>
      <c r="AC36" s="75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5">
        <v>0</v>
      </c>
      <c r="AJ36" s="76">
        <f t="shared" si="16"/>
        <v>0</v>
      </c>
      <c r="AK36" s="74" t="s">
        <v>37</v>
      </c>
      <c r="AL36" s="75">
        <v>0</v>
      </c>
      <c r="AM36" s="54">
        <v>0</v>
      </c>
      <c r="AN36" s="54">
        <v>0</v>
      </c>
      <c r="AO36" s="54">
        <v>0</v>
      </c>
      <c r="AP36" s="54">
        <v>0</v>
      </c>
      <c r="AQ36" s="54">
        <v>0</v>
      </c>
      <c r="AR36" s="55">
        <v>0</v>
      </c>
      <c r="AS36" s="76">
        <f t="shared" si="17"/>
        <v>0</v>
      </c>
      <c r="AT36" s="74" t="s">
        <v>37</v>
      </c>
      <c r="AU36" s="75">
        <v>0</v>
      </c>
      <c r="AV36" s="54">
        <v>0</v>
      </c>
      <c r="AW36" s="54">
        <v>0</v>
      </c>
      <c r="AX36" s="54">
        <v>0</v>
      </c>
      <c r="AY36" s="54">
        <v>0</v>
      </c>
      <c r="AZ36" s="54">
        <v>0</v>
      </c>
      <c r="BA36" s="55">
        <v>0</v>
      </c>
      <c r="BB36" s="76">
        <f t="shared" si="18"/>
        <v>0</v>
      </c>
      <c r="BC36" s="74" t="s">
        <v>37</v>
      </c>
      <c r="BD36" s="75">
        <v>0</v>
      </c>
      <c r="BE36" s="54">
        <v>0</v>
      </c>
      <c r="BF36" s="54">
        <v>0</v>
      </c>
      <c r="BG36" s="54">
        <v>0</v>
      </c>
      <c r="BH36" s="54">
        <v>0</v>
      </c>
      <c r="BI36" s="54">
        <v>0</v>
      </c>
      <c r="BJ36" s="55">
        <v>0</v>
      </c>
      <c r="BK36" s="76">
        <f t="shared" si="19"/>
        <v>0</v>
      </c>
      <c r="BL36" s="74" t="s">
        <v>37</v>
      </c>
      <c r="BM36" s="75">
        <v>0</v>
      </c>
      <c r="BN36" s="54">
        <v>0</v>
      </c>
      <c r="BO36" s="54">
        <v>0</v>
      </c>
      <c r="BP36" s="54">
        <v>0</v>
      </c>
      <c r="BQ36" s="54">
        <v>0</v>
      </c>
      <c r="BR36" s="54">
        <v>0</v>
      </c>
      <c r="BS36" s="55">
        <v>0</v>
      </c>
      <c r="BT36" s="76">
        <f t="shared" si="20"/>
        <v>0</v>
      </c>
      <c r="BU36" s="74" t="s">
        <v>37</v>
      </c>
      <c r="BV36" s="75">
        <v>0</v>
      </c>
      <c r="BW36" s="54">
        <v>0</v>
      </c>
      <c r="BX36" s="54">
        <v>0</v>
      </c>
      <c r="BY36" s="54">
        <v>0</v>
      </c>
      <c r="BZ36" s="54">
        <v>0</v>
      </c>
      <c r="CA36" s="54">
        <v>0</v>
      </c>
      <c r="CB36" s="55">
        <v>0</v>
      </c>
      <c r="CC36" s="76">
        <f t="shared" si="21"/>
        <v>0</v>
      </c>
      <c r="CD36" s="74" t="s">
        <v>37</v>
      </c>
      <c r="CE36" s="75">
        <v>0</v>
      </c>
      <c r="CF36" s="54">
        <v>0</v>
      </c>
      <c r="CG36" s="54">
        <v>0</v>
      </c>
      <c r="CH36" s="54">
        <v>0</v>
      </c>
      <c r="CI36" s="54">
        <v>0</v>
      </c>
      <c r="CJ36" s="54">
        <v>0</v>
      </c>
      <c r="CK36" s="55">
        <v>0</v>
      </c>
      <c r="CL36" s="76">
        <f t="shared" si="22"/>
        <v>0</v>
      </c>
      <c r="CM36" s="74" t="s">
        <v>37</v>
      </c>
      <c r="CN36" s="75">
        <v>0</v>
      </c>
      <c r="CO36" s="54">
        <v>0</v>
      </c>
      <c r="CP36" s="54">
        <v>0</v>
      </c>
      <c r="CQ36" s="54">
        <v>0</v>
      </c>
      <c r="CR36" s="54">
        <v>0</v>
      </c>
      <c r="CS36" s="54">
        <v>0</v>
      </c>
      <c r="CT36" s="55">
        <v>0</v>
      </c>
      <c r="CU36" s="76">
        <f t="shared" si="23"/>
        <v>0</v>
      </c>
      <c r="CV36" s="74" t="s">
        <v>37</v>
      </c>
      <c r="CW36" s="75">
        <v>0</v>
      </c>
      <c r="CX36" s="54">
        <v>0</v>
      </c>
      <c r="CY36" s="54">
        <v>0</v>
      </c>
      <c r="CZ36" s="54">
        <v>0</v>
      </c>
      <c r="DA36" s="54">
        <v>0</v>
      </c>
      <c r="DB36" s="54">
        <v>0</v>
      </c>
      <c r="DC36" s="55">
        <v>0</v>
      </c>
      <c r="DD36" s="76">
        <f t="shared" si="24"/>
        <v>0</v>
      </c>
      <c r="DE36" s="74" t="s">
        <v>37</v>
      </c>
      <c r="DF36" s="75">
        <v>0</v>
      </c>
      <c r="DG36" s="54">
        <v>0</v>
      </c>
      <c r="DH36" s="54">
        <v>0</v>
      </c>
      <c r="DI36" s="54">
        <v>0</v>
      </c>
      <c r="DJ36" s="54">
        <v>0</v>
      </c>
      <c r="DK36" s="54">
        <v>0</v>
      </c>
      <c r="DL36" s="55">
        <v>0</v>
      </c>
      <c r="DM36" s="76">
        <f t="shared" si="25"/>
        <v>0</v>
      </c>
    </row>
    <row r="37" spans="1:117" ht="15" customHeight="1" thickBot="1" x14ac:dyDescent="0.2">
      <c r="A37" s="77" t="s">
        <v>38</v>
      </c>
      <c r="B37" s="78">
        <v>0</v>
      </c>
      <c r="C37" s="59">
        <v>0</v>
      </c>
      <c r="D37" s="59">
        <v>0</v>
      </c>
      <c r="E37" s="59">
        <v>112929</v>
      </c>
      <c r="F37" s="59">
        <v>0</v>
      </c>
      <c r="G37" s="59">
        <v>0</v>
      </c>
      <c r="H37" s="60">
        <v>0</v>
      </c>
      <c r="I37" s="79">
        <f t="shared" si="13"/>
        <v>112929</v>
      </c>
      <c r="J37" s="77" t="s">
        <v>38</v>
      </c>
      <c r="K37" s="78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60">
        <v>0</v>
      </c>
      <c r="R37" s="79">
        <f t="shared" si="14"/>
        <v>0</v>
      </c>
      <c r="S37" s="77" t="s">
        <v>38</v>
      </c>
      <c r="T37" s="78">
        <v>0</v>
      </c>
      <c r="U37" s="59">
        <v>0</v>
      </c>
      <c r="V37" s="59">
        <v>1269671</v>
      </c>
      <c r="W37" s="59">
        <v>1788110</v>
      </c>
      <c r="X37" s="59">
        <v>616388</v>
      </c>
      <c r="Y37" s="59">
        <v>491526</v>
      </c>
      <c r="Z37" s="60">
        <v>18019</v>
      </c>
      <c r="AA37" s="79">
        <f t="shared" si="15"/>
        <v>4183714</v>
      </c>
      <c r="AB37" s="77" t="s">
        <v>38</v>
      </c>
      <c r="AC37" s="78">
        <v>0</v>
      </c>
      <c r="AD37" s="59">
        <v>0</v>
      </c>
      <c r="AE37" s="59">
        <v>0</v>
      </c>
      <c r="AF37" s="59">
        <v>0</v>
      </c>
      <c r="AG37" s="59">
        <v>0</v>
      </c>
      <c r="AH37" s="59">
        <v>0</v>
      </c>
      <c r="AI37" s="60">
        <v>0</v>
      </c>
      <c r="AJ37" s="79">
        <f t="shared" si="16"/>
        <v>0</v>
      </c>
      <c r="AK37" s="77" t="s">
        <v>38</v>
      </c>
      <c r="AL37" s="78">
        <v>0</v>
      </c>
      <c r="AM37" s="59">
        <v>0</v>
      </c>
      <c r="AN37" s="59">
        <v>732060</v>
      </c>
      <c r="AO37" s="59">
        <v>1812564</v>
      </c>
      <c r="AP37" s="59">
        <v>2178252</v>
      </c>
      <c r="AQ37" s="59">
        <v>856937</v>
      </c>
      <c r="AR37" s="60">
        <v>0</v>
      </c>
      <c r="AS37" s="79">
        <f t="shared" si="17"/>
        <v>5579813</v>
      </c>
      <c r="AT37" s="77" t="s">
        <v>38</v>
      </c>
      <c r="AU37" s="78">
        <v>0</v>
      </c>
      <c r="AV37" s="59">
        <v>0</v>
      </c>
      <c r="AW37" s="59">
        <v>0</v>
      </c>
      <c r="AX37" s="59">
        <v>0</v>
      </c>
      <c r="AY37" s="59">
        <v>0</v>
      </c>
      <c r="AZ37" s="59">
        <v>0</v>
      </c>
      <c r="BA37" s="60">
        <v>0</v>
      </c>
      <c r="BB37" s="79">
        <f t="shared" si="18"/>
        <v>0</v>
      </c>
      <c r="BC37" s="77" t="s">
        <v>38</v>
      </c>
      <c r="BD37" s="78">
        <v>0</v>
      </c>
      <c r="BE37" s="59">
        <v>0</v>
      </c>
      <c r="BF37" s="59">
        <v>401318</v>
      </c>
      <c r="BG37" s="59">
        <v>252189</v>
      </c>
      <c r="BH37" s="59">
        <v>1554086</v>
      </c>
      <c r="BI37" s="59">
        <v>1316965</v>
      </c>
      <c r="BJ37" s="60">
        <v>0</v>
      </c>
      <c r="BK37" s="79">
        <f t="shared" si="19"/>
        <v>3524558</v>
      </c>
      <c r="BL37" s="77" t="s">
        <v>38</v>
      </c>
      <c r="BM37" s="78">
        <v>0</v>
      </c>
      <c r="BN37" s="59">
        <v>0</v>
      </c>
      <c r="BO37" s="59">
        <v>0</v>
      </c>
      <c r="BP37" s="59">
        <v>0</v>
      </c>
      <c r="BQ37" s="59">
        <v>0</v>
      </c>
      <c r="BR37" s="59">
        <v>0</v>
      </c>
      <c r="BS37" s="60">
        <v>0</v>
      </c>
      <c r="BT37" s="79">
        <f t="shared" si="20"/>
        <v>0</v>
      </c>
      <c r="BU37" s="77" t="s">
        <v>38</v>
      </c>
      <c r="BV37" s="78">
        <v>0</v>
      </c>
      <c r="BW37" s="59">
        <v>0</v>
      </c>
      <c r="BX37" s="59">
        <v>0</v>
      </c>
      <c r="BY37" s="59">
        <v>0</v>
      </c>
      <c r="BZ37" s="59">
        <v>0</v>
      </c>
      <c r="CA37" s="59">
        <v>141540</v>
      </c>
      <c r="CB37" s="60">
        <v>0</v>
      </c>
      <c r="CC37" s="79">
        <f t="shared" si="21"/>
        <v>141540</v>
      </c>
      <c r="CD37" s="77" t="s">
        <v>38</v>
      </c>
      <c r="CE37" s="78">
        <v>0</v>
      </c>
      <c r="CF37" s="59">
        <v>0</v>
      </c>
      <c r="CG37" s="59">
        <v>0</v>
      </c>
      <c r="CH37" s="59">
        <v>0</v>
      </c>
      <c r="CI37" s="59">
        <v>0</v>
      </c>
      <c r="CJ37" s="59">
        <v>0</v>
      </c>
      <c r="CK37" s="60">
        <v>0</v>
      </c>
      <c r="CL37" s="79">
        <f t="shared" si="22"/>
        <v>0</v>
      </c>
      <c r="CM37" s="77" t="s">
        <v>38</v>
      </c>
      <c r="CN37" s="78">
        <v>0</v>
      </c>
      <c r="CO37" s="59">
        <v>0</v>
      </c>
      <c r="CP37" s="59">
        <v>0</v>
      </c>
      <c r="CQ37" s="59">
        <v>0</v>
      </c>
      <c r="CR37" s="59">
        <v>2258955</v>
      </c>
      <c r="CS37" s="59">
        <v>8176878</v>
      </c>
      <c r="CT37" s="60">
        <v>4101777</v>
      </c>
      <c r="CU37" s="79">
        <f t="shared" si="23"/>
        <v>14537610</v>
      </c>
      <c r="CV37" s="77" t="s">
        <v>38</v>
      </c>
      <c r="CW37" s="78">
        <v>0</v>
      </c>
      <c r="CX37" s="59">
        <v>0</v>
      </c>
      <c r="CY37" s="59">
        <v>0</v>
      </c>
      <c r="CZ37" s="59">
        <v>0</v>
      </c>
      <c r="DA37" s="59">
        <v>0</v>
      </c>
      <c r="DB37" s="59">
        <v>0</v>
      </c>
      <c r="DC37" s="60">
        <v>0</v>
      </c>
      <c r="DD37" s="79">
        <f t="shared" si="24"/>
        <v>0</v>
      </c>
      <c r="DE37" s="77" t="s">
        <v>38</v>
      </c>
      <c r="DF37" s="78">
        <v>0</v>
      </c>
      <c r="DG37" s="59">
        <v>0</v>
      </c>
      <c r="DH37" s="59">
        <v>0</v>
      </c>
      <c r="DI37" s="59">
        <v>0</v>
      </c>
      <c r="DJ37" s="59">
        <v>0</v>
      </c>
      <c r="DK37" s="59">
        <v>0</v>
      </c>
      <c r="DL37" s="60">
        <v>0</v>
      </c>
      <c r="DM37" s="79">
        <f t="shared" si="25"/>
        <v>0</v>
      </c>
    </row>
  </sheetData>
  <mergeCells count="47">
    <mergeCell ref="DC1:DD1"/>
    <mergeCell ref="DC2:DD2"/>
    <mergeCell ref="CV4:CV6"/>
    <mergeCell ref="CW4:DD5"/>
    <mergeCell ref="DL1:DM1"/>
    <mergeCell ref="DL2:DM2"/>
    <mergeCell ref="DE4:DE6"/>
    <mergeCell ref="DF4:DM5"/>
    <mergeCell ref="CK1:CL1"/>
    <mergeCell ref="CK2:CL2"/>
    <mergeCell ref="CD4:CD6"/>
    <mergeCell ref="CE4:CL5"/>
    <mergeCell ref="CT1:CU1"/>
    <mergeCell ref="CT2:CU2"/>
    <mergeCell ref="CM4:CM6"/>
    <mergeCell ref="CN4:CU5"/>
    <mergeCell ref="H1:I1"/>
    <mergeCell ref="BD4:BK5"/>
    <mergeCell ref="BL4:BL6"/>
    <mergeCell ref="AI1:AJ1"/>
    <mergeCell ref="AI2:AJ2"/>
    <mergeCell ref="AC4:AJ5"/>
    <mergeCell ref="AR1:AS1"/>
    <mergeCell ref="BJ1:BK1"/>
    <mergeCell ref="H2:I2"/>
    <mergeCell ref="Q2:R2"/>
    <mergeCell ref="Q1:R1"/>
    <mergeCell ref="Z1:AA1"/>
    <mergeCell ref="Z2:AA2"/>
    <mergeCell ref="BJ2:BK2"/>
    <mergeCell ref="AL4:AS5"/>
    <mergeCell ref="BA1:BB1"/>
    <mergeCell ref="A4:A6"/>
    <mergeCell ref="B4:I5"/>
    <mergeCell ref="J4:J6"/>
    <mergeCell ref="K4:R5"/>
    <mergeCell ref="T4:AA5"/>
    <mergeCell ref="BA2:BB2"/>
    <mergeCell ref="AU4:BB5"/>
    <mergeCell ref="AR2:AS2"/>
    <mergeCell ref="CB1:CC1"/>
    <mergeCell ref="CB2:CC2"/>
    <mergeCell ref="BU4:BU6"/>
    <mergeCell ref="BV4:CC5"/>
    <mergeCell ref="BM4:BT5"/>
    <mergeCell ref="BS1:BT1"/>
    <mergeCell ref="BS2:BT2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scale="98" firstPageNumber="37" orientation="landscape" r:id="rId1"/>
  <headerFooter alignWithMargins="0"/>
  <colBreaks count="12" manualBreakCount="12">
    <brk id="9" max="1048575" man="1"/>
    <brk id="18" max="1048575" man="1"/>
    <brk id="27" max="1048575" man="1"/>
    <brk id="36" max="1048575" man="1"/>
    <brk id="45" max="1048575" man="1"/>
    <brk id="54" max="1048575" man="1"/>
    <brk id="63" max="1048575" man="1"/>
    <brk id="72" max="1048575" man="1"/>
    <brk id="81" max="36" man="1"/>
    <brk id="90" max="36" man="1"/>
    <brk id="99" max="36" man="1"/>
    <brk id="108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地域密着型（介護予防）サービス受給者数</vt:lpstr>
      <vt:lpstr>地域密着型（介護予防）サービス給付費</vt:lpstr>
      <vt:lpstr>'地域密着型（介護予防）サービス給付費'!Print_Area</vt:lpstr>
      <vt:lpstr>'地域密着型（介護予防）サービス受給者数'!Print_Area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032972</dc:creator>
  <cp:lastModifiedBy>成川 佳弘</cp:lastModifiedBy>
  <cp:lastPrinted>2026-06-02T02:16:51Z</cp:lastPrinted>
  <dcterms:created xsi:type="dcterms:W3CDTF">2011-02-15T07:39:11Z</dcterms:created>
  <dcterms:modified xsi:type="dcterms:W3CDTF">2026-07-15T08:32:38Z</dcterms:modified>
</cp:coreProperties>
</file>