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0.131.37\長寿社会課\tyouju\05 介護保険班\介護保険班\介護保険事業状況報告\HP作成\R8年度月報\R8.6\02型\"/>
    </mc:Choice>
  </mc:AlternateContent>
  <xr:revisionPtr revIDLastSave="0" documentId="13_ncr:1_{C90834B4-0744-4D7B-A103-CD8EA6AEAE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地域密着型（介護予防）サービス受給者数" sheetId="2" r:id="rId1"/>
    <sheet name="地域密着型（介護予防）サービス給付費" sheetId="1" r:id="rId2"/>
  </sheets>
  <definedNames>
    <definedName name="_xlnm.Print_Area" localSheetId="1">'地域密着型（介護予防）サービス給付費'!$A$1:$DM$37</definedName>
    <definedName name="_xlnm.Print_Area" localSheetId="0">'地域密着型（介護予防）サービス受給者数'!$A$1:$AA$36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L37" i="1" l="1"/>
  <c r="CL36" i="1"/>
  <c r="CL35" i="1"/>
  <c r="CL34" i="1"/>
  <c r="CL33" i="1"/>
  <c r="CL32" i="1"/>
  <c r="CL31" i="1"/>
  <c r="CL30" i="1"/>
  <c r="CL29" i="1"/>
  <c r="CL28" i="1"/>
  <c r="CL27" i="1"/>
  <c r="CL26" i="1"/>
  <c r="CL25" i="1"/>
  <c r="CL24" i="1"/>
  <c r="CL23" i="1"/>
  <c r="CL22" i="1"/>
  <c r="CL21" i="1"/>
  <c r="CL20" i="1"/>
  <c r="CL19" i="1"/>
  <c r="CL18" i="1"/>
  <c r="CL17" i="1"/>
  <c r="CL16" i="1"/>
  <c r="CL15" i="1"/>
  <c r="CL14" i="1"/>
  <c r="CL13" i="1"/>
  <c r="CL12" i="1"/>
  <c r="CL11" i="1"/>
  <c r="CL10" i="1"/>
  <c r="CL9" i="1"/>
  <c r="CL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" i="1"/>
  <c r="DM9" i="1"/>
  <c r="DM8" i="1"/>
  <c r="DL7" i="1"/>
  <c r="DK7" i="1"/>
  <c r="DJ7" i="1"/>
  <c r="DI7" i="1"/>
  <c r="DH7" i="1"/>
  <c r="DG7" i="1"/>
  <c r="DF7" i="1"/>
  <c r="DL2" i="1"/>
  <c r="DL1" i="1"/>
  <c r="DD37" i="1"/>
  <c r="DD36" i="1"/>
  <c r="DD35" i="1"/>
  <c r="DD34" i="1"/>
  <c r="DD33" i="1"/>
  <c r="DD32" i="1"/>
  <c r="DD31" i="1"/>
  <c r="DD30" i="1"/>
  <c r="DD29" i="1"/>
  <c r="DD28" i="1"/>
  <c r="DD27" i="1"/>
  <c r="DD26" i="1"/>
  <c r="DD25" i="1"/>
  <c r="DD24" i="1"/>
  <c r="DD23" i="1"/>
  <c r="DD22" i="1"/>
  <c r="DD21" i="1"/>
  <c r="DD20" i="1"/>
  <c r="DD19" i="1"/>
  <c r="DD18" i="1"/>
  <c r="DD17" i="1"/>
  <c r="DD16" i="1"/>
  <c r="DD15" i="1"/>
  <c r="DD14" i="1"/>
  <c r="DD13" i="1"/>
  <c r="DD12" i="1"/>
  <c r="DD11" i="1"/>
  <c r="DD10" i="1"/>
  <c r="DD9" i="1"/>
  <c r="DD8" i="1"/>
  <c r="DC7" i="1"/>
  <c r="DB7" i="1"/>
  <c r="DA7" i="1"/>
  <c r="CZ7" i="1"/>
  <c r="CY7" i="1"/>
  <c r="CX7" i="1"/>
  <c r="CW7" i="1"/>
  <c r="DC2" i="1"/>
  <c r="DC1" i="1"/>
  <c r="CU37" i="1"/>
  <c r="CU36" i="1"/>
  <c r="CU35" i="1"/>
  <c r="CU34" i="1"/>
  <c r="CU33" i="1"/>
  <c r="CU32" i="1"/>
  <c r="CU31" i="1"/>
  <c r="CU30" i="1"/>
  <c r="CU29" i="1"/>
  <c r="CU28" i="1"/>
  <c r="CU27" i="1"/>
  <c r="CU26" i="1"/>
  <c r="CU25" i="1"/>
  <c r="CU24" i="1"/>
  <c r="CU23" i="1"/>
  <c r="CU22" i="1"/>
  <c r="CU21" i="1"/>
  <c r="CU20" i="1"/>
  <c r="CU19" i="1"/>
  <c r="CU18" i="1"/>
  <c r="CU17" i="1"/>
  <c r="CU16" i="1"/>
  <c r="CU15" i="1"/>
  <c r="CU14" i="1"/>
  <c r="CU13" i="1"/>
  <c r="CU12" i="1"/>
  <c r="CU11" i="1"/>
  <c r="CU10" i="1"/>
  <c r="CU9" i="1"/>
  <c r="CU8" i="1"/>
  <c r="CT7" i="1"/>
  <c r="CS7" i="1"/>
  <c r="CR7" i="1"/>
  <c r="CQ7" i="1"/>
  <c r="CP7" i="1"/>
  <c r="CO7" i="1"/>
  <c r="CN7" i="1"/>
  <c r="CT2" i="1"/>
  <c r="CT1" i="1"/>
  <c r="CK7" i="1"/>
  <c r="CJ7" i="1"/>
  <c r="CI7" i="1"/>
  <c r="CH7" i="1"/>
  <c r="CG7" i="1"/>
  <c r="CF7" i="1"/>
  <c r="CE7" i="1"/>
  <c r="CK2" i="1"/>
  <c r="CK1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DM7" i="1" l="1"/>
  <c r="DD7" i="1"/>
  <c r="CU7" i="1"/>
  <c r="CL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I7" i="2" l="1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Z2" i="2" l="1"/>
  <c r="Z1" i="2"/>
  <c r="Q1" i="2"/>
  <c r="Q2" i="2"/>
  <c r="AS37" i="1" l="1"/>
  <c r="AS36" i="1"/>
  <c r="AS35" i="1"/>
  <c r="AS34" i="1"/>
  <c r="AS33" i="1"/>
  <c r="AS32" i="1"/>
  <c r="AS31" i="1"/>
  <c r="AS30" i="1"/>
  <c r="AS29" i="1"/>
  <c r="AS28" i="1"/>
  <c r="AS27" i="1"/>
  <c r="AS26" i="1"/>
  <c r="AS25" i="1"/>
  <c r="AS24" i="1"/>
  <c r="AS23" i="1"/>
  <c r="AS22" i="1"/>
  <c r="AS21" i="1"/>
  <c r="AS20" i="1"/>
  <c r="AS19" i="1"/>
  <c r="AS18" i="1"/>
  <c r="AS17" i="1"/>
  <c r="AS16" i="1"/>
  <c r="AS15" i="1"/>
  <c r="AS14" i="1"/>
  <c r="AS13" i="1"/>
  <c r="AS12" i="1"/>
  <c r="AS11" i="1"/>
  <c r="AS10" i="1"/>
  <c r="AS9" i="1"/>
  <c r="AS8" i="1"/>
  <c r="CB2" i="1" l="1"/>
  <c r="CB1" i="1"/>
  <c r="BS2" i="1"/>
  <c r="BS1" i="1"/>
  <c r="BJ2" i="1"/>
  <c r="BJ1" i="1"/>
  <c r="BA2" i="1"/>
  <c r="BA1" i="1"/>
  <c r="AR2" i="1"/>
  <c r="AR1" i="1"/>
  <c r="AI2" i="1"/>
  <c r="AI1" i="1"/>
  <c r="Z2" i="1"/>
  <c r="Z1" i="1"/>
  <c r="Q2" i="1"/>
  <c r="Q1" i="1"/>
  <c r="CC37" i="1"/>
  <c r="CC36" i="1"/>
  <c r="CC35" i="1"/>
  <c r="CC34" i="1"/>
  <c r="CC33" i="1"/>
  <c r="CC32" i="1"/>
  <c r="CC31" i="1"/>
  <c r="CC30" i="1"/>
  <c r="CC29" i="1"/>
  <c r="CC28" i="1"/>
  <c r="CC27" i="1"/>
  <c r="CC26" i="1"/>
  <c r="CC25" i="1"/>
  <c r="CC24" i="1"/>
  <c r="CC23" i="1"/>
  <c r="CC22" i="1"/>
  <c r="CC21" i="1"/>
  <c r="CC20" i="1"/>
  <c r="CC19" i="1"/>
  <c r="CC18" i="1"/>
  <c r="CC17" i="1"/>
  <c r="CC16" i="1"/>
  <c r="CC15" i="1"/>
  <c r="CC14" i="1"/>
  <c r="CC13" i="1"/>
  <c r="CC12" i="1"/>
  <c r="CC11" i="1"/>
  <c r="CC10" i="1"/>
  <c r="CC9" i="1"/>
  <c r="CC8" i="1"/>
  <c r="CB7" i="1"/>
  <c r="CA7" i="1"/>
  <c r="BZ7" i="1"/>
  <c r="BY7" i="1"/>
  <c r="BX7" i="1"/>
  <c r="BW7" i="1"/>
  <c r="BV7" i="1"/>
  <c r="BT37" i="1"/>
  <c r="BT36" i="1"/>
  <c r="BT35" i="1"/>
  <c r="BT34" i="1"/>
  <c r="BT33" i="1"/>
  <c r="BT32" i="1"/>
  <c r="BT31" i="1"/>
  <c r="BT30" i="1"/>
  <c r="BT29" i="1"/>
  <c r="BT28" i="1"/>
  <c r="BT27" i="1"/>
  <c r="BT26" i="1"/>
  <c r="BT25" i="1"/>
  <c r="BT24" i="1"/>
  <c r="BT23" i="1"/>
  <c r="BT22" i="1"/>
  <c r="BT21" i="1"/>
  <c r="BT20" i="1"/>
  <c r="BT19" i="1"/>
  <c r="BT18" i="1"/>
  <c r="BT17" i="1"/>
  <c r="BT16" i="1"/>
  <c r="BT15" i="1"/>
  <c r="BT14" i="1"/>
  <c r="BT13" i="1"/>
  <c r="BT12" i="1"/>
  <c r="BT11" i="1"/>
  <c r="BT10" i="1"/>
  <c r="BT9" i="1"/>
  <c r="BT8" i="1"/>
  <c r="BS7" i="1"/>
  <c r="BR7" i="1"/>
  <c r="BQ7" i="1"/>
  <c r="BP7" i="1"/>
  <c r="BO7" i="1"/>
  <c r="BN7" i="1"/>
  <c r="BM7" i="1"/>
  <c r="BK37" i="1"/>
  <c r="BK36" i="1"/>
  <c r="BK35" i="1"/>
  <c r="BK34" i="1"/>
  <c r="BK33" i="1"/>
  <c r="BK32" i="1"/>
  <c r="BK31" i="1"/>
  <c r="BK30" i="1"/>
  <c r="BK29" i="1"/>
  <c r="BK28" i="1"/>
  <c r="BK27" i="1"/>
  <c r="BK26" i="1"/>
  <c r="BK25" i="1"/>
  <c r="BK24" i="1"/>
  <c r="BK23" i="1"/>
  <c r="BK22" i="1"/>
  <c r="BK21" i="1"/>
  <c r="BK20" i="1"/>
  <c r="BK19" i="1"/>
  <c r="BK18" i="1"/>
  <c r="BK17" i="1"/>
  <c r="BK16" i="1"/>
  <c r="BK15" i="1"/>
  <c r="BK14" i="1"/>
  <c r="BK13" i="1"/>
  <c r="BK12" i="1"/>
  <c r="BK11" i="1"/>
  <c r="BK10" i="1"/>
  <c r="BK9" i="1"/>
  <c r="BK8" i="1"/>
  <c r="BJ7" i="1"/>
  <c r="BI7" i="1"/>
  <c r="BH7" i="1"/>
  <c r="BG7" i="1"/>
  <c r="BF7" i="1"/>
  <c r="BE7" i="1"/>
  <c r="BD7" i="1"/>
  <c r="BB37" i="1"/>
  <c r="BB36" i="1"/>
  <c r="BB35" i="1"/>
  <c r="BB34" i="1"/>
  <c r="BB33" i="1"/>
  <c r="BB32" i="1"/>
  <c r="BB31" i="1"/>
  <c r="BB30" i="1"/>
  <c r="BB29" i="1"/>
  <c r="BB28" i="1"/>
  <c r="BB27" i="1"/>
  <c r="BB26" i="1"/>
  <c r="BB25" i="1"/>
  <c r="BB24" i="1"/>
  <c r="BB23" i="1"/>
  <c r="BB22" i="1"/>
  <c r="BB21" i="1"/>
  <c r="BB20" i="1"/>
  <c r="BB19" i="1"/>
  <c r="BB18" i="1"/>
  <c r="BB17" i="1"/>
  <c r="BB16" i="1"/>
  <c r="BB15" i="1"/>
  <c r="BB14" i="1"/>
  <c r="BB13" i="1"/>
  <c r="BB12" i="1"/>
  <c r="BB11" i="1"/>
  <c r="BB10" i="1"/>
  <c r="BB9" i="1"/>
  <c r="BB8" i="1"/>
  <c r="BA7" i="1"/>
  <c r="AZ7" i="1"/>
  <c r="AY7" i="1"/>
  <c r="AX7" i="1"/>
  <c r="AW7" i="1"/>
  <c r="AV7" i="1"/>
  <c r="AU7" i="1"/>
  <c r="AR7" i="1"/>
  <c r="AQ7" i="1"/>
  <c r="AP7" i="1"/>
  <c r="AO7" i="1"/>
  <c r="AN7" i="1"/>
  <c r="AM7" i="1"/>
  <c r="AL7" i="1"/>
  <c r="AI7" i="1"/>
  <c r="AH7" i="1"/>
  <c r="AG7" i="1"/>
  <c r="AF7" i="1"/>
  <c r="AE7" i="1"/>
  <c r="AD7" i="1"/>
  <c r="AC7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Z7" i="1"/>
  <c r="Y7" i="1"/>
  <c r="X7" i="1"/>
  <c r="W7" i="1"/>
  <c r="V7" i="1"/>
  <c r="U7" i="1"/>
  <c r="T7" i="1"/>
  <c r="Q7" i="1"/>
  <c r="P7" i="1"/>
  <c r="O7" i="1"/>
  <c r="N7" i="1"/>
  <c r="M7" i="1"/>
  <c r="L7" i="1"/>
  <c r="K7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H7" i="1"/>
  <c r="G7" i="1"/>
  <c r="F7" i="1"/>
  <c r="E7" i="1"/>
  <c r="D7" i="1"/>
  <c r="C7" i="1"/>
  <c r="B7" i="1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Z6" i="2"/>
  <c r="Y6" i="2"/>
  <c r="X6" i="2"/>
  <c r="W6" i="2"/>
  <c r="V6" i="2"/>
  <c r="U6" i="2"/>
  <c r="T6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Q6" i="2"/>
  <c r="P6" i="2"/>
  <c r="O6" i="2"/>
  <c r="N6" i="2"/>
  <c r="M6" i="2"/>
  <c r="L6" i="2"/>
  <c r="K6" i="2"/>
  <c r="H6" i="2"/>
  <c r="G6" i="2"/>
  <c r="F6" i="2"/>
  <c r="E6" i="2"/>
  <c r="D6" i="2"/>
  <c r="C6" i="2"/>
  <c r="B6" i="2"/>
  <c r="BK7" i="1" l="1"/>
  <c r="BB7" i="1"/>
  <c r="AA7" i="1"/>
  <c r="CC7" i="1"/>
  <c r="R7" i="1"/>
  <c r="R6" i="2"/>
  <c r="AS7" i="1"/>
  <c r="AJ7" i="1"/>
  <c r="BT7" i="1"/>
  <c r="I7" i="1"/>
  <c r="AA6" i="2"/>
  <c r="I6" i="2"/>
</calcChain>
</file>

<file path=xl/sharedStrings.xml><?xml version="1.0" encoding="utf-8"?>
<sst xmlns="http://schemas.openxmlformats.org/spreadsheetml/2006/main" count="692" uniqueCount="63">
  <si>
    <t>夜間対応型訪問介護</t>
  </si>
  <si>
    <t>認知症対応型通所介護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</si>
  <si>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</si>
  <si>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</si>
  <si>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</si>
  <si>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</si>
  <si>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</si>
  <si>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</si>
  <si>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</si>
  <si>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</si>
  <si>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</si>
  <si>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</si>
  <si>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</si>
  <si>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</si>
  <si>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</si>
  <si>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</si>
  <si>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</si>
  <si>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</si>
  <si>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</si>
  <si>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</si>
  <si>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</si>
  <si>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</si>
  <si>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</si>
  <si>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</si>
  <si>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</si>
  <si>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美浜町</t>
  </si>
  <si>
    <t>日高町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</si>
  <si>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</si>
  <si>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</si>
  <si>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</si>
  <si>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</si>
  <si>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</si>
  <si>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</si>
  <si>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</si>
  <si>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</si>
  <si>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</si>
  <si>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</si>
  <si>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</si>
  <si>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</si>
  <si>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県計</t>
    <rPh sb="0" eb="2">
      <t>ケンケイ</t>
    </rPh>
    <phoneticPr fontId="2"/>
  </si>
  <si>
    <t>地域密着型（介護予防）サービス給付費</t>
    <rPh sb="0" eb="2">
      <t>チイキ</t>
    </rPh>
    <rPh sb="2" eb="4">
      <t>ミッチャク</t>
    </rPh>
    <rPh sb="4" eb="5">
      <t>ガタ</t>
    </rPh>
    <rPh sb="6" eb="8">
      <t>カイゴ</t>
    </rPh>
    <rPh sb="8" eb="10">
      <t>ヨボウ</t>
    </rPh>
    <phoneticPr fontId="2"/>
  </si>
  <si>
    <t>第１号被保険者</t>
  </si>
  <si>
    <t>地域密着型(介護予防)サービス受給者数</t>
    <phoneticPr fontId="2"/>
  </si>
  <si>
    <t>（単位：人）</t>
    <rPh sb="1" eb="3">
      <t>タンイ</t>
    </rPh>
    <rPh sb="4" eb="5">
      <t>ニン</t>
    </rPh>
    <phoneticPr fontId="2"/>
  </si>
  <si>
    <t>市町村</t>
    <rPh sb="0" eb="3">
      <t>シチョウソン</t>
    </rPh>
    <phoneticPr fontId="2"/>
  </si>
  <si>
    <t>第２号被保険者数</t>
    <rPh sb="0" eb="1">
      <t>ダイ</t>
    </rPh>
    <rPh sb="2" eb="3">
      <t>ゴウ</t>
    </rPh>
    <rPh sb="3" eb="7">
      <t>ヒホケンシャ</t>
    </rPh>
    <rPh sb="7" eb="8">
      <t>スウ</t>
    </rPh>
    <phoneticPr fontId="2"/>
  </si>
  <si>
    <t>総数</t>
    <rPh sb="0" eb="2">
      <t>ソウスウ</t>
    </rPh>
    <phoneticPr fontId="2"/>
  </si>
  <si>
    <t>合計</t>
    <rPh sb="0" eb="2">
      <t>ゴウケイ</t>
    </rPh>
    <phoneticPr fontId="2"/>
  </si>
  <si>
    <t>地域密着型（介護予防）サービス給付費</t>
    <phoneticPr fontId="2"/>
  </si>
  <si>
    <t>（単位：円）</t>
    <rPh sb="1" eb="3">
      <t>タンイ</t>
    </rPh>
    <rPh sb="4" eb="5">
      <t>エン</t>
    </rPh>
    <phoneticPr fontId="2"/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</si>
  <si>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2"/>
  </si>
  <si>
    <t>地域密着型通所介護</t>
    <rPh sb="0" eb="9">
      <t>チイキミッチャクガタツウショカイゴ</t>
    </rPh>
    <phoneticPr fontId="2"/>
  </si>
  <si>
    <t>小規模多機能型居宅介護（短期利用以外）</t>
    <rPh sb="12" eb="18">
      <t>タンキリヨウイガイ</t>
    </rPh>
    <phoneticPr fontId="2"/>
  </si>
  <si>
    <t>小規模多機能型居宅介護（短期利用）</t>
    <phoneticPr fontId="2"/>
  </si>
  <si>
    <t>認知症対応型共同生活介護（短期利用以外）</t>
    <phoneticPr fontId="2"/>
  </si>
  <si>
    <t>認知症対応型共同生活介護（短期利用）</t>
    <phoneticPr fontId="2"/>
  </si>
  <si>
    <t>地域密着型特定施設入居者生活介護（短期利用以外）</t>
    <rPh sb="0" eb="2">
      <t>チイキ</t>
    </rPh>
    <phoneticPr fontId="2"/>
  </si>
  <si>
    <t>地域密着型特定施設入居者生活介護（短期利用）</t>
    <rPh sb="0" eb="2">
      <t>チイキ</t>
    </rPh>
    <phoneticPr fontId="2"/>
  </si>
  <si>
    <t>地域密着型介護老人福祉施設入所者生活介護</t>
    <rPh sb="0" eb="2">
      <t>チイキ</t>
    </rPh>
    <phoneticPr fontId="2"/>
  </si>
  <si>
    <t>複合型サービス（看護小規模多機能型居宅介護）（短期利用以外）</t>
    <rPh sb="0" eb="2">
      <t>フクゴウ</t>
    </rPh>
    <phoneticPr fontId="2"/>
  </si>
  <si>
    <t>複合型サービス（看護小規模多機能型居宅介護）（短期利用）</t>
    <rPh sb="0" eb="2">
      <t>フクゴウ</t>
    </rPh>
    <phoneticPr fontId="2"/>
  </si>
  <si>
    <t xml:space="preserve"> 現物給付（  4月サービス分）</t>
    <phoneticPr fontId="2"/>
  </si>
  <si>
    <t xml:space="preserve"> 償還給付（  5月支出決定分）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</si>
</sst>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_ * #,##0;_ * &quot;△&quot;#,##0;_ * &quot;‐&quot;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177" fontId="4" fillId="0" borderId="52">
      <alignment horizontal="right" vertical="center" shrinkToFit="1"/>
    </xf>
  </cellStyleXfs>
  <cellXfs count="77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ill="1">
      <alignment vertical="center"/>
    </xf>
    <xf numFmtId="49" fontId="3" fillId="0" borderId="0" xfId="0" applyNumberFormat="1" applyFont="1" applyFill="1" applyAlignment="1">
      <alignment vertical="center" justifyLastLine="1"/>
    </xf>
    <xf numFmtId="0" fontId="3" fillId="0" borderId="0" xfId="0" applyFont="1" applyFill="1" applyAlignment="1">
      <alignment vertical="center" justifyLastLine="1"/>
    </xf>
    <xf numFmtId="49" fontId="3" fillId="0" borderId="30" xfId="0" applyNumberFormat="1" applyFont="1" applyFill="1" applyBorder="1" applyAlignment="1">
      <alignment horizontal="left" vertical="center" shrinkToFit="1"/>
    </xf>
    <xf numFmtId="49" fontId="3" fillId="0" borderId="31" xfId="0" applyNumberFormat="1" applyFont="1" applyFill="1" applyBorder="1" applyAlignment="1">
      <alignment horizontal="left" vertical="center" shrinkToFit="1"/>
    </xf>
    <xf numFmtId="0" fontId="3" fillId="0" borderId="31" xfId="0" applyFont="1" applyFill="1" applyBorder="1" applyAlignment="1">
      <alignment horizontal="left" vertical="center" shrinkToFit="1"/>
    </xf>
    <xf numFmtId="0" fontId="3" fillId="0" borderId="32" xfId="0" applyFont="1" applyFill="1" applyBorder="1" applyAlignment="1">
      <alignment horizontal="left" vertical="center" shrinkToFit="1"/>
    </xf>
    <xf numFmtId="0" fontId="3" fillId="0" borderId="33" xfId="0" applyFont="1" applyFill="1" applyBorder="1" applyAlignment="1">
      <alignment horizontal="left" vertical="center" shrinkToFit="1"/>
    </xf>
    <xf numFmtId="176" fontId="0" fillId="0" borderId="0" xfId="0" applyNumberFormat="1" applyFill="1" applyAlignment="1">
      <alignment horizontal="right" vertical="center"/>
    </xf>
    <xf numFmtId="176" fontId="3" fillId="0" borderId="27" xfId="0" applyNumberFormat="1" applyFont="1" applyFill="1" applyBorder="1" applyAlignment="1">
      <alignment horizontal="distributed" vertical="center"/>
    </xf>
    <xf numFmtId="176" fontId="0" fillId="0" borderId="34" xfId="0" applyNumberFormat="1" applyFill="1" applyBorder="1" applyAlignment="1">
      <alignment horizontal="center" vertical="center"/>
    </xf>
    <xf numFmtId="176" fontId="0" fillId="0" borderId="35" xfId="0" applyNumberFormat="1" applyFill="1" applyBorder="1" applyAlignment="1">
      <alignment horizontal="center" vertical="center"/>
    </xf>
    <xf numFmtId="176" fontId="0" fillId="0" borderId="36" xfId="0" applyNumberFormat="1" applyFill="1" applyBorder="1" applyAlignment="1">
      <alignment horizontal="center" vertical="center"/>
    </xf>
    <xf numFmtId="176" fontId="3" fillId="0" borderId="28" xfId="0" applyNumberFormat="1" applyFont="1" applyFill="1" applyBorder="1" applyAlignment="1">
      <alignment horizontal="distributed" vertical="center"/>
    </xf>
    <xf numFmtId="176" fontId="0" fillId="0" borderId="2" xfId="0" applyNumberFormat="1" applyFill="1" applyBorder="1" applyAlignment="1">
      <alignment horizontal="distributed" vertical="center"/>
    </xf>
    <xf numFmtId="176" fontId="0" fillId="0" borderId="3" xfId="0" applyNumberFormat="1" applyFill="1" applyBorder="1" applyAlignment="1">
      <alignment horizontal="distributed" vertical="center"/>
    </xf>
    <xf numFmtId="176" fontId="0" fillId="0" borderId="4" xfId="0" applyNumberFormat="1" applyFill="1" applyBorder="1" applyAlignment="1">
      <alignment horizontal="distributed" vertical="center"/>
    </xf>
    <xf numFmtId="176" fontId="0" fillId="0" borderId="5" xfId="0" applyNumberFormat="1" applyFill="1" applyBorder="1" applyAlignment="1">
      <alignment horizontal="distributed" vertical="center"/>
    </xf>
    <xf numFmtId="176" fontId="3" fillId="0" borderId="6" xfId="0" applyNumberFormat="1" applyFont="1" applyFill="1" applyBorder="1" applyAlignment="1">
      <alignment horizontal="distributed" vertical="center"/>
    </xf>
    <xf numFmtId="176" fontId="0" fillId="0" borderId="7" xfId="0" applyNumberFormat="1" applyFill="1" applyBorder="1">
      <alignment vertical="center"/>
    </xf>
    <xf numFmtId="176" fontId="0" fillId="0" borderId="8" xfId="0" applyNumberFormat="1" applyFill="1" applyBorder="1">
      <alignment vertical="center"/>
    </xf>
    <xf numFmtId="176" fontId="0" fillId="0" borderId="9" xfId="0" applyNumberFormat="1" applyFill="1" applyBorder="1">
      <alignment vertical="center"/>
    </xf>
    <xf numFmtId="176" fontId="0" fillId="0" borderId="10" xfId="0" applyNumberFormat="1" applyFill="1" applyBorder="1">
      <alignment vertical="center"/>
    </xf>
    <xf numFmtId="176" fontId="3" fillId="0" borderId="11" xfId="0" applyNumberFormat="1" applyFont="1" applyFill="1" applyBorder="1" applyAlignment="1">
      <alignment horizontal="distributed" vertical="center"/>
    </xf>
    <xf numFmtId="176" fontId="0" fillId="0" borderId="12" xfId="0" applyNumberFormat="1" applyFill="1" applyBorder="1">
      <alignment vertical="center"/>
    </xf>
    <xf numFmtId="176" fontId="0" fillId="0" borderId="13" xfId="0" applyNumberFormat="1" applyFill="1" applyBorder="1">
      <alignment vertical="center"/>
    </xf>
    <xf numFmtId="176" fontId="0" fillId="0" borderId="14" xfId="0" applyNumberFormat="1" applyFill="1" applyBorder="1">
      <alignment vertical="center"/>
    </xf>
    <xf numFmtId="176" fontId="0" fillId="0" borderId="15" xfId="0" applyNumberFormat="1" applyFill="1" applyBorder="1">
      <alignment vertical="center"/>
    </xf>
    <xf numFmtId="176" fontId="3" fillId="0" borderId="16" xfId="0" applyNumberFormat="1" applyFont="1" applyFill="1" applyBorder="1" applyAlignment="1">
      <alignment horizontal="distributed" vertical="center"/>
    </xf>
    <xf numFmtId="176" fontId="0" fillId="0" borderId="17" xfId="0" applyNumberFormat="1" applyFill="1" applyBorder="1">
      <alignment vertical="center"/>
    </xf>
    <xf numFmtId="176" fontId="0" fillId="0" borderId="1" xfId="0" applyNumberFormat="1" applyFill="1" applyBorder="1">
      <alignment vertical="center"/>
    </xf>
    <xf numFmtId="176" fontId="0" fillId="0" borderId="18" xfId="0" applyNumberFormat="1" applyFill="1" applyBorder="1">
      <alignment vertical="center"/>
    </xf>
    <xf numFmtId="176" fontId="0" fillId="0" borderId="19" xfId="0" applyNumberFormat="1" applyFill="1" applyBorder="1">
      <alignment vertical="center"/>
    </xf>
    <xf numFmtId="176" fontId="3" fillId="0" borderId="20" xfId="0" applyNumberFormat="1" applyFont="1" applyFill="1" applyBorder="1" applyAlignment="1">
      <alignment horizontal="distributed" vertical="center"/>
    </xf>
    <xf numFmtId="176" fontId="0" fillId="0" borderId="21" xfId="0" applyNumberFormat="1" applyFill="1" applyBorder="1">
      <alignment vertical="center"/>
    </xf>
    <xf numFmtId="176" fontId="0" fillId="0" borderId="3" xfId="0" applyNumberFormat="1" applyFill="1" applyBorder="1">
      <alignment vertical="center"/>
    </xf>
    <xf numFmtId="176" fontId="0" fillId="0" borderId="4" xfId="0" applyNumberFormat="1" applyFill="1" applyBorder="1">
      <alignment vertical="center"/>
    </xf>
    <xf numFmtId="176" fontId="0" fillId="0" borderId="22" xfId="0" applyNumberFormat="1" applyFill="1" applyBorder="1">
      <alignment vertical="center"/>
    </xf>
    <xf numFmtId="0" fontId="1" fillId="0" borderId="0" xfId="0" applyFont="1" applyFill="1">
      <alignment vertical="center"/>
    </xf>
    <xf numFmtId="0" fontId="1" fillId="0" borderId="23" xfId="0" applyFont="1" applyFill="1" applyBorder="1">
      <alignment vertical="center"/>
    </xf>
    <xf numFmtId="49" fontId="3" fillId="0" borderId="30" xfId="0" applyNumberFormat="1" applyFont="1" applyFill="1" applyBorder="1" applyAlignment="1">
      <alignment horizontal="left" vertical="center"/>
    </xf>
    <xf numFmtId="49" fontId="3" fillId="0" borderId="31" xfId="0" applyNumberFormat="1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176" fontId="3" fillId="0" borderId="27" xfId="0" applyNumberFormat="1" applyFont="1" applyFill="1" applyBorder="1" applyAlignment="1">
      <alignment horizontal="distributed" vertical="center"/>
    </xf>
    <xf numFmtId="176" fontId="0" fillId="0" borderId="37" xfId="0" applyNumberFormat="1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176" fontId="3" fillId="0" borderId="29" xfId="0" applyNumberFormat="1" applyFont="1" applyFill="1" applyBorder="1" applyAlignment="1">
      <alignment horizontal="distributed"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42" xfId="0" applyNumberFormat="1" applyFill="1" applyBorder="1" applyAlignment="1">
      <alignment horizontal="center" vertical="center"/>
    </xf>
    <xf numFmtId="176" fontId="3" fillId="0" borderId="29" xfId="0" applyNumberFormat="1" applyFont="1" applyFill="1" applyBorder="1" applyAlignment="1">
      <alignment horizontal="distributed" vertical="center"/>
    </xf>
    <xf numFmtId="0" fontId="0" fillId="0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176" fontId="0" fillId="0" borderId="21" xfId="0" applyNumberFormat="1" applyFill="1" applyBorder="1" applyAlignment="1">
      <alignment horizontal="distributed" vertical="center"/>
    </xf>
    <xf numFmtId="176" fontId="3" fillId="0" borderId="28" xfId="0" applyNumberFormat="1" applyFont="1" applyFill="1" applyBorder="1" applyAlignment="1">
      <alignment horizontal="distributed" vertical="center"/>
    </xf>
    <xf numFmtId="176" fontId="0" fillId="0" borderId="49" xfId="0" applyNumberFormat="1" applyFill="1" applyBorder="1">
      <alignment vertical="center"/>
    </xf>
    <xf numFmtId="176" fontId="0" fillId="0" borderId="50" xfId="0" applyNumberFormat="1" applyFill="1" applyBorder="1">
      <alignment vertical="center"/>
    </xf>
    <xf numFmtId="176" fontId="0" fillId="0" borderId="51" xfId="0" applyNumberFormat="1" applyFill="1" applyBorder="1">
      <alignment vertical="center"/>
    </xf>
    <xf numFmtId="176" fontId="0" fillId="0" borderId="24" xfId="0" applyNumberFormat="1" applyFill="1" applyBorder="1">
      <alignment vertical="center"/>
    </xf>
    <xf numFmtId="176" fontId="3" fillId="0" borderId="40" xfId="0" applyNumberFormat="1" applyFont="1" applyFill="1" applyBorder="1" applyAlignment="1">
      <alignment horizontal="distributed" vertical="center"/>
    </xf>
    <xf numFmtId="176" fontId="0" fillId="0" borderId="44" xfId="0" applyNumberFormat="1" applyFill="1" applyBorder="1">
      <alignment vertical="center"/>
    </xf>
    <xf numFmtId="176" fontId="0" fillId="0" borderId="35" xfId="0" applyNumberFormat="1" applyFill="1" applyBorder="1">
      <alignment vertical="center"/>
    </xf>
    <xf numFmtId="176" fontId="0" fillId="0" borderId="43" xfId="0" applyNumberFormat="1" applyFill="1" applyBorder="1">
      <alignment vertical="center"/>
    </xf>
    <xf numFmtId="176" fontId="0" fillId="0" borderId="25" xfId="0" applyNumberFormat="1" applyFill="1" applyBorder="1">
      <alignment vertical="center"/>
    </xf>
    <xf numFmtId="176" fontId="0" fillId="0" borderId="46" xfId="0" applyNumberFormat="1" applyFill="1" applyBorder="1">
      <alignment vertical="center"/>
    </xf>
    <xf numFmtId="176" fontId="3" fillId="0" borderId="47" xfId="0" applyNumberFormat="1" applyFont="1" applyFill="1" applyBorder="1" applyAlignment="1">
      <alignment horizontal="distributed" vertical="center"/>
    </xf>
    <xf numFmtId="176" fontId="0" fillId="0" borderId="45" xfId="0" applyNumberFormat="1" applyFill="1" applyBorder="1">
      <alignment vertical="center"/>
    </xf>
    <xf numFmtId="176" fontId="0" fillId="0" borderId="26" xfId="0" applyNumberFormat="1" applyFill="1" applyBorder="1">
      <alignment vertical="center"/>
    </xf>
    <xf numFmtId="176" fontId="3" fillId="0" borderId="48" xfId="0" applyNumberFormat="1" applyFont="1" applyFill="1" applyBorder="1" applyAlignment="1">
      <alignment horizontal="distributed" vertical="center"/>
    </xf>
    <xf numFmtId="176" fontId="0" fillId="0" borderId="2" xfId="0" applyNumberFormat="1" applyFill="1" applyBorder="1">
      <alignment vertical="center"/>
    </xf>
    <xf numFmtId="176" fontId="0" fillId="0" borderId="5" xfId="0" applyNumberFormat="1" applyFill="1" applyBorder="1">
      <alignment vertical="center"/>
    </xf>
  </cellXfs>
  <cellStyles count="2">
    <cellStyle name="ns0_100" xfId="1" xr:uid="{3A52043C-E10C-4EC3-A619-37F1F6E5FA67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36"/>
  <sheetViews>
    <sheetView tabSelected="1" zoomScaleNormal="100" zoomScaleSheetLayoutView="75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7" width="10.625" style="1" customWidth="1"/>
    <col min="28" max="16384" width="9" style="1"/>
  </cols>
  <sheetData>
    <row r="1" spans="1:27" ht="15" customHeight="1" thickTop="1" x14ac:dyDescent="0.15">
      <c r="A1" s="2" t="s">
        <v>42</v>
      </c>
      <c r="B1" s="2"/>
      <c r="C1" s="2"/>
      <c r="D1" s="2"/>
      <c r="E1" s="3"/>
      <c r="F1" s="4"/>
      <c r="G1" s="4"/>
      <c r="H1" s="5" t="s">
        <v>61</v>
      </c>
      <c r="I1" s="6"/>
      <c r="J1" s="2" t="s">
        <v>42</v>
      </c>
      <c r="K1" s="2"/>
      <c r="L1" s="2"/>
      <c r="M1" s="2"/>
      <c r="N1" s="3"/>
      <c r="O1" s="4"/>
      <c r="P1" s="4"/>
      <c r="Q1" s="5" t="str">
        <f>$H$1</f>
        <v xml:space="preserve"> 現物給付（  4月サービス分）</v>
      </c>
      <c r="R1" s="7"/>
      <c r="S1" s="2" t="s">
        <v>42</v>
      </c>
      <c r="T1" s="2"/>
      <c r="U1" s="2"/>
      <c r="V1" s="2"/>
      <c r="W1" s="3"/>
      <c r="X1" s="4"/>
      <c r="Y1" s="4"/>
      <c r="Z1" s="5" t="str">
        <f>$H$1</f>
        <v xml:space="preserve"> 現物給付（  4月サービス分）</v>
      </c>
      <c r="AA1" s="6"/>
    </row>
    <row r="2" spans="1:27" ht="15" customHeight="1" thickBot="1" x14ac:dyDescent="0.2">
      <c r="A2" s="2"/>
      <c r="B2" s="2"/>
      <c r="C2" s="2"/>
      <c r="D2" s="2"/>
      <c r="E2" s="4"/>
      <c r="F2" s="4"/>
      <c r="G2" s="4"/>
      <c r="H2" s="8" t="s">
        <v>62</v>
      </c>
      <c r="I2" s="9"/>
      <c r="J2" s="2"/>
      <c r="K2" s="2"/>
      <c r="L2" s="2"/>
      <c r="M2" s="2"/>
      <c r="N2" s="4"/>
      <c r="O2" s="4"/>
      <c r="P2" s="4"/>
      <c r="Q2" s="8" t="str">
        <f>$H$2</f>
        <v xml:space="preserve"> 償還給付（  5月支出決定分）</v>
      </c>
      <c r="R2" s="9"/>
      <c r="S2" s="2"/>
      <c r="T2" s="2"/>
      <c r="U2" s="2"/>
      <c r="V2" s="2"/>
      <c r="W2" s="4"/>
      <c r="X2" s="4"/>
      <c r="Y2" s="4"/>
      <c r="Z2" s="8" t="str">
        <f>$H$2</f>
        <v xml:space="preserve"> 償還給付（  5月支出決定分）</v>
      </c>
      <c r="AA2" s="9"/>
    </row>
    <row r="3" spans="1:27" ht="15" customHeight="1" thickTop="1" thickBot="1" x14ac:dyDescent="0.2">
      <c r="A3" s="2"/>
      <c r="B3" s="2"/>
      <c r="C3" s="2"/>
      <c r="D3" s="2"/>
      <c r="E3" s="2"/>
      <c r="F3" s="2"/>
      <c r="G3" s="2"/>
      <c r="H3" s="2"/>
      <c r="I3" s="10" t="s">
        <v>43</v>
      </c>
      <c r="J3" s="2"/>
      <c r="K3" s="2"/>
      <c r="L3" s="2"/>
      <c r="M3" s="2"/>
      <c r="N3" s="2"/>
      <c r="O3" s="2"/>
      <c r="P3" s="2"/>
      <c r="Q3" s="2"/>
      <c r="R3" s="10" t="s">
        <v>43</v>
      </c>
      <c r="S3" s="2"/>
      <c r="T3" s="2"/>
      <c r="U3" s="2"/>
      <c r="V3" s="2"/>
      <c r="W3" s="2"/>
      <c r="X3" s="2"/>
      <c r="Y3" s="2"/>
      <c r="Z3" s="2"/>
      <c r="AA3" s="10" t="s">
        <v>43</v>
      </c>
    </row>
    <row r="4" spans="1:27" ht="15" customHeight="1" x14ac:dyDescent="0.15">
      <c r="A4" s="11" t="s">
        <v>44</v>
      </c>
      <c r="B4" s="12" t="s">
        <v>41</v>
      </c>
      <c r="C4" s="13"/>
      <c r="D4" s="13"/>
      <c r="E4" s="13"/>
      <c r="F4" s="13"/>
      <c r="G4" s="13"/>
      <c r="H4" s="13"/>
      <c r="I4" s="14"/>
      <c r="J4" s="11" t="s">
        <v>44</v>
      </c>
      <c r="K4" s="12" t="s">
        <v>45</v>
      </c>
      <c r="L4" s="13"/>
      <c r="M4" s="13"/>
      <c r="N4" s="13"/>
      <c r="O4" s="13"/>
      <c r="P4" s="13"/>
      <c r="Q4" s="13"/>
      <c r="R4" s="14"/>
      <c r="S4" s="11" t="s">
        <v>44</v>
      </c>
      <c r="T4" s="12" t="s">
        <v>46</v>
      </c>
      <c r="U4" s="13"/>
      <c r="V4" s="13"/>
      <c r="W4" s="13"/>
      <c r="X4" s="13"/>
      <c r="Y4" s="13"/>
      <c r="Z4" s="13"/>
      <c r="AA4" s="14"/>
    </row>
    <row r="5" spans="1:27" ht="15" customHeight="1" thickBot="1" x14ac:dyDescent="0.2">
      <c r="A5" s="15"/>
      <c r="B5" s="16" t="s">
        <v>2</v>
      </c>
      <c r="C5" s="17" t="s">
        <v>3</v>
      </c>
      <c r="D5" s="17" t="s">
        <v>4</v>
      </c>
      <c r="E5" s="17" t="s">
        <v>5</v>
      </c>
      <c r="F5" s="17" t="s">
        <v>6</v>
      </c>
      <c r="G5" s="17" t="s">
        <v>7</v>
      </c>
      <c r="H5" s="18" t="s">
        <v>8</v>
      </c>
      <c r="I5" s="19" t="s">
        <v>47</v>
      </c>
      <c r="J5" s="15"/>
      <c r="K5" s="16" t="s">
        <v>2</v>
      </c>
      <c r="L5" s="17" t="s">
        <v>3</v>
      </c>
      <c r="M5" s="17" t="s">
        <v>4</v>
      </c>
      <c r="N5" s="17" t="s">
        <v>5</v>
      </c>
      <c r="O5" s="17" t="s">
        <v>6</v>
      </c>
      <c r="P5" s="17" t="s">
        <v>7</v>
      </c>
      <c r="Q5" s="18" t="s">
        <v>8</v>
      </c>
      <c r="R5" s="19" t="s">
        <v>47</v>
      </c>
      <c r="S5" s="15"/>
      <c r="T5" s="16" t="s">
        <v>2</v>
      </c>
      <c r="U5" s="17" t="s">
        <v>3</v>
      </c>
      <c r="V5" s="17" t="s">
        <v>4</v>
      </c>
      <c r="W5" s="17" t="s">
        <v>5</v>
      </c>
      <c r="X5" s="17" t="s">
        <v>6</v>
      </c>
      <c r="Y5" s="17" t="s">
        <v>7</v>
      </c>
      <c r="Z5" s="18" t="s">
        <v>8</v>
      </c>
      <c r="AA5" s="19" t="s">
        <v>47</v>
      </c>
    </row>
    <row r="6" spans="1:27" ht="15" customHeight="1" thickBot="1" x14ac:dyDescent="0.2">
      <c r="A6" s="20" t="s">
        <v>39</v>
      </c>
      <c r="B6" s="21">
        <f t="shared" ref="B6:H6" si="0">SUM(B7:B36)</f>
        <v>24</v>
      </c>
      <c r="C6" s="22">
        <f t="shared" si="0"/>
        <v>38</v>
      </c>
      <c r="D6" s="22">
        <f t="shared" si="0"/>
        <v>2562</v>
      </c>
      <c r="E6" s="22">
        <f t="shared" si="0"/>
        <v>2049</v>
      </c>
      <c r="F6" s="22">
        <f t="shared" si="0"/>
        <v>1610</v>
      </c>
      <c r="G6" s="22">
        <f t="shared" si="0"/>
        <v>1546</v>
      </c>
      <c r="H6" s="23">
        <f t="shared" si="0"/>
        <v>971</v>
      </c>
      <c r="I6" s="24">
        <f>SUM(B6:H6)</f>
        <v>8800</v>
      </c>
      <c r="J6" s="20" t="s">
        <v>39</v>
      </c>
      <c r="K6" s="21">
        <f t="shared" ref="K6:Q6" si="1">SUM(K7:K36)</f>
        <v>1</v>
      </c>
      <c r="L6" s="22">
        <f t="shared" si="1"/>
        <v>0</v>
      </c>
      <c r="M6" s="22">
        <f t="shared" si="1"/>
        <v>17</v>
      </c>
      <c r="N6" s="22">
        <f t="shared" si="1"/>
        <v>24</v>
      </c>
      <c r="O6" s="22">
        <f t="shared" si="1"/>
        <v>7</v>
      </c>
      <c r="P6" s="22">
        <f t="shared" si="1"/>
        <v>12</v>
      </c>
      <c r="Q6" s="23">
        <f t="shared" si="1"/>
        <v>15</v>
      </c>
      <c r="R6" s="24">
        <f>SUM(K6:Q6)</f>
        <v>76</v>
      </c>
      <c r="S6" s="20" t="s">
        <v>39</v>
      </c>
      <c r="T6" s="21">
        <f t="shared" ref="T6:Z6" si="2">SUM(T7:T36)</f>
        <v>25</v>
      </c>
      <c r="U6" s="22">
        <f t="shared" si="2"/>
        <v>38</v>
      </c>
      <c r="V6" s="22">
        <f t="shared" si="2"/>
        <v>2579</v>
      </c>
      <c r="W6" s="22">
        <f t="shared" si="2"/>
        <v>2073</v>
      </c>
      <c r="X6" s="22">
        <f t="shared" si="2"/>
        <v>1617</v>
      </c>
      <c r="Y6" s="22">
        <f t="shared" si="2"/>
        <v>1558</v>
      </c>
      <c r="Z6" s="23">
        <f t="shared" si="2"/>
        <v>986</v>
      </c>
      <c r="AA6" s="24">
        <f>SUM(T6:Z6)</f>
        <v>8876</v>
      </c>
    </row>
    <row r="7" spans="1:27" ht="15" customHeight="1" x14ac:dyDescent="0.15">
      <c r="A7" s="25" t="s">
        <v>9</v>
      </c>
      <c r="B7" s="26">
        <v>13</v>
      </c>
      <c r="C7" s="27">
        <v>13</v>
      </c>
      <c r="D7" s="27">
        <v>1233</v>
      </c>
      <c r="E7" s="27">
        <v>961</v>
      </c>
      <c r="F7" s="27">
        <v>834</v>
      </c>
      <c r="G7" s="27">
        <v>803</v>
      </c>
      <c r="H7" s="28">
        <v>583</v>
      </c>
      <c r="I7" s="29">
        <f t="shared" ref="I7:I36" si="3">SUM(B7:H7)</f>
        <v>4440</v>
      </c>
      <c r="J7" s="25" t="s">
        <v>9</v>
      </c>
      <c r="K7" s="26">
        <v>1</v>
      </c>
      <c r="L7" s="27">
        <v>0</v>
      </c>
      <c r="M7" s="27">
        <v>9</v>
      </c>
      <c r="N7" s="27">
        <v>13</v>
      </c>
      <c r="O7" s="27">
        <v>4</v>
      </c>
      <c r="P7" s="27">
        <v>8</v>
      </c>
      <c r="Q7" s="28">
        <v>9</v>
      </c>
      <c r="R7" s="29">
        <f t="shared" ref="R7:R36" si="4">SUM(K7:Q7)</f>
        <v>44</v>
      </c>
      <c r="S7" s="25" t="s">
        <v>9</v>
      </c>
      <c r="T7" s="26">
        <v>14</v>
      </c>
      <c r="U7" s="27">
        <v>13</v>
      </c>
      <c r="V7" s="27">
        <v>1242</v>
      </c>
      <c r="W7" s="27">
        <v>974</v>
      </c>
      <c r="X7" s="27">
        <v>838</v>
      </c>
      <c r="Y7" s="27">
        <v>811</v>
      </c>
      <c r="Z7" s="28">
        <v>592</v>
      </c>
      <c r="AA7" s="29">
        <f t="shared" ref="AA7:AA36" si="5">SUM(T7:Z7)</f>
        <v>4484</v>
      </c>
    </row>
    <row r="8" spans="1:27" ht="15" customHeight="1" x14ac:dyDescent="0.15">
      <c r="A8" s="30" t="s">
        <v>10</v>
      </c>
      <c r="B8" s="31">
        <v>4</v>
      </c>
      <c r="C8" s="32">
        <v>7</v>
      </c>
      <c r="D8" s="32">
        <v>132</v>
      </c>
      <c r="E8" s="32">
        <v>112</v>
      </c>
      <c r="F8" s="32">
        <v>97</v>
      </c>
      <c r="G8" s="32">
        <v>97</v>
      </c>
      <c r="H8" s="33">
        <v>53</v>
      </c>
      <c r="I8" s="34">
        <f t="shared" si="3"/>
        <v>502</v>
      </c>
      <c r="J8" s="30" t="s">
        <v>10</v>
      </c>
      <c r="K8" s="31">
        <v>0</v>
      </c>
      <c r="L8" s="32">
        <v>0</v>
      </c>
      <c r="M8" s="32">
        <v>0</v>
      </c>
      <c r="N8" s="32">
        <v>1</v>
      </c>
      <c r="O8" s="32">
        <v>0</v>
      </c>
      <c r="P8" s="32">
        <v>0</v>
      </c>
      <c r="Q8" s="33">
        <v>0</v>
      </c>
      <c r="R8" s="34">
        <f t="shared" si="4"/>
        <v>1</v>
      </c>
      <c r="S8" s="30" t="s">
        <v>10</v>
      </c>
      <c r="T8" s="31">
        <v>4</v>
      </c>
      <c r="U8" s="32">
        <v>7</v>
      </c>
      <c r="V8" s="32">
        <v>132</v>
      </c>
      <c r="W8" s="32">
        <v>113</v>
      </c>
      <c r="X8" s="32">
        <v>97</v>
      </c>
      <c r="Y8" s="32">
        <v>97</v>
      </c>
      <c r="Z8" s="33">
        <v>53</v>
      </c>
      <c r="AA8" s="34">
        <f t="shared" si="5"/>
        <v>503</v>
      </c>
    </row>
    <row r="9" spans="1:27" ht="15" customHeight="1" x14ac:dyDescent="0.15">
      <c r="A9" s="30" t="s">
        <v>11</v>
      </c>
      <c r="B9" s="31">
        <v>2</v>
      </c>
      <c r="C9" s="32">
        <v>0</v>
      </c>
      <c r="D9" s="32">
        <v>223</v>
      </c>
      <c r="E9" s="32">
        <v>100</v>
      </c>
      <c r="F9" s="32">
        <v>80</v>
      </c>
      <c r="G9" s="32">
        <v>42</v>
      </c>
      <c r="H9" s="33">
        <v>34</v>
      </c>
      <c r="I9" s="34">
        <f t="shared" si="3"/>
        <v>481</v>
      </c>
      <c r="J9" s="30" t="s">
        <v>11</v>
      </c>
      <c r="K9" s="31">
        <v>0</v>
      </c>
      <c r="L9" s="32">
        <v>0</v>
      </c>
      <c r="M9" s="32">
        <v>2</v>
      </c>
      <c r="N9" s="32">
        <v>1</v>
      </c>
      <c r="O9" s="32">
        <v>1</v>
      </c>
      <c r="P9" s="32">
        <v>0</v>
      </c>
      <c r="Q9" s="33">
        <v>0</v>
      </c>
      <c r="R9" s="34">
        <f t="shared" si="4"/>
        <v>4</v>
      </c>
      <c r="S9" s="30" t="s">
        <v>11</v>
      </c>
      <c r="T9" s="31">
        <v>2</v>
      </c>
      <c r="U9" s="32">
        <v>0</v>
      </c>
      <c r="V9" s="32">
        <v>225</v>
      </c>
      <c r="W9" s="32">
        <v>101</v>
      </c>
      <c r="X9" s="32">
        <v>81</v>
      </c>
      <c r="Y9" s="32">
        <v>42</v>
      </c>
      <c r="Z9" s="33">
        <v>34</v>
      </c>
      <c r="AA9" s="34">
        <f t="shared" si="5"/>
        <v>485</v>
      </c>
    </row>
    <row r="10" spans="1:27" ht="15" customHeight="1" x14ac:dyDescent="0.15">
      <c r="A10" s="30" t="s">
        <v>12</v>
      </c>
      <c r="B10" s="31">
        <v>1</v>
      </c>
      <c r="C10" s="32">
        <v>4</v>
      </c>
      <c r="D10" s="32">
        <v>39</v>
      </c>
      <c r="E10" s="32">
        <v>64</v>
      </c>
      <c r="F10" s="32">
        <v>41</v>
      </c>
      <c r="G10" s="32">
        <v>45</v>
      </c>
      <c r="H10" s="33">
        <v>24</v>
      </c>
      <c r="I10" s="34">
        <f t="shared" si="3"/>
        <v>218</v>
      </c>
      <c r="J10" s="30" t="s">
        <v>12</v>
      </c>
      <c r="K10" s="31">
        <v>0</v>
      </c>
      <c r="L10" s="32">
        <v>0</v>
      </c>
      <c r="M10" s="32">
        <v>0</v>
      </c>
      <c r="N10" s="32">
        <v>1</v>
      </c>
      <c r="O10" s="32">
        <v>0</v>
      </c>
      <c r="P10" s="32">
        <v>0</v>
      </c>
      <c r="Q10" s="33">
        <v>0</v>
      </c>
      <c r="R10" s="34">
        <f t="shared" si="4"/>
        <v>1</v>
      </c>
      <c r="S10" s="30" t="s">
        <v>12</v>
      </c>
      <c r="T10" s="31">
        <v>1</v>
      </c>
      <c r="U10" s="32">
        <v>4</v>
      </c>
      <c r="V10" s="32">
        <v>39</v>
      </c>
      <c r="W10" s="32">
        <v>65</v>
      </c>
      <c r="X10" s="32">
        <v>41</v>
      </c>
      <c r="Y10" s="32">
        <v>45</v>
      </c>
      <c r="Z10" s="33">
        <v>24</v>
      </c>
      <c r="AA10" s="34">
        <f t="shared" si="5"/>
        <v>219</v>
      </c>
    </row>
    <row r="11" spans="1:27" ht="15" customHeight="1" x14ac:dyDescent="0.15">
      <c r="A11" s="30" t="s">
        <v>13</v>
      </c>
      <c r="B11" s="31">
        <v>2</v>
      </c>
      <c r="C11" s="32">
        <v>2</v>
      </c>
      <c r="D11" s="32">
        <v>51</v>
      </c>
      <c r="E11" s="32">
        <v>47</v>
      </c>
      <c r="F11" s="32">
        <v>33</v>
      </c>
      <c r="G11" s="32">
        <v>20</v>
      </c>
      <c r="H11" s="33">
        <v>13</v>
      </c>
      <c r="I11" s="34">
        <f t="shared" si="3"/>
        <v>168</v>
      </c>
      <c r="J11" s="30" t="s">
        <v>13</v>
      </c>
      <c r="K11" s="31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3">
        <v>0</v>
      </c>
      <c r="R11" s="34">
        <f t="shared" si="4"/>
        <v>0</v>
      </c>
      <c r="S11" s="30" t="s">
        <v>13</v>
      </c>
      <c r="T11" s="31">
        <v>2</v>
      </c>
      <c r="U11" s="32">
        <v>2</v>
      </c>
      <c r="V11" s="32">
        <v>51</v>
      </c>
      <c r="W11" s="32">
        <v>47</v>
      </c>
      <c r="X11" s="32">
        <v>33</v>
      </c>
      <c r="Y11" s="32">
        <v>20</v>
      </c>
      <c r="Z11" s="33">
        <v>13</v>
      </c>
      <c r="AA11" s="34">
        <f t="shared" si="5"/>
        <v>168</v>
      </c>
    </row>
    <row r="12" spans="1:27" ht="15" customHeight="1" x14ac:dyDescent="0.15">
      <c r="A12" s="30" t="s">
        <v>14</v>
      </c>
      <c r="B12" s="31">
        <v>0</v>
      </c>
      <c r="C12" s="32">
        <v>1</v>
      </c>
      <c r="D12" s="32">
        <v>268</v>
      </c>
      <c r="E12" s="32">
        <v>209</v>
      </c>
      <c r="F12" s="32">
        <v>110</v>
      </c>
      <c r="G12" s="32">
        <v>135</v>
      </c>
      <c r="H12" s="33">
        <v>64</v>
      </c>
      <c r="I12" s="34">
        <f t="shared" si="3"/>
        <v>787</v>
      </c>
      <c r="J12" s="30" t="s">
        <v>14</v>
      </c>
      <c r="K12" s="31">
        <v>0</v>
      </c>
      <c r="L12" s="32">
        <v>0</v>
      </c>
      <c r="M12" s="32">
        <v>0</v>
      </c>
      <c r="N12" s="32">
        <v>2</v>
      </c>
      <c r="O12" s="32">
        <v>1</v>
      </c>
      <c r="P12" s="32">
        <v>1</v>
      </c>
      <c r="Q12" s="33">
        <v>1</v>
      </c>
      <c r="R12" s="34">
        <f t="shared" si="4"/>
        <v>5</v>
      </c>
      <c r="S12" s="30" t="s">
        <v>14</v>
      </c>
      <c r="T12" s="31">
        <v>0</v>
      </c>
      <c r="U12" s="32">
        <v>1</v>
      </c>
      <c r="V12" s="32">
        <v>268</v>
      </c>
      <c r="W12" s="32">
        <v>211</v>
      </c>
      <c r="X12" s="32">
        <v>111</v>
      </c>
      <c r="Y12" s="32">
        <v>136</v>
      </c>
      <c r="Z12" s="33">
        <v>65</v>
      </c>
      <c r="AA12" s="34">
        <f t="shared" si="5"/>
        <v>792</v>
      </c>
    </row>
    <row r="13" spans="1:27" ht="15" customHeight="1" x14ac:dyDescent="0.15">
      <c r="A13" s="30" t="s">
        <v>15</v>
      </c>
      <c r="B13" s="31">
        <v>0</v>
      </c>
      <c r="C13" s="32">
        <v>0</v>
      </c>
      <c r="D13" s="32">
        <v>90</v>
      </c>
      <c r="E13" s="32">
        <v>86</v>
      </c>
      <c r="F13" s="32">
        <v>63</v>
      </c>
      <c r="G13" s="32">
        <v>49</v>
      </c>
      <c r="H13" s="33">
        <v>22</v>
      </c>
      <c r="I13" s="34">
        <f t="shared" si="3"/>
        <v>310</v>
      </c>
      <c r="J13" s="30" t="s">
        <v>15</v>
      </c>
      <c r="K13" s="31">
        <v>0</v>
      </c>
      <c r="L13" s="32">
        <v>0</v>
      </c>
      <c r="M13" s="32">
        <v>1</v>
      </c>
      <c r="N13" s="32">
        <v>0</v>
      </c>
      <c r="O13" s="32">
        <v>0</v>
      </c>
      <c r="P13" s="32">
        <v>0</v>
      </c>
      <c r="Q13" s="33">
        <v>0</v>
      </c>
      <c r="R13" s="34">
        <f t="shared" si="4"/>
        <v>1</v>
      </c>
      <c r="S13" s="30" t="s">
        <v>15</v>
      </c>
      <c r="T13" s="31">
        <v>0</v>
      </c>
      <c r="U13" s="32">
        <v>0</v>
      </c>
      <c r="V13" s="32">
        <v>91</v>
      </c>
      <c r="W13" s="32">
        <v>86</v>
      </c>
      <c r="X13" s="32">
        <v>63</v>
      </c>
      <c r="Y13" s="32">
        <v>49</v>
      </c>
      <c r="Z13" s="33">
        <v>22</v>
      </c>
      <c r="AA13" s="34">
        <f t="shared" si="5"/>
        <v>311</v>
      </c>
    </row>
    <row r="14" spans="1:27" ht="15" customHeight="1" x14ac:dyDescent="0.15">
      <c r="A14" s="30" t="s">
        <v>16</v>
      </c>
      <c r="B14" s="31">
        <v>0</v>
      </c>
      <c r="C14" s="32">
        <v>0</v>
      </c>
      <c r="D14" s="32">
        <v>87</v>
      </c>
      <c r="E14" s="32">
        <v>79</v>
      </c>
      <c r="F14" s="32">
        <v>78</v>
      </c>
      <c r="G14" s="32">
        <v>58</v>
      </c>
      <c r="H14" s="33">
        <v>33</v>
      </c>
      <c r="I14" s="34">
        <f t="shared" si="3"/>
        <v>335</v>
      </c>
      <c r="J14" s="30" t="s">
        <v>16</v>
      </c>
      <c r="K14" s="31">
        <v>0</v>
      </c>
      <c r="L14" s="32">
        <v>0</v>
      </c>
      <c r="M14" s="32">
        <v>1</v>
      </c>
      <c r="N14" s="32">
        <v>0</v>
      </c>
      <c r="O14" s="32">
        <v>0</v>
      </c>
      <c r="P14" s="32">
        <v>1</v>
      </c>
      <c r="Q14" s="33">
        <v>1</v>
      </c>
      <c r="R14" s="34">
        <f t="shared" si="4"/>
        <v>3</v>
      </c>
      <c r="S14" s="30" t="s">
        <v>16</v>
      </c>
      <c r="T14" s="31">
        <v>0</v>
      </c>
      <c r="U14" s="32">
        <v>0</v>
      </c>
      <c r="V14" s="32">
        <v>88</v>
      </c>
      <c r="W14" s="32">
        <v>79</v>
      </c>
      <c r="X14" s="32">
        <v>78</v>
      </c>
      <c r="Y14" s="32">
        <v>59</v>
      </c>
      <c r="Z14" s="33">
        <v>34</v>
      </c>
      <c r="AA14" s="34">
        <f t="shared" si="5"/>
        <v>338</v>
      </c>
    </row>
    <row r="15" spans="1:27" ht="15" customHeight="1" x14ac:dyDescent="0.15">
      <c r="A15" s="30" t="s">
        <v>17</v>
      </c>
      <c r="B15" s="31">
        <v>0</v>
      </c>
      <c r="C15" s="32">
        <v>2</v>
      </c>
      <c r="D15" s="32">
        <v>49</v>
      </c>
      <c r="E15" s="32">
        <v>55</v>
      </c>
      <c r="F15" s="32">
        <v>33</v>
      </c>
      <c r="G15" s="32">
        <v>27</v>
      </c>
      <c r="H15" s="33">
        <v>16</v>
      </c>
      <c r="I15" s="34">
        <f t="shared" si="3"/>
        <v>182</v>
      </c>
      <c r="J15" s="30" t="s">
        <v>17</v>
      </c>
      <c r="K15" s="31">
        <v>0</v>
      </c>
      <c r="L15" s="32">
        <v>0</v>
      </c>
      <c r="M15" s="32">
        <v>1</v>
      </c>
      <c r="N15" s="32">
        <v>0</v>
      </c>
      <c r="O15" s="32">
        <v>1</v>
      </c>
      <c r="P15" s="32">
        <v>0</v>
      </c>
      <c r="Q15" s="33">
        <v>0</v>
      </c>
      <c r="R15" s="34">
        <f t="shared" si="4"/>
        <v>2</v>
      </c>
      <c r="S15" s="30" t="s">
        <v>17</v>
      </c>
      <c r="T15" s="31">
        <v>0</v>
      </c>
      <c r="U15" s="32">
        <v>2</v>
      </c>
      <c r="V15" s="32">
        <v>50</v>
      </c>
      <c r="W15" s="32">
        <v>55</v>
      </c>
      <c r="X15" s="32">
        <v>34</v>
      </c>
      <c r="Y15" s="32">
        <v>27</v>
      </c>
      <c r="Z15" s="33">
        <v>16</v>
      </c>
      <c r="AA15" s="34">
        <f t="shared" si="5"/>
        <v>184</v>
      </c>
    </row>
    <row r="16" spans="1:27" ht="15" customHeight="1" x14ac:dyDescent="0.15">
      <c r="A16" s="30" t="s">
        <v>18</v>
      </c>
      <c r="B16" s="31">
        <v>1</v>
      </c>
      <c r="C16" s="32">
        <v>1</v>
      </c>
      <c r="D16" s="32">
        <v>30</v>
      </c>
      <c r="E16" s="32">
        <v>16</v>
      </c>
      <c r="F16" s="32">
        <v>12</v>
      </c>
      <c r="G16" s="32">
        <v>29</v>
      </c>
      <c r="H16" s="33">
        <v>7</v>
      </c>
      <c r="I16" s="34">
        <f t="shared" si="3"/>
        <v>96</v>
      </c>
      <c r="J16" s="30" t="s">
        <v>18</v>
      </c>
      <c r="K16" s="31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3">
        <v>0</v>
      </c>
      <c r="R16" s="34">
        <f t="shared" si="4"/>
        <v>0</v>
      </c>
      <c r="S16" s="30" t="s">
        <v>18</v>
      </c>
      <c r="T16" s="31">
        <v>1</v>
      </c>
      <c r="U16" s="32">
        <v>1</v>
      </c>
      <c r="V16" s="32">
        <v>30</v>
      </c>
      <c r="W16" s="32">
        <v>16</v>
      </c>
      <c r="X16" s="32">
        <v>12</v>
      </c>
      <c r="Y16" s="32">
        <v>29</v>
      </c>
      <c r="Z16" s="33">
        <v>7</v>
      </c>
      <c r="AA16" s="34">
        <f t="shared" si="5"/>
        <v>96</v>
      </c>
    </row>
    <row r="17" spans="1:27" ht="15" customHeight="1" x14ac:dyDescent="0.15">
      <c r="A17" s="30" t="s">
        <v>19</v>
      </c>
      <c r="B17" s="31">
        <v>0</v>
      </c>
      <c r="C17" s="32">
        <v>0</v>
      </c>
      <c r="D17" s="32">
        <v>11</v>
      </c>
      <c r="E17" s="32">
        <v>13</v>
      </c>
      <c r="F17" s="32">
        <v>12</v>
      </c>
      <c r="G17" s="32">
        <v>6</v>
      </c>
      <c r="H17" s="33">
        <v>8</v>
      </c>
      <c r="I17" s="34">
        <f t="shared" si="3"/>
        <v>50</v>
      </c>
      <c r="J17" s="30" t="s">
        <v>19</v>
      </c>
      <c r="K17" s="31">
        <v>0</v>
      </c>
      <c r="L17" s="32">
        <v>0</v>
      </c>
      <c r="M17" s="32">
        <v>1</v>
      </c>
      <c r="N17" s="32">
        <v>0</v>
      </c>
      <c r="O17" s="32">
        <v>0</v>
      </c>
      <c r="P17" s="32">
        <v>0</v>
      </c>
      <c r="Q17" s="33">
        <v>0</v>
      </c>
      <c r="R17" s="34">
        <f t="shared" si="4"/>
        <v>1</v>
      </c>
      <c r="S17" s="30" t="s">
        <v>19</v>
      </c>
      <c r="T17" s="31">
        <v>0</v>
      </c>
      <c r="U17" s="32">
        <v>0</v>
      </c>
      <c r="V17" s="32">
        <v>12</v>
      </c>
      <c r="W17" s="32">
        <v>13</v>
      </c>
      <c r="X17" s="32">
        <v>12</v>
      </c>
      <c r="Y17" s="32">
        <v>6</v>
      </c>
      <c r="Z17" s="33">
        <v>8</v>
      </c>
      <c r="AA17" s="34">
        <f t="shared" si="5"/>
        <v>51</v>
      </c>
    </row>
    <row r="18" spans="1:27" ht="15" customHeight="1" x14ac:dyDescent="0.15">
      <c r="A18" s="30" t="s">
        <v>20</v>
      </c>
      <c r="B18" s="31">
        <v>0</v>
      </c>
      <c r="C18" s="32">
        <v>0</v>
      </c>
      <c r="D18" s="32">
        <v>7</v>
      </c>
      <c r="E18" s="32">
        <v>5</v>
      </c>
      <c r="F18" s="32">
        <v>3</v>
      </c>
      <c r="G18" s="32">
        <v>3</v>
      </c>
      <c r="H18" s="33">
        <v>1</v>
      </c>
      <c r="I18" s="34">
        <f t="shared" si="3"/>
        <v>19</v>
      </c>
      <c r="J18" s="30" t="s">
        <v>20</v>
      </c>
      <c r="K18" s="31">
        <v>0</v>
      </c>
      <c r="L18" s="32">
        <v>0</v>
      </c>
      <c r="M18" s="32">
        <v>0</v>
      </c>
      <c r="N18" s="32">
        <v>0</v>
      </c>
      <c r="O18" s="32">
        <v>0</v>
      </c>
      <c r="P18" s="32">
        <v>1</v>
      </c>
      <c r="Q18" s="33">
        <v>0</v>
      </c>
      <c r="R18" s="34">
        <f t="shared" si="4"/>
        <v>1</v>
      </c>
      <c r="S18" s="30" t="s">
        <v>20</v>
      </c>
      <c r="T18" s="31">
        <v>0</v>
      </c>
      <c r="U18" s="32">
        <v>0</v>
      </c>
      <c r="V18" s="32">
        <v>7</v>
      </c>
      <c r="W18" s="32">
        <v>5</v>
      </c>
      <c r="X18" s="32">
        <v>3</v>
      </c>
      <c r="Y18" s="32">
        <v>4</v>
      </c>
      <c r="Z18" s="33">
        <v>1</v>
      </c>
      <c r="AA18" s="34">
        <f t="shared" si="5"/>
        <v>20</v>
      </c>
    </row>
    <row r="19" spans="1:27" ht="15" customHeight="1" x14ac:dyDescent="0.15">
      <c r="A19" s="30" t="s">
        <v>21</v>
      </c>
      <c r="B19" s="31">
        <v>0</v>
      </c>
      <c r="C19" s="32">
        <v>0</v>
      </c>
      <c r="D19" s="32">
        <v>0</v>
      </c>
      <c r="E19" s="32">
        <v>5</v>
      </c>
      <c r="F19" s="32">
        <v>3</v>
      </c>
      <c r="G19" s="32">
        <v>11</v>
      </c>
      <c r="H19" s="33">
        <v>6</v>
      </c>
      <c r="I19" s="34">
        <f t="shared" si="3"/>
        <v>25</v>
      </c>
      <c r="J19" s="30" t="s">
        <v>21</v>
      </c>
      <c r="K19" s="31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3">
        <v>0</v>
      </c>
      <c r="R19" s="34">
        <f t="shared" si="4"/>
        <v>0</v>
      </c>
      <c r="S19" s="30" t="s">
        <v>21</v>
      </c>
      <c r="T19" s="31">
        <v>0</v>
      </c>
      <c r="U19" s="32">
        <v>0</v>
      </c>
      <c r="V19" s="32">
        <v>0</v>
      </c>
      <c r="W19" s="32">
        <v>5</v>
      </c>
      <c r="X19" s="32">
        <v>3</v>
      </c>
      <c r="Y19" s="32">
        <v>11</v>
      </c>
      <c r="Z19" s="33">
        <v>6</v>
      </c>
      <c r="AA19" s="34">
        <f t="shared" si="5"/>
        <v>25</v>
      </c>
    </row>
    <row r="20" spans="1:27" ht="15" customHeight="1" x14ac:dyDescent="0.15">
      <c r="A20" s="30" t="s">
        <v>22</v>
      </c>
      <c r="B20" s="31">
        <v>0</v>
      </c>
      <c r="C20" s="32">
        <v>1</v>
      </c>
      <c r="D20" s="32">
        <v>14</v>
      </c>
      <c r="E20" s="32">
        <v>16</v>
      </c>
      <c r="F20" s="32">
        <v>10</v>
      </c>
      <c r="G20" s="32">
        <v>21</v>
      </c>
      <c r="H20" s="33">
        <v>11</v>
      </c>
      <c r="I20" s="34">
        <f t="shared" si="3"/>
        <v>73</v>
      </c>
      <c r="J20" s="30" t="s">
        <v>22</v>
      </c>
      <c r="K20" s="31">
        <v>0</v>
      </c>
      <c r="L20" s="32">
        <v>0</v>
      </c>
      <c r="M20" s="32">
        <v>0</v>
      </c>
      <c r="N20" s="32">
        <v>1</v>
      </c>
      <c r="O20" s="32">
        <v>0</v>
      </c>
      <c r="P20" s="32">
        <v>0</v>
      </c>
      <c r="Q20" s="33">
        <v>1</v>
      </c>
      <c r="R20" s="34">
        <f t="shared" si="4"/>
        <v>2</v>
      </c>
      <c r="S20" s="30" t="s">
        <v>22</v>
      </c>
      <c r="T20" s="31">
        <v>0</v>
      </c>
      <c r="U20" s="32">
        <v>1</v>
      </c>
      <c r="V20" s="32">
        <v>14</v>
      </c>
      <c r="W20" s="32">
        <v>17</v>
      </c>
      <c r="X20" s="32">
        <v>10</v>
      </c>
      <c r="Y20" s="32">
        <v>21</v>
      </c>
      <c r="Z20" s="33">
        <v>12</v>
      </c>
      <c r="AA20" s="34">
        <f t="shared" si="5"/>
        <v>75</v>
      </c>
    </row>
    <row r="21" spans="1:27" ht="15" customHeight="1" x14ac:dyDescent="0.15">
      <c r="A21" s="30" t="s">
        <v>23</v>
      </c>
      <c r="B21" s="31">
        <v>0</v>
      </c>
      <c r="C21" s="32">
        <v>0</v>
      </c>
      <c r="D21" s="32">
        <v>5</v>
      </c>
      <c r="E21" s="32">
        <v>4</v>
      </c>
      <c r="F21" s="32">
        <v>9</v>
      </c>
      <c r="G21" s="32">
        <v>7</v>
      </c>
      <c r="H21" s="33">
        <v>5</v>
      </c>
      <c r="I21" s="34">
        <f t="shared" si="3"/>
        <v>30</v>
      </c>
      <c r="J21" s="30" t="s">
        <v>23</v>
      </c>
      <c r="K21" s="31">
        <v>0</v>
      </c>
      <c r="L21" s="32">
        <v>0</v>
      </c>
      <c r="M21" s="32">
        <v>1</v>
      </c>
      <c r="N21" s="32">
        <v>0</v>
      </c>
      <c r="O21" s="32">
        <v>0</v>
      </c>
      <c r="P21" s="32">
        <v>0</v>
      </c>
      <c r="Q21" s="33">
        <v>0</v>
      </c>
      <c r="R21" s="34">
        <f t="shared" si="4"/>
        <v>1</v>
      </c>
      <c r="S21" s="30" t="s">
        <v>23</v>
      </c>
      <c r="T21" s="31">
        <v>0</v>
      </c>
      <c r="U21" s="32">
        <v>0</v>
      </c>
      <c r="V21" s="32">
        <v>6</v>
      </c>
      <c r="W21" s="32">
        <v>4</v>
      </c>
      <c r="X21" s="32">
        <v>9</v>
      </c>
      <c r="Y21" s="32">
        <v>7</v>
      </c>
      <c r="Z21" s="33">
        <v>5</v>
      </c>
      <c r="AA21" s="34">
        <f t="shared" si="5"/>
        <v>31</v>
      </c>
    </row>
    <row r="22" spans="1:27" ht="15" customHeight="1" x14ac:dyDescent="0.15">
      <c r="A22" s="30" t="s">
        <v>24</v>
      </c>
      <c r="B22" s="31">
        <v>0</v>
      </c>
      <c r="C22" s="32">
        <v>1</v>
      </c>
      <c r="D22" s="32">
        <v>50</v>
      </c>
      <c r="E22" s="32">
        <v>30</v>
      </c>
      <c r="F22" s="32">
        <v>19</v>
      </c>
      <c r="G22" s="32">
        <v>36</v>
      </c>
      <c r="H22" s="33">
        <v>13</v>
      </c>
      <c r="I22" s="34">
        <f t="shared" si="3"/>
        <v>149</v>
      </c>
      <c r="J22" s="30" t="s">
        <v>24</v>
      </c>
      <c r="K22" s="31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3">
        <v>1</v>
      </c>
      <c r="R22" s="34">
        <f t="shared" si="4"/>
        <v>1</v>
      </c>
      <c r="S22" s="30" t="s">
        <v>24</v>
      </c>
      <c r="T22" s="31">
        <v>0</v>
      </c>
      <c r="U22" s="32">
        <v>1</v>
      </c>
      <c r="V22" s="32">
        <v>50</v>
      </c>
      <c r="W22" s="32">
        <v>30</v>
      </c>
      <c r="X22" s="32">
        <v>19</v>
      </c>
      <c r="Y22" s="32">
        <v>36</v>
      </c>
      <c r="Z22" s="33">
        <v>14</v>
      </c>
      <c r="AA22" s="34">
        <f t="shared" si="5"/>
        <v>150</v>
      </c>
    </row>
    <row r="23" spans="1:27" ht="15" customHeight="1" x14ac:dyDescent="0.15">
      <c r="A23" s="30" t="s">
        <v>25</v>
      </c>
      <c r="B23" s="31">
        <v>1</v>
      </c>
      <c r="C23" s="32">
        <v>2</v>
      </c>
      <c r="D23" s="32">
        <v>8</v>
      </c>
      <c r="E23" s="32">
        <v>6</v>
      </c>
      <c r="F23" s="32">
        <v>7</v>
      </c>
      <c r="G23" s="32">
        <v>5</v>
      </c>
      <c r="H23" s="33">
        <v>2</v>
      </c>
      <c r="I23" s="34">
        <f t="shared" si="3"/>
        <v>31</v>
      </c>
      <c r="J23" s="30" t="s">
        <v>25</v>
      </c>
      <c r="K23" s="31">
        <v>0</v>
      </c>
      <c r="L23" s="32">
        <v>0</v>
      </c>
      <c r="M23" s="32">
        <v>0</v>
      </c>
      <c r="N23" s="32">
        <v>1</v>
      </c>
      <c r="O23" s="32">
        <v>0</v>
      </c>
      <c r="P23" s="32">
        <v>0</v>
      </c>
      <c r="Q23" s="33">
        <v>0</v>
      </c>
      <c r="R23" s="34">
        <f t="shared" si="4"/>
        <v>1</v>
      </c>
      <c r="S23" s="30" t="s">
        <v>25</v>
      </c>
      <c r="T23" s="31">
        <v>1</v>
      </c>
      <c r="U23" s="32">
        <v>2</v>
      </c>
      <c r="V23" s="32">
        <v>8</v>
      </c>
      <c r="W23" s="32">
        <v>7</v>
      </c>
      <c r="X23" s="32">
        <v>7</v>
      </c>
      <c r="Y23" s="32">
        <v>5</v>
      </c>
      <c r="Z23" s="33">
        <v>2</v>
      </c>
      <c r="AA23" s="34">
        <f t="shared" si="5"/>
        <v>32</v>
      </c>
    </row>
    <row r="24" spans="1:27" ht="15" customHeight="1" x14ac:dyDescent="0.15">
      <c r="A24" s="30" t="s">
        <v>26</v>
      </c>
      <c r="B24" s="31">
        <v>0</v>
      </c>
      <c r="C24" s="32">
        <v>0</v>
      </c>
      <c r="D24" s="32">
        <v>6</v>
      </c>
      <c r="E24" s="32">
        <v>14</v>
      </c>
      <c r="F24" s="32">
        <v>12</v>
      </c>
      <c r="G24" s="32">
        <v>5</v>
      </c>
      <c r="H24" s="33">
        <v>2</v>
      </c>
      <c r="I24" s="34">
        <f t="shared" si="3"/>
        <v>39</v>
      </c>
      <c r="J24" s="30" t="s">
        <v>26</v>
      </c>
      <c r="K24" s="31">
        <v>0</v>
      </c>
      <c r="L24" s="32">
        <v>0</v>
      </c>
      <c r="M24" s="32">
        <v>0</v>
      </c>
      <c r="N24" s="32">
        <v>1</v>
      </c>
      <c r="O24" s="32">
        <v>0</v>
      </c>
      <c r="P24" s="32">
        <v>0</v>
      </c>
      <c r="Q24" s="33">
        <v>0</v>
      </c>
      <c r="R24" s="34">
        <f t="shared" si="4"/>
        <v>1</v>
      </c>
      <c r="S24" s="30" t="s">
        <v>26</v>
      </c>
      <c r="T24" s="31">
        <v>0</v>
      </c>
      <c r="U24" s="32">
        <v>0</v>
      </c>
      <c r="V24" s="32">
        <v>6</v>
      </c>
      <c r="W24" s="32">
        <v>15</v>
      </c>
      <c r="X24" s="32">
        <v>12</v>
      </c>
      <c r="Y24" s="32">
        <v>5</v>
      </c>
      <c r="Z24" s="33">
        <v>2</v>
      </c>
      <c r="AA24" s="34">
        <f t="shared" si="5"/>
        <v>40</v>
      </c>
    </row>
    <row r="25" spans="1:27" ht="15" customHeight="1" x14ac:dyDescent="0.15">
      <c r="A25" s="30" t="s">
        <v>27</v>
      </c>
      <c r="B25" s="31">
        <v>0</v>
      </c>
      <c r="C25" s="32">
        <v>0</v>
      </c>
      <c r="D25" s="32">
        <v>9</v>
      </c>
      <c r="E25" s="32">
        <v>7</v>
      </c>
      <c r="F25" s="32">
        <v>5</v>
      </c>
      <c r="G25" s="32">
        <v>5</v>
      </c>
      <c r="H25" s="33">
        <v>3</v>
      </c>
      <c r="I25" s="34">
        <f t="shared" si="3"/>
        <v>29</v>
      </c>
      <c r="J25" s="30" t="s">
        <v>27</v>
      </c>
      <c r="K25" s="31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3">
        <v>0</v>
      </c>
      <c r="R25" s="34">
        <f t="shared" si="4"/>
        <v>0</v>
      </c>
      <c r="S25" s="30" t="s">
        <v>27</v>
      </c>
      <c r="T25" s="31">
        <v>0</v>
      </c>
      <c r="U25" s="32">
        <v>0</v>
      </c>
      <c r="V25" s="32">
        <v>9</v>
      </c>
      <c r="W25" s="32">
        <v>7</v>
      </c>
      <c r="X25" s="32">
        <v>5</v>
      </c>
      <c r="Y25" s="32">
        <v>5</v>
      </c>
      <c r="Z25" s="33">
        <v>3</v>
      </c>
      <c r="AA25" s="34">
        <f t="shared" si="5"/>
        <v>29</v>
      </c>
    </row>
    <row r="26" spans="1:27" ht="15" customHeight="1" x14ac:dyDescent="0.15">
      <c r="A26" s="30" t="s">
        <v>28</v>
      </c>
      <c r="B26" s="31">
        <v>0</v>
      </c>
      <c r="C26" s="32">
        <v>0</v>
      </c>
      <c r="D26" s="32">
        <v>13</v>
      </c>
      <c r="E26" s="32">
        <v>12</v>
      </c>
      <c r="F26" s="32">
        <v>5</v>
      </c>
      <c r="G26" s="32">
        <v>6</v>
      </c>
      <c r="H26" s="33">
        <v>2</v>
      </c>
      <c r="I26" s="34">
        <f t="shared" si="3"/>
        <v>38</v>
      </c>
      <c r="J26" s="30" t="s">
        <v>28</v>
      </c>
      <c r="K26" s="31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3">
        <v>0</v>
      </c>
      <c r="R26" s="34">
        <f t="shared" si="4"/>
        <v>0</v>
      </c>
      <c r="S26" s="30" t="s">
        <v>28</v>
      </c>
      <c r="T26" s="31">
        <v>0</v>
      </c>
      <c r="U26" s="32">
        <v>0</v>
      </c>
      <c r="V26" s="32">
        <v>13</v>
      </c>
      <c r="W26" s="32">
        <v>12</v>
      </c>
      <c r="X26" s="32">
        <v>5</v>
      </c>
      <c r="Y26" s="32">
        <v>6</v>
      </c>
      <c r="Z26" s="33">
        <v>2</v>
      </c>
      <c r="AA26" s="34">
        <f t="shared" si="5"/>
        <v>38</v>
      </c>
    </row>
    <row r="27" spans="1:27" ht="15" customHeight="1" x14ac:dyDescent="0.15">
      <c r="A27" s="30" t="s">
        <v>29</v>
      </c>
      <c r="B27" s="31">
        <v>0</v>
      </c>
      <c r="C27" s="32">
        <v>0</v>
      </c>
      <c r="D27" s="32">
        <v>14</v>
      </c>
      <c r="E27" s="32">
        <v>17</v>
      </c>
      <c r="F27" s="32">
        <v>4</v>
      </c>
      <c r="G27" s="32">
        <v>7</v>
      </c>
      <c r="H27" s="33">
        <v>3</v>
      </c>
      <c r="I27" s="34">
        <f t="shared" si="3"/>
        <v>45</v>
      </c>
      <c r="J27" s="30" t="s">
        <v>29</v>
      </c>
      <c r="K27" s="31">
        <v>0</v>
      </c>
      <c r="L27" s="32">
        <v>0</v>
      </c>
      <c r="M27" s="32">
        <v>0</v>
      </c>
      <c r="N27" s="32">
        <v>1</v>
      </c>
      <c r="O27" s="32">
        <v>0</v>
      </c>
      <c r="P27" s="32">
        <v>0</v>
      </c>
      <c r="Q27" s="33">
        <v>0</v>
      </c>
      <c r="R27" s="34">
        <f t="shared" si="4"/>
        <v>1</v>
      </c>
      <c r="S27" s="30" t="s">
        <v>29</v>
      </c>
      <c r="T27" s="31">
        <v>0</v>
      </c>
      <c r="U27" s="32">
        <v>0</v>
      </c>
      <c r="V27" s="32">
        <v>14</v>
      </c>
      <c r="W27" s="32">
        <v>18</v>
      </c>
      <c r="X27" s="32">
        <v>4</v>
      </c>
      <c r="Y27" s="32">
        <v>7</v>
      </c>
      <c r="Z27" s="33">
        <v>3</v>
      </c>
      <c r="AA27" s="34">
        <f t="shared" si="5"/>
        <v>46</v>
      </c>
    </row>
    <row r="28" spans="1:27" ht="15" customHeight="1" x14ac:dyDescent="0.15">
      <c r="A28" s="30" t="s">
        <v>30</v>
      </c>
      <c r="B28" s="31">
        <v>0</v>
      </c>
      <c r="C28" s="32">
        <v>0</v>
      </c>
      <c r="D28" s="32">
        <v>7</v>
      </c>
      <c r="E28" s="32">
        <v>15</v>
      </c>
      <c r="F28" s="32">
        <v>13</v>
      </c>
      <c r="G28" s="32">
        <v>7</v>
      </c>
      <c r="H28" s="33">
        <v>7</v>
      </c>
      <c r="I28" s="34">
        <f t="shared" si="3"/>
        <v>49</v>
      </c>
      <c r="J28" s="30" t="s">
        <v>30</v>
      </c>
      <c r="K28" s="31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3">
        <v>0</v>
      </c>
      <c r="R28" s="34">
        <f t="shared" si="4"/>
        <v>0</v>
      </c>
      <c r="S28" s="30" t="s">
        <v>30</v>
      </c>
      <c r="T28" s="31">
        <v>0</v>
      </c>
      <c r="U28" s="32">
        <v>0</v>
      </c>
      <c r="V28" s="32">
        <v>7</v>
      </c>
      <c r="W28" s="32">
        <v>15</v>
      </c>
      <c r="X28" s="32">
        <v>13</v>
      </c>
      <c r="Y28" s="32">
        <v>7</v>
      </c>
      <c r="Z28" s="33">
        <v>7</v>
      </c>
      <c r="AA28" s="34">
        <f t="shared" si="5"/>
        <v>49</v>
      </c>
    </row>
    <row r="29" spans="1:27" ht="15" customHeight="1" x14ac:dyDescent="0.15">
      <c r="A29" s="30" t="s">
        <v>31</v>
      </c>
      <c r="B29" s="31">
        <v>0</v>
      </c>
      <c r="C29" s="32">
        <v>0</v>
      </c>
      <c r="D29" s="32">
        <v>39</v>
      </c>
      <c r="E29" s="32">
        <v>38</v>
      </c>
      <c r="F29" s="32">
        <v>28</v>
      </c>
      <c r="G29" s="32">
        <v>22</v>
      </c>
      <c r="H29" s="33">
        <v>16</v>
      </c>
      <c r="I29" s="34">
        <f t="shared" si="3"/>
        <v>143</v>
      </c>
      <c r="J29" s="30" t="s">
        <v>31</v>
      </c>
      <c r="K29" s="31">
        <v>0</v>
      </c>
      <c r="L29" s="32">
        <v>0</v>
      </c>
      <c r="M29" s="32">
        <v>1</v>
      </c>
      <c r="N29" s="32">
        <v>1</v>
      </c>
      <c r="O29" s="32">
        <v>0</v>
      </c>
      <c r="P29" s="32">
        <v>1</v>
      </c>
      <c r="Q29" s="33">
        <v>1</v>
      </c>
      <c r="R29" s="34">
        <f t="shared" si="4"/>
        <v>4</v>
      </c>
      <c r="S29" s="30" t="s">
        <v>31</v>
      </c>
      <c r="T29" s="31">
        <v>0</v>
      </c>
      <c r="U29" s="32">
        <v>0</v>
      </c>
      <c r="V29" s="32">
        <v>40</v>
      </c>
      <c r="W29" s="32">
        <v>39</v>
      </c>
      <c r="X29" s="32">
        <v>28</v>
      </c>
      <c r="Y29" s="32">
        <v>23</v>
      </c>
      <c r="Z29" s="33">
        <v>17</v>
      </c>
      <c r="AA29" s="34">
        <f t="shared" si="5"/>
        <v>147</v>
      </c>
    </row>
    <row r="30" spans="1:27" ht="15" customHeight="1" x14ac:dyDescent="0.15">
      <c r="A30" s="30" t="s">
        <v>32</v>
      </c>
      <c r="B30" s="31">
        <v>0</v>
      </c>
      <c r="C30" s="32">
        <v>0</v>
      </c>
      <c r="D30" s="32">
        <v>12</v>
      </c>
      <c r="E30" s="32">
        <v>16</v>
      </c>
      <c r="F30" s="32">
        <v>14</v>
      </c>
      <c r="G30" s="32">
        <v>10</v>
      </c>
      <c r="H30" s="33">
        <v>10</v>
      </c>
      <c r="I30" s="34">
        <f t="shared" si="3"/>
        <v>62</v>
      </c>
      <c r="J30" s="30" t="s">
        <v>32</v>
      </c>
      <c r="K30" s="31">
        <v>0</v>
      </c>
      <c r="L30" s="32">
        <v>0</v>
      </c>
      <c r="M30" s="32">
        <v>0</v>
      </c>
      <c r="N30" s="32">
        <v>1</v>
      </c>
      <c r="O30" s="32">
        <v>0</v>
      </c>
      <c r="P30" s="32">
        <v>0</v>
      </c>
      <c r="Q30" s="33">
        <v>0</v>
      </c>
      <c r="R30" s="34">
        <f t="shared" si="4"/>
        <v>1</v>
      </c>
      <c r="S30" s="30" t="s">
        <v>32</v>
      </c>
      <c r="T30" s="31">
        <v>0</v>
      </c>
      <c r="U30" s="32">
        <v>0</v>
      </c>
      <c r="V30" s="32">
        <v>12</v>
      </c>
      <c r="W30" s="32">
        <v>17</v>
      </c>
      <c r="X30" s="32">
        <v>14</v>
      </c>
      <c r="Y30" s="32">
        <v>10</v>
      </c>
      <c r="Z30" s="33">
        <v>10</v>
      </c>
      <c r="AA30" s="34">
        <f t="shared" si="5"/>
        <v>63</v>
      </c>
    </row>
    <row r="31" spans="1:27" ht="15" customHeight="1" x14ac:dyDescent="0.15">
      <c r="A31" s="30" t="s">
        <v>33</v>
      </c>
      <c r="B31" s="31">
        <v>0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3">
        <v>0</v>
      </c>
      <c r="I31" s="34">
        <f t="shared" si="3"/>
        <v>2</v>
      </c>
      <c r="J31" s="30" t="s">
        <v>33</v>
      </c>
      <c r="K31" s="31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3">
        <v>0</v>
      </c>
      <c r="R31" s="34">
        <f t="shared" si="4"/>
        <v>0</v>
      </c>
      <c r="S31" s="30" t="s">
        <v>33</v>
      </c>
      <c r="T31" s="31">
        <v>0</v>
      </c>
      <c r="U31" s="32">
        <v>0</v>
      </c>
      <c r="V31" s="32">
        <v>1</v>
      </c>
      <c r="W31" s="32">
        <v>0</v>
      </c>
      <c r="X31" s="32">
        <v>1</v>
      </c>
      <c r="Y31" s="32">
        <v>0</v>
      </c>
      <c r="Z31" s="33">
        <v>0</v>
      </c>
      <c r="AA31" s="34">
        <f t="shared" si="5"/>
        <v>2</v>
      </c>
    </row>
    <row r="32" spans="1:27" ht="15" customHeight="1" x14ac:dyDescent="0.15">
      <c r="A32" s="30" t="s">
        <v>34</v>
      </c>
      <c r="B32" s="31">
        <v>0</v>
      </c>
      <c r="C32" s="32">
        <v>2</v>
      </c>
      <c r="D32" s="32">
        <v>79</v>
      </c>
      <c r="E32" s="32">
        <v>53</v>
      </c>
      <c r="F32" s="32">
        <v>34</v>
      </c>
      <c r="G32" s="32">
        <v>24</v>
      </c>
      <c r="H32" s="33">
        <v>15</v>
      </c>
      <c r="I32" s="34">
        <f t="shared" si="3"/>
        <v>207</v>
      </c>
      <c r="J32" s="30" t="s">
        <v>34</v>
      </c>
      <c r="K32" s="31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3">
        <v>0</v>
      </c>
      <c r="R32" s="34">
        <f t="shared" si="4"/>
        <v>0</v>
      </c>
      <c r="S32" s="30" t="s">
        <v>34</v>
      </c>
      <c r="T32" s="31">
        <v>0</v>
      </c>
      <c r="U32" s="32">
        <v>2</v>
      </c>
      <c r="V32" s="32">
        <v>79</v>
      </c>
      <c r="W32" s="32">
        <v>53</v>
      </c>
      <c r="X32" s="32">
        <v>34</v>
      </c>
      <c r="Y32" s="32">
        <v>24</v>
      </c>
      <c r="Z32" s="33">
        <v>15</v>
      </c>
      <c r="AA32" s="34">
        <f t="shared" si="5"/>
        <v>207</v>
      </c>
    </row>
    <row r="33" spans="1:27" ht="15" customHeight="1" x14ac:dyDescent="0.15">
      <c r="A33" s="30" t="s">
        <v>35</v>
      </c>
      <c r="B33" s="31">
        <v>0</v>
      </c>
      <c r="C33" s="32">
        <v>1</v>
      </c>
      <c r="D33" s="32">
        <v>25</v>
      </c>
      <c r="E33" s="32">
        <v>17</v>
      </c>
      <c r="F33" s="32">
        <v>15</v>
      </c>
      <c r="G33" s="32">
        <v>13</v>
      </c>
      <c r="H33" s="33">
        <v>5</v>
      </c>
      <c r="I33" s="34">
        <f t="shared" si="3"/>
        <v>76</v>
      </c>
      <c r="J33" s="30" t="s">
        <v>35</v>
      </c>
      <c r="K33" s="31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3">
        <v>0</v>
      </c>
      <c r="R33" s="34">
        <f t="shared" si="4"/>
        <v>0</v>
      </c>
      <c r="S33" s="30" t="s">
        <v>35</v>
      </c>
      <c r="T33" s="31">
        <v>0</v>
      </c>
      <c r="U33" s="32">
        <v>1</v>
      </c>
      <c r="V33" s="32">
        <v>25</v>
      </c>
      <c r="W33" s="32">
        <v>17</v>
      </c>
      <c r="X33" s="32">
        <v>15</v>
      </c>
      <c r="Y33" s="32">
        <v>13</v>
      </c>
      <c r="Z33" s="33">
        <v>5</v>
      </c>
      <c r="AA33" s="34">
        <f t="shared" si="5"/>
        <v>76</v>
      </c>
    </row>
    <row r="34" spans="1:27" ht="15" customHeight="1" x14ac:dyDescent="0.15">
      <c r="A34" s="30" t="s">
        <v>36</v>
      </c>
      <c r="B34" s="31">
        <v>0</v>
      </c>
      <c r="C34" s="32">
        <v>0</v>
      </c>
      <c r="D34" s="32">
        <v>17</v>
      </c>
      <c r="E34" s="32">
        <v>8</v>
      </c>
      <c r="F34" s="32">
        <v>4</v>
      </c>
      <c r="G34" s="32">
        <v>8</v>
      </c>
      <c r="H34" s="33">
        <v>0</v>
      </c>
      <c r="I34" s="34">
        <f t="shared" si="3"/>
        <v>37</v>
      </c>
      <c r="J34" s="30" t="s">
        <v>36</v>
      </c>
      <c r="K34" s="31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3">
        <v>0</v>
      </c>
      <c r="R34" s="34">
        <f t="shared" si="4"/>
        <v>0</v>
      </c>
      <c r="S34" s="30" t="s">
        <v>36</v>
      </c>
      <c r="T34" s="31">
        <v>0</v>
      </c>
      <c r="U34" s="32">
        <v>0</v>
      </c>
      <c r="V34" s="32">
        <v>17</v>
      </c>
      <c r="W34" s="32">
        <v>8</v>
      </c>
      <c r="X34" s="32">
        <v>4</v>
      </c>
      <c r="Y34" s="32">
        <v>8</v>
      </c>
      <c r="Z34" s="33">
        <v>0</v>
      </c>
      <c r="AA34" s="34">
        <f t="shared" si="5"/>
        <v>37</v>
      </c>
    </row>
    <row r="35" spans="1:27" ht="15" customHeight="1" x14ac:dyDescent="0.15">
      <c r="A35" s="30" t="s">
        <v>37</v>
      </c>
      <c r="B35" s="31">
        <v>0</v>
      </c>
      <c r="C35" s="32">
        <v>0</v>
      </c>
      <c r="D35" s="32">
        <v>7</v>
      </c>
      <c r="E35" s="32">
        <v>0</v>
      </c>
      <c r="F35" s="32">
        <v>1</v>
      </c>
      <c r="G35" s="32">
        <v>1</v>
      </c>
      <c r="H35" s="33">
        <v>1</v>
      </c>
      <c r="I35" s="34">
        <f t="shared" si="3"/>
        <v>10</v>
      </c>
      <c r="J35" s="30" t="s">
        <v>37</v>
      </c>
      <c r="K35" s="31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3">
        <v>0</v>
      </c>
      <c r="R35" s="34">
        <f t="shared" si="4"/>
        <v>0</v>
      </c>
      <c r="S35" s="30" t="s">
        <v>37</v>
      </c>
      <c r="T35" s="31">
        <v>0</v>
      </c>
      <c r="U35" s="32">
        <v>0</v>
      </c>
      <c r="V35" s="32">
        <v>7</v>
      </c>
      <c r="W35" s="32">
        <v>0</v>
      </c>
      <c r="X35" s="32">
        <v>1</v>
      </c>
      <c r="Y35" s="32">
        <v>1</v>
      </c>
      <c r="Z35" s="33">
        <v>1</v>
      </c>
      <c r="AA35" s="34">
        <f t="shared" si="5"/>
        <v>10</v>
      </c>
    </row>
    <row r="36" spans="1:27" ht="15" customHeight="1" thickBot="1" x14ac:dyDescent="0.2">
      <c r="A36" s="35" t="s">
        <v>38</v>
      </c>
      <c r="B36" s="36">
        <v>0</v>
      </c>
      <c r="C36" s="37">
        <v>1</v>
      </c>
      <c r="D36" s="37">
        <v>36</v>
      </c>
      <c r="E36" s="37">
        <v>44</v>
      </c>
      <c r="F36" s="37">
        <v>30</v>
      </c>
      <c r="G36" s="37">
        <v>44</v>
      </c>
      <c r="H36" s="38">
        <v>12</v>
      </c>
      <c r="I36" s="39">
        <f t="shared" si="3"/>
        <v>167</v>
      </c>
      <c r="J36" s="35" t="s">
        <v>38</v>
      </c>
      <c r="K36" s="36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8">
        <v>1</v>
      </c>
      <c r="R36" s="39">
        <f t="shared" si="4"/>
        <v>1</v>
      </c>
      <c r="S36" s="35" t="s">
        <v>38</v>
      </c>
      <c r="T36" s="36">
        <v>0</v>
      </c>
      <c r="U36" s="37">
        <v>1</v>
      </c>
      <c r="V36" s="37">
        <v>36</v>
      </c>
      <c r="W36" s="37">
        <v>44</v>
      </c>
      <c r="X36" s="37">
        <v>30</v>
      </c>
      <c r="Y36" s="37">
        <v>44</v>
      </c>
      <c r="Z36" s="38">
        <v>13</v>
      </c>
      <c r="AA36" s="39">
        <f t="shared" si="5"/>
        <v>168</v>
      </c>
    </row>
  </sheetData>
  <mergeCells count="12">
    <mergeCell ref="H1:I1"/>
    <mergeCell ref="H2:I2"/>
    <mergeCell ref="A4:A5"/>
    <mergeCell ref="B4:I4"/>
    <mergeCell ref="J4:J5"/>
    <mergeCell ref="Z1:AA1"/>
    <mergeCell ref="Q2:R2"/>
    <mergeCell ref="Z2:AA2"/>
    <mergeCell ref="K4:R4"/>
    <mergeCell ref="S4:S5"/>
    <mergeCell ref="T4:AA4"/>
    <mergeCell ref="Q1:R1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firstPageNumber="33" orientation="landscape" r:id="rId1"/>
  <headerFooter alignWithMargins="0"/>
  <colBreaks count="2" manualBreakCount="2">
    <brk id="9" max="1048575" man="1"/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M38"/>
  <sheetViews>
    <sheetView zoomScaleNormal="100" zoomScaleSheetLayoutView="80" workbookViewId="0">
      <pane xSplit="1" ySplit="6" topLeftCell="B7" activePane="bottomRight" state="frozen"/>
      <selection activeCell="A4" sqref="A4:A6"/>
      <selection pane="topRight" activeCell="A4" sqref="A4:A6"/>
      <selection pane="bottomLeft" activeCell="A4" sqref="A4:A6"/>
      <selection pane="bottomRight"/>
    </sheetView>
  </sheetViews>
  <sheetFormatPr defaultRowHeight="13.5" x14ac:dyDescent="0.15"/>
  <cols>
    <col min="1" max="1" width="10.625" style="1" customWidth="1"/>
    <col min="2" max="9" width="12.625" style="1" customWidth="1"/>
    <col min="10" max="10" width="10.625" style="1" customWidth="1"/>
    <col min="11" max="18" width="12.625" style="1" customWidth="1"/>
    <col min="19" max="19" width="10.625" style="1" customWidth="1"/>
    <col min="20" max="27" width="12.625" style="1" customWidth="1"/>
    <col min="28" max="28" width="10.625" style="1" customWidth="1"/>
    <col min="29" max="36" width="12.625" style="1" customWidth="1"/>
    <col min="37" max="37" width="10.625" style="1" customWidth="1"/>
    <col min="38" max="45" width="12.625" style="1" customWidth="1"/>
    <col min="46" max="46" width="10.625" style="1" customWidth="1"/>
    <col min="47" max="54" width="12.625" style="1" customWidth="1"/>
    <col min="55" max="55" width="10.625" style="1" customWidth="1"/>
    <col min="56" max="63" width="12.625" style="1" customWidth="1"/>
    <col min="64" max="64" width="10.625" style="1" customWidth="1"/>
    <col min="65" max="72" width="12.625" style="1" customWidth="1"/>
    <col min="73" max="73" width="10.625" style="1" customWidth="1"/>
    <col min="74" max="81" width="12.75" style="1" customWidth="1"/>
    <col min="82" max="82" width="10.625" style="1" customWidth="1"/>
    <col min="83" max="90" width="12.625" style="1" customWidth="1"/>
    <col min="91" max="91" width="10.625" style="1" customWidth="1"/>
    <col min="92" max="99" width="12.625" style="1" customWidth="1"/>
    <col min="100" max="100" width="10.625" style="1" customWidth="1"/>
    <col min="101" max="108" width="12.625" style="1" customWidth="1"/>
    <col min="109" max="109" width="10.625" style="1" customWidth="1"/>
    <col min="110" max="117" width="12.625" style="1" customWidth="1"/>
    <col min="118" max="16384" width="9" style="1"/>
  </cols>
  <sheetData>
    <row r="1" spans="1:117" ht="15" customHeight="1" thickTop="1" x14ac:dyDescent="0.15">
      <c r="A1" s="2" t="s">
        <v>40</v>
      </c>
      <c r="B1" s="2"/>
      <c r="C1" s="2"/>
      <c r="D1" s="2"/>
      <c r="E1" s="2"/>
      <c r="F1" s="40"/>
      <c r="G1" s="41"/>
      <c r="H1" s="42" t="s">
        <v>61</v>
      </c>
      <c r="I1" s="43"/>
      <c r="J1" s="2" t="s">
        <v>48</v>
      </c>
      <c r="K1" s="2"/>
      <c r="L1" s="2"/>
      <c r="M1" s="2"/>
      <c r="N1" s="2"/>
      <c r="O1" s="2"/>
      <c r="P1" s="2"/>
      <c r="Q1" s="42" t="str">
        <f>$H$1</f>
        <v xml:space="preserve"> 現物給付（  4月サービス分）</v>
      </c>
      <c r="R1" s="44"/>
      <c r="S1" s="2" t="s">
        <v>48</v>
      </c>
      <c r="T1" s="2"/>
      <c r="U1" s="2"/>
      <c r="V1" s="2"/>
      <c r="W1" s="2"/>
      <c r="X1" s="2"/>
      <c r="Y1" s="2"/>
      <c r="Z1" s="42" t="str">
        <f>$H$1</f>
        <v xml:space="preserve"> 現物給付（  4月サービス分）</v>
      </c>
      <c r="AA1" s="43"/>
      <c r="AB1" s="2" t="s">
        <v>48</v>
      </c>
      <c r="AC1" s="2"/>
      <c r="AD1" s="2"/>
      <c r="AE1" s="2"/>
      <c r="AF1" s="2"/>
      <c r="AG1" s="2"/>
      <c r="AH1" s="2"/>
      <c r="AI1" s="42" t="str">
        <f>$H$1</f>
        <v xml:space="preserve"> 現物給付（  4月サービス分）</v>
      </c>
      <c r="AJ1" s="43"/>
      <c r="AK1" s="2" t="s">
        <v>48</v>
      </c>
      <c r="AL1" s="2"/>
      <c r="AM1" s="2"/>
      <c r="AN1" s="2"/>
      <c r="AO1" s="2"/>
      <c r="AP1" s="2"/>
      <c r="AQ1" s="2"/>
      <c r="AR1" s="42" t="str">
        <f>$H$1</f>
        <v xml:space="preserve"> 現物給付（  4月サービス分）</v>
      </c>
      <c r="AS1" s="43"/>
      <c r="AT1" s="2" t="s">
        <v>48</v>
      </c>
      <c r="AU1" s="2"/>
      <c r="AV1" s="2"/>
      <c r="AW1" s="2"/>
      <c r="AX1" s="2"/>
      <c r="AY1" s="2"/>
      <c r="AZ1" s="2"/>
      <c r="BA1" s="42" t="str">
        <f>$H$1</f>
        <v xml:space="preserve"> 現物給付（  4月サービス分）</v>
      </c>
      <c r="BB1" s="43"/>
      <c r="BC1" s="2" t="s">
        <v>48</v>
      </c>
      <c r="BD1" s="2"/>
      <c r="BE1" s="2"/>
      <c r="BF1" s="2"/>
      <c r="BG1" s="2"/>
      <c r="BH1" s="2"/>
      <c r="BI1" s="2"/>
      <c r="BJ1" s="42" t="str">
        <f>$H$1</f>
        <v xml:space="preserve"> 現物給付（  4月サービス分）</v>
      </c>
      <c r="BK1" s="43"/>
      <c r="BL1" s="2" t="s">
        <v>48</v>
      </c>
      <c r="BM1" s="2"/>
      <c r="BN1" s="2"/>
      <c r="BO1" s="2"/>
      <c r="BP1" s="2"/>
      <c r="BQ1" s="2"/>
      <c r="BR1" s="2"/>
      <c r="BS1" s="42" t="str">
        <f>$H$1</f>
        <v xml:space="preserve"> 現物給付（  4月サービス分）</v>
      </c>
      <c r="BT1" s="43"/>
      <c r="BU1" s="2" t="s">
        <v>48</v>
      </c>
      <c r="BV1" s="2"/>
      <c r="BW1" s="2"/>
      <c r="BX1" s="2"/>
      <c r="BY1" s="2"/>
      <c r="BZ1" s="2"/>
      <c r="CA1" s="2"/>
      <c r="CB1" s="42" t="str">
        <f>$H$1</f>
        <v xml:space="preserve"> 現物給付（  4月サービス分）</v>
      </c>
      <c r="CC1" s="43"/>
      <c r="CD1" s="2" t="s">
        <v>48</v>
      </c>
      <c r="CE1" s="2"/>
      <c r="CF1" s="2"/>
      <c r="CG1" s="2"/>
      <c r="CH1" s="2"/>
      <c r="CI1" s="2"/>
      <c r="CJ1" s="2"/>
      <c r="CK1" s="42" t="str">
        <f>$H$1</f>
        <v xml:space="preserve"> 現物給付（  4月サービス分）</v>
      </c>
      <c r="CL1" s="43"/>
      <c r="CM1" s="2" t="s">
        <v>48</v>
      </c>
      <c r="CN1" s="2"/>
      <c r="CO1" s="2"/>
      <c r="CP1" s="2"/>
      <c r="CQ1" s="2"/>
      <c r="CR1" s="2"/>
      <c r="CS1" s="2"/>
      <c r="CT1" s="42" t="str">
        <f>$H$1</f>
        <v xml:space="preserve"> 現物給付（  4月サービス分）</v>
      </c>
      <c r="CU1" s="43"/>
      <c r="CV1" s="2" t="s">
        <v>48</v>
      </c>
      <c r="CW1" s="2"/>
      <c r="CX1" s="2"/>
      <c r="CY1" s="2"/>
      <c r="CZ1" s="2"/>
      <c r="DA1" s="2"/>
      <c r="DB1" s="2"/>
      <c r="DC1" s="42" t="str">
        <f>$H$1</f>
        <v xml:space="preserve"> 現物給付（  4月サービス分）</v>
      </c>
      <c r="DD1" s="43"/>
      <c r="DE1" s="2" t="s">
        <v>48</v>
      </c>
      <c r="DF1" s="2"/>
      <c r="DG1" s="2"/>
      <c r="DH1" s="2"/>
      <c r="DI1" s="2"/>
      <c r="DJ1" s="2"/>
      <c r="DK1" s="2"/>
      <c r="DL1" s="42" t="str">
        <f>$H$1</f>
        <v xml:space="preserve"> 現物給付（  4月サービス分）</v>
      </c>
      <c r="DM1" s="43"/>
    </row>
    <row r="2" spans="1:117" ht="15" customHeight="1" thickBot="1" x14ac:dyDescent="0.2">
      <c r="A2" s="2"/>
      <c r="B2" s="2"/>
      <c r="C2" s="2"/>
      <c r="D2" s="2"/>
      <c r="E2" s="2"/>
      <c r="F2" s="40"/>
      <c r="G2" s="41"/>
      <c r="H2" s="45" t="s">
        <v>62</v>
      </c>
      <c r="I2" s="46"/>
      <c r="J2" s="2"/>
      <c r="K2" s="2"/>
      <c r="L2" s="2"/>
      <c r="M2" s="2"/>
      <c r="N2" s="2"/>
      <c r="O2" s="2"/>
      <c r="P2" s="2"/>
      <c r="Q2" s="45" t="str">
        <f>$H$2</f>
        <v xml:space="preserve"> 償還給付（  5月支出決定分）</v>
      </c>
      <c r="R2" s="46"/>
      <c r="S2" s="2"/>
      <c r="T2" s="2"/>
      <c r="U2" s="2"/>
      <c r="V2" s="2"/>
      <c r="W2" s="2"/>
      <c r="X2" s="2"/>
      <c r="Y2" s="2"/>
      <c r="Z2" s="45" t="str">
        <f>$H$2</f>
        <v xml:space="preserve"> 償還給付（  5月支出決定分）</v>
      </c>
      <c r="AA2" s="46"/>
      <c r="AB2" s="2"/>
      <c r="AC2" s="2"/>
      <c r="AD2" s="2"/>
      <c r="AE2" s="2"/>
      <c r="AF2" s="2"/>
      <c r="AG2" s="2"/>
      <c r="AH2" s="2"/>
      <c r="AI2" s="45" t="str">
        <f>$H$2</f>
        <v xml:space="preserve"> 償還給付（  5月支出決定分）</v>
      </c>
      <c r="AJ2" s="46"/>
      <c r="AK2" s="2"/>
      <c r="AL2" s="2"/>
      <c r="AM2" s="2"/>
      <c r="AN2" s="2"/>
      <c r="AO2" s="2"/>
      <c r="AP2" s="2"/>
      <c r="AQ2" s="2"/>
      <c r="AR2" s="45" t="str">
        <f>$H$2</f>
        <v xml:space="preserve"> 償還給付（  5月支出決定分）</v>
      </c>
      <c r="AS2" s="46"/>
      <c r="AT2" s="2"/>
      <c r="AU2" s="2"/>
      <c r="AV2" s="2"/>
      <c r="AW2" s="2"/>
      <c r="AX2" s="2"/>
      <c r="AY2" s="2"/>
      <c r="AZ2" s="2"/>
      <c r="BA2" s="45" t="str">
        <f>$H$2</f>
        <v xml:space="preserve"> 償還給付（  5月支出決定分）</v>
      </c>
      <c r="BB2" s="46"/>
      <c r="BC2" s="2"/>
      <c r="BD2" s="2"/>
      <c r="BE2" s="2"/>
      <c r="BF2" s="2"/>
      <c r="BG2" s="2"/>
      <c r="BH2" s="2"/>
      <c r="BI2" s="2"/>
      <c r="BJ2" s="45" t="str">
        <f>$H$2</f>
        <v xml:space="preserve"> 償還給付（  5月支出決定分）</v>
      </c>
      <c r="BK2" s="46"/>
      <c r="BL2" s="2"/>
      <c r="BM2" s="2"/>
      <c r="BN2" s="2"/>
      <c r="BO2" s="2"/>
      <c r="BP2" s="2"/>
      <c r="BQ2" s="2"/>
      <c r="BR2" s="2"/>
      <c r="BS2" s="45" t="str">
        <f>$H$2</f>
        <v xml:space="preserve"> 償還給付（  5月支出決定分）</v>
      </c>
      <c r="BT2" s="46"/>
      <c r="BU2" s="2"/>
      <c r="BV2" s="2"/>
      <c r="BW2" s="2"/>
      <c r="BX2" s="2"/>
      <c r="BY2" s="2"/>
      <c r="BZ2" s="2"/>
      <c r="CA2" s="2"/>
      <c r="CB2" s="45" t="str">
        <f>$H$2</f>
        <v xml:space="preserve"> 償還給付（  5月支出決定分）</v>
      </c>
      <c r="CC2" s="46"/>
      <c r="CD2" s="2"/>
      <c r="CE2" s="2"/>
      <c r="CF2" s="2"/>
      <c r="CG2" s="2"/>
      <c r="CH2" s="2"/>
      <c r="CI2" s="2"/>
      <c r="CJ2" s="2"/>
      <c r="CK2" s="45" t="str">
        <f>$H$2</f>
        <v xml:space="preserve"> 償還給付（  5月支出決定分）</v>
      </c>
      <c r="CL2" s="46"/>
      <c r="CM2" s="2"/>
      <c r="CN2" s="2"/>
      <c r="CO2" s="2"/>
      <c r="CP2" s="2"/>
      <c r="CQ2" s="2"/>
      <c r="CR2" s="2"/>
      <c r="CS2" s="2"/>
      <c r="CT2" s="45" t="str">
        <f>$H$2</f>
        <v xml:space="preserve"> 償還給付（  5月支出決定分）</v>
      </c>
      <c r="CU2" s="46"/>
      <c r="CV2" s="2"/>
      <c r="CW2" s="2"/>
      <c r="CX2" s="2"/>
      <c r="CY2" s="2"/>
      <c r="CZ2" s="2"/>
      <c r="DA2" s="2"/>
      <c r="DB2" s="2"/>
      <c r="DC2" s="45" t="str">
        <f>$H$2</f>
        <v xml:space="preserve"> 償還給付（  5月支出決定分）</v>
      </c>
      <c r="DD2" s="46"/>
      <c r="DE2" s="2"/>
      <c r="DF2" s="2"/>
      <c r="DG2" s="2"/>
      <c r="DH2" s="2"/>
      <c r="DI2" s="2"/>
      <c r="DJ2" s="2"/>
      <c r="DK2" s="2"/>
      <c r="DL2" s="45" t="str">
        <f>$H$2</f>
        <v xml:space="preserve"> 償還給付（  5月支出決定分）</v>
      </c>
      <c r="DM2" s="46"/>
    </row>
    <row r="3" spans="1:117" ht="15" customHeight="1" thickTop="1" thickBot="1" x14ac:dyDescent="0.2">
      <c r="A3" s="2"/>
      <c r="B3" s="2"/>
      <c r="C3" s="2"/>
      <c r="D3" s="2"/>
      <c r="E3" s="2"/>
      <c r="F3" s="2"/>
      <c r="G3" s="2"/>
      <c r="H3" s="2"/>
      <c r="I3" s="10" t="s">
        <v>49</v>
      </c>
      <c r="J3" s="2"/>
      <c r="K3" s="2"/>
      <c r="L3" s="2"/>
      <c r="M3" s="2"/>
      <c r="N3" s="2"/>
      <c r="O3" s="2"/>
      <c r="P3" s="2"/>
      <c r="Q3" s="2"/>
      <c r="R3" s="10" t="s">
        <v>49</v>
      </c>
      <c r="S3" s="2"/>
      <c r="T3" s="2"/>
      <c r="U3" s="2"/>
      <c r="V3" s="2"/>
      <c r="W3" s="2"/>
      <c r="X3" s="2"/>
      <c r="Y3" s="2"/>
      <c r="Z3" s="2"/>
      <c r="AA3" s="10" t="s">
        <v>49</v>
      </c>
      <c r="AB3" s="2"/>
      <c r="AC3" s="2"/>
      <c r="AD3" s="2"/>
      <c r="AE3" s="2"/>
      <c r="AF3" s="2"/>
      <c r="AG3" s="2"/>
      <c r="AH3" s="2"/>
      <c r="AI3" s="2"/>
      <c r="AJ3" s="10" t="s">
        <v>49</v>
      </c>
      <c r="AK3" s="2"/>
      <c r="AL3" s="2"/>
      <c r="AM3" s="2"/>
      <c r="AN3" s="2"/>
      <c r="AO3" s="2"/>
      <c r="AP3" s="2"/>
      <c r="AQ3" s="2"/>
      <c r="AR3" s="2"/>
      <c r="AS3" s="10" t="s">
        <v>49</v>
      </c>
      <c r="AT3" s="2"/>
      <c r="AU3" s="2"/>
      <c r="AV3" s="2"/>
      <c r="AW3" s="2"/>
      <c r="AX3" s="2"/>
      <c r="AY3" s="2"/>
      <c r="AZ3" s="2"/>
      <c r="BA3" s="2"/>
      <c r="BB3" s="10" t="s">
        <v>49</v>
      </c>
      <c r="BC3" s="2"/>
      <c r="BD3" s="2"/>
      <c r="BE3" s="2"/>
      <c r="BF3" s="2"/>
      <c r="BG3" s="2"/>
      <c r="BH3" s="2"/>
      <c r="BI3" s="2"/>
      <c r="BJ3" s="2"/>
      <c r="BK3" s="10" t="s">
        <v>49</v>
      </c>
      <c r="BL3" s="2"/>
      <c r="BM3" s="2"/>
      <c r="BN3" s="2"/>
      <c r="BO3" s="2"/>
      <c r="BP3" s="2"/>
      <c r="BQ3" s="2"/>
      <c r="BR3" s="2"/>
      <c r="BS3" s="2"/>
      <c r="BT3" s="10" t="s">
        <v>49</v>
      </c>
      <c r="BU3" s="2"/>
      <c r="BV3" s="2"/>
      <c r="BW3" s="2"/>
      <c r="BX3" s="2"/>
      <c r="BY3" s="2"/>
      <c r="BZ3" s="2"/>
      <c r="CA3" s="2"/>
      <c r="CB3" s="2"/>
      <c r="CC3" s="10" t="s">
        <v>49</v>
      </c>
      <c r="CD3" s="2"/>
      <c r="CE3" s="2"/>
      <c r="CF3" s="2"/>
      <c r="CG3" s="2"/>
      <c r="CH3" s="2"/>
      <c r="CI3" s="2"/>
      <c r="CJ3" s="2"/>
      <c r="CK3" s="2"/>
      <c r="CL3" s="10" t="s">
        <v>49</v>
      </c>
      <c r="CM3" s="2"/>
      <c r="CN3" s="2"/>
      <c r="CO3" s="2"/>
      <c r="CP3" s="2"/>
      <c r="CQ3" s="2"/>
      <c r="CR3" s="2"/>
      <c r="CS3" s="2"/>
      <c r="CT3" s="2"/>
      <c r="CU3" s="10" t="s">
        <v>49</v>
      </c>
      <c r="CV3" s="2"/>
      <c r="CW3" s="2"/>
      <c r="CX3" s="2"/>
      <c r="CY3" s="2"/>
      <c r="CZ3" s="2"/>
      <c r="DA3" s="2"/>
      <c r="DB3" s="2"/>
      <c r="DC3" s="2"/>
      <c r="DD3" s="10" t="s">
        <v>49</v>
      </c>
      <c r="DE3" s="2"/>
      <c r="DF3" s="2"/>
      <c r="DG3" s="2"/>
      <c r="DH3" s="2"/>
      <c r="DI3" s="2"/>
      <c r="DJ3" s="2"/>
      <c r="DK3" s="2"/>
      <c r="DL3" s="2"/>
      <c r="DM3" s="10" t="s">
        <v>49</v>
      </c>
    </row>
    <row r="4" spans="1:117" ht="15" customHeight="1" x14ac:dyDescent="0.15">
      <c r="A4" s="11" t="s">
        <v>44</v>
      </c>
      <c r="B4" s="12" t="s">
        <v>50</v>
      </c>
      <c r="C4" s="13"/>
      <c r="D4" s="13"/>
      <c r="E4" s="13"/>
      <c r="F4" s="13"/>
      <c r="G4" s="13"/>
      <c r="H4" s="13"/>
      <c r="I4" s="14"/>
      <c r="J4" s="11" t="s">
        <v>44</v>
      </c>
      <c r="K4" s="12" t="s">
        <v>0</v>
      </c>
      <c r="L4" s="13"/>
      <c r="M4" s="13"/>
      <c r="N4" s="13"/>
      <c r="O4" s="13"/>
      <c r="P4" s="13"/>
      <c r="Q4" s="13"/>
      <c r="R4" s="14"/>
      <c r="S4" s="47" t="s">
        <v>44</v>
      </c>
      <c r="T4" s="48" t="s">
        <v>51</v>
      </c>
      <c r="U4" s="49"/>
      <c r="V4" s="49"/>
      <c r="W4" s="49"/>
      <c r="X4" s="49"/>
      <c r="Y4" s="49"/>
      <c r="Z4" s="49"/>
      <c r="AA4" s="50"/>
      <c r="AB4" s="47" t="s">
        <v>44</v>
      </c>
      <c r="AC4" s="48" t="s">
        <v>1</v>
      </c>
      <c r="AD4" s="49"/>
      <c r="AE4" s="49"/>
      <c r="AF4" s="49"/>
      <c r="AG4" s="49"/>
      <c r="AH4" s="49"/>
      <c r="AI4" s="49"/>
      <c r="AJ4" s="50"/>
      <c r="AK4" s="47" t="s">
        <v>44</v>
      </c>
      <c r="AL4" s="48" t="s">
        <v>52</v>
      </c>
      <c r="AM4" s="49"/>
      <c r="AN4" s="49"/>
      <c r="AO4" s="49"/>
      <c r="AP4" s="49"/>
      <c r="AQ4" s="49"/>
      <c r="AR4" s="49"/>
      <c r="AS4" s="50"/>
      <c r="AT4" s="47" t="s">
        <v>44</v>
      </c>
      <c r="AU4" s="48" t="s">
        <v>53</v>
      </c>
      <c r="AV4" s="49"/>
      <c r="AW4" s="49"/>
      <c r="AX4" s="49"/>
      <c r="AY4" s="49"/>
      <c r="AZ4" s="49"/>
      <c r="BA4" s="49"/>
      <c r="BB4" s="50"/>
      <c r="BC4" s="47" t="s">
        <v>44</v>
      </c>
      <c r="BD4" s="48" t="s">
        <v>54</v>
      </c>
      <c r="BE4" s="49"/>
      <c r="BF4" s="49"/>
      <c r="BG4" s="49"/>
      <c r="BH4" s="49"/>
      <c r="BI4" s="49"/>
      <c r="BJ4" s="49"/>
      <c r="BK4" s="50"/>
      <c r="BL4" s="11" t="s">
        <v>44</v>
      </c>
      <c r="BM4" s="48" t="s">
        <v>55</v>
      </c>
      <c r="BN4" s="49"/>
      <c r="BO4" s="49"/>
      <c r="BP4" s="49"/>
      <c r="BQ4" s="49"/>
      <c r="BR4" s="49"/>
      <c r="BS4" s="49"/>
      <c r="BT4" s="50"/>
      <c r="BU4" s="11" t="s">
        <v>44</v>
      </c>
      <c r="BV4" s="12" t="s">
        <v>56</v>
      </c>
      <c r="BW4" s="13"/>
      <c r="BX4" s="13"/>
      <c r="BY4" s="13"/>
      <c r="BZ4" s="13"/>
      <c r="CA4" s="13"/>
      <c r="CB4" s="13"/>
      <c r="CC4" s="14"/>
      <c r="CD4" s="11" t="s">
        <v>44</v>
      </c>
      <c r="CE4" s="12" t="s">
        <v>57</v>
      </c>
      <c r="CF4" s="13"/>
      <c r="CG4" s="13"/>
      <c r="CH4" s="13"/>
      <c r="CI4" s="13"/>
      <c r="CJ4" s="13"/>
      <c r="CK4" s="13"/>
      <c r="CL4" s="14"/>
      <c r="CM4" s="11" t="s">
        <v>44</v>
      </c>
      <c r="CN4" s="12" t="s">
        <v>58</v>
      </c>
      <c r="CO4" s="13"/>
      <c r="CP4" s="13"/>
      <c r="CQ4" s="13"/>
      <c r="CR4" s="13"/>
      <c r="CS4" s="13"/>
      <c r="CT4" s="13"/>
      <c r="CU4" s="14"/>
      <c r="CV4" s="11" t="s">
        <v>44</v>
      </c>
      <c r="CW4" s="12" t="s">
        <v>59</v>
      </c>
      <c r="CX4" s="13"/>
      <c r="CY4" s="13"/>
      <c r="CZ4" s="13"/>
      <c r="DA4" s="13"/>
      <c r="DB4" s="13"/>
      <c r="DC4" s="13"/>
      <c r="DD4" s="14"/>
      <c r="DE4" s="11" t="s">
        <v>44</v>
      </c>
      <c r="DF4" s="12" t="s">
        <v>60</v>
      </c>
      <c r="DG4" s="13"/>
      <c r="DH4" s="13"/>
      <c r="DI4" s="13"/>
      <c r="DJ4" s="13"/>
      <c r="DK4" s="13"/>
      <c r="DL4" s="13"/>
      <c r="DM4" s="14"/>
    </row>
    <row r="5" spans="1:117" ht="15" customHeight="1" x14ac:dyDescent="0.15">
      <c r="A5" s="51"/>
      <c r="B5" s="52"/>
      <c r="C5" s="53"/>
      <c r="D5" s="53"/>
      <c r="E5" s="53"/>
      <c r="F5" s="53"/>
      <c r="G5" s="53"/>
      <c r="H5" s="53"/>
      <c r="I5" s="54"/>
      <c r="J5" s="51"/>
      <c r="K5" s="52"/>
      <c r="L5" s="53"/>
      <c r="M5" s="53"/>
      <c r="N5" s="53"/>
      <c r="O5" s="53"/>
      <c r="P5" s="53"/>
      <c r="Q5" s="53"/>
      <c r="R5" s="54"/>
      <c r="S5" s="55"/>
      <c r="T5" s="56"/>
      <c r="U5" s="57"/>
      <c r="V5" s="57"/>
      <c r="W5" s="57"/>
      <c r="X5" s="57"/>
      <c r="Y5" s="57"/>
      <c r="Z5" s="57"/>
      <c r="AA5" s="58"/>
      <c r="AB5" s="55"/>
      <c r="AC5" s="56"/>
      <c r="AD5" s="57"/>
      <c r="AE5" s="57"/>
      <c r="AF5" s="57"/>
      <c r="AG5" s="57"/>
      <c r="AH5" s="57"/>
      <c r="AI5" s="57"/>
      <c r="AJ5" s="58"/>
      <c r="AK5" s="55"/>
      <c r="AL5" s="56"/>
      <c r="AM5" s="57"/>
      <c r="AN5" s="57"/>
      <c r="AO5" s="57"/>
      <c r="AP5" s="57"/>
      <c r="AQ5" s="57"/>
      <c r="AR5" s="57"/>
      <c r="AS5" s="58"/>
      <c r="AT5" s="55"/>
      <c r="AU5" s="56"/>
      <c r="AV5" s="57"/>
      <c r="AW5" s="57"/>
      <c r="AX5" s="57"/>
      <c r="AY5" s="57"/>
      <c r="AZ5" s="57"/>
      <c r="BA5" s="57"/>
      <c r="BB5" s="58"/>
      <c r="BC5" s="55"/>
      <c r="BD5" s="56"/>
      <c r="BE5" s="57"/>
      <c r="BF5" s="57"/>
      <c r="BG5" s="57"/>
      <c r="BH5" s="57"/>
      <c r="BI5" s="57"/>
      <c r="BJ5" s="57"/>
      <c r="BK5" s="58"/>
      <c r="BL5" s="51"/>
      <c r="BM5" s="56"/>
      <c r="BN5" s="57"/>
      <c r="BO5" s="57"/>
      <c r="BP5" s="57"/>
      <c r="BQ5" s="57"/>
      <c r="BR5" s="57"/>
      <c r="BS5" s="57"/>
      <c r="BT5" s="58"/>
      <c r="BU5" s="51"/>
      <c r="BV5" s="52"/>
      <c r="BW5" s="53"/>
      <c r="BX5" s="53"/>
      <c r="BY5" s="53"/>
      <c r="BZ5" s="53"/>
      <c r="CA5" s="53"/>
      <c r="CB5" s="53"/>
      <c r="CC5" s="54"/>
      <c r="CD5" s="51"/>
      <c r="CE5" s="52"/>
      <c r="CF5" s="53"/>
      <c r="CG5" s="53"/>
      <c r="CH5" s="53"/>
      <c r="CI5" s="53"/>
      <c r="CJ5" s="53"/>
      <c r="CK5" s="53"/>
      <c r="CL5" s="54"/>
      <c r="CM5" s="51"/>
      <c r="CN5" s="52"/>
      <c r="CO5" s="53"/>
      <c r="CP5" s="53"/>
      <c r="CQ5" s="53"/>
      <c r="CR5" s="53"/>
      <c r="CS5" s="53"/>
      <c r="CT5" s="53"/>
      <c r="CU5" s="54"/>
      <c r="CV5" s="51"/>
      <c r="CW5" s="52"/>
      <c r="CX5" s="53"/>
      <c r="CY5" s="53"/>
      <c r="CZ5" s="53"/>
      <c r="DA5" s="53"/>
      <c r="DB5" s="53"/>
      <c r="DC5" s="53"/>
      <c r="DD5" s="54"/>
      <c r="DE5" s="51"/>
      <c r="DF5" s="52"/>
      <c r="DG5" s="53"/>
      <c r="DH5" s="53"/>
      <c r="DI5" s="53"/>
      <c r="DJ5" s="53"/>
      <c r="DK5" s="53"/>
      <c r="DL5" s="53"/>
      <c r="DM5" s="54"/>
    </row>
    <row r="6" spans="1:117" ht="15" customHeight="1" thickBot="1" x14ac:dyDescent="0.2">
      <c r="A6" s="15"/>
      <c r="B6" s="59" t="s">
        <v>2</v>
      </c>
      <c r="C6" s="17" t="s">
        <v>3</v>
      </c>
      <c r="D6" s="17" t="s">
        <v>4</v>
      </c>
      <c r="E6" s="17" t="s">
        <v>5</v>
      </c>
      <c r="F6" s="17" t="s">
        <v>6</v>
      </c>
      <c r="G6" s="17" t="s">
        <v>7</v>
      </c>
      <c r="H6" s="18" t="s">
        <v>8</v>
      </c>
      <c r="I6" s="19" t="s">
        <v>47</v>
      </c>
      <c r="J6" s="15"/>
      <c r="K6" s="59" t="s">
        <v>2</v>
      </c>
      <c r="L6" s="17" t="s">
        <v>3</v>
      </c>
      <c r="M6" s="17" t="s">
        <v>4</v>
      </c>
      <c r="N6" s="17" t="s">
        <v>5</v>
      </c>
      <c r="O6" s="17" t="s">
        <v>6</v>
      </c>
      <c r="P6" s="17" t="s">
        <v>7</v>
      </c>
      <c r="Q6" s="18" t="s">
        <v>8</v>
      </c>
      <c r="R6" s="19" t="s">
        <v>47</v>
      </c>
      <c r="S6" s="60"/>
      <c r="T6" s="59" t="s">
        <v>2</v>
      </c>
      <c r="U6" s="17" t="s">
        <v>3</v>
      </c>
      <c r="V6" s="17" t="s">
        <v>4</v>
      </c>
      <c r="W6" s="17" t="s">
        <v>5</v>
      </c>
      <c r="X6" s="17" t="s">
        <v>6</v>
      </c>
      <c r="Y6" s="17" t="s">
        <v>7</v>
      </c>
      <c r="Z6" s="18" t="s">
        <v>8</v>
      </c>
      <c r="AA6" s="19" t="s">
        <v>47</v>
      </c>
      <c r="AB6" s="60"/>
      <c r="AC6" s="59" t="s">
        <v>2</v>
      </c>
      <c r="AD6" s="17" t="s">
        <v>3</v>
      </c>
      <c r="AE6" s="17" t="s">
        <v>4</v>
      </c>
      <c r="AF6" s="17" t="s">
        <v>5</v>
      </c>
      <c r="AG6" s="17" t="s">
        <v>6</v>
      </c>
      <c r="AH6" s="17" t="s">
        <v>7</v>
      </c>
      <c r="AI6" s="18" t="s">
        <v>8</v>
      </c>
      <c r="AJ6" s="19" t="s">
        <v>47</v>
      </c>
      <c r="AK6" s="60"/>
      <c r="AL6" s="59" t="s">
        <v>2</v>
      </c>
      <c r="AM6" s="17" t="s">
        <v>3</v>
      </c>
      <c r="AN6" s="17" t="s">
        <v>4</v>
      </c>
      <c r="AO6" s="17" t="s">
        <v>5</v>
      </c>
      <c r="AP6" s="17" t="s">
        <v>6</v>
      </c>
      <c r="AQ6" s="17" t="s">
        <v>7</v>
      </c>
      <c r="AR6" s="18" t="s">
        <v>8</v>
      </c>
      <c r="AS6" s="19" t="s">
        <v>47</v>
      </c>
      <c r="AT6" s="60"/>
      <c r="AU6" s="59" t="s">
        <v>2</v>
      </c>
      <c r="AV6" s="17" t="s">
        <v>3</v>
      </c>
      <c r="AW6" s="17" t="s">
        <v>4</v>
      </c>
      <c r="AX6" s="17" t="s">
        <v>5</v>
      </c>
      <c r="AY6" s="17" t="s">
        <v>6</v>
      </c>
      <c r="AZ6" s="17" t="s">
        <v>7</v>
      </c>
      <c r="BA6" s="18" t="s">
        <v>8</v>
      </c>
      <c r="BB6" s="19" t="s">
        <v>47</v>
      </c>
      <c r="BC6" s="60"/>
      <c r="BD6" s="59" t="s">
        <v>2</v>
      </c>
      <c r="BE6" s="17" t="s">
        <v>3</v>
      </c>
      <c r="BF6" s="17" t="s">
        <v>4</v>
      </c>
      <c r="BG6" s="17" t="s">
        <v>5</v>
      </c>
      <c r="BH6" s="17" t="s">
        <v>6</v>
      </c>
      <c r="BI6" s="17" t="s">
        <v>7</v>
      </c>
      <c r="BJ6" s="18" t="s">
        <v>8</v>
      </c>
      <c r="BK6" s="19" t="s">
        <v>47</v>
      </c>
      <c r="BL6" s="15"/>
      <c r="BM6" s="59" t="s">
        <v>2</v>
      </c>
      <c r="BN6" s="17" t="s">
        <v>3</v>
      </c>
      <c r="BO6" s="17" t="s">
        <v>4</v>
      </c>
      <c r="BP6" s="17" t="s">
        <v>5</v>
      </c>
      <c r="BQ6" s="17" t="s">
        <v>6</v>
      </c>
      <c r="BR6" s="17" t="s">
        <v>7</v>
      </c>
      <c r="BS6" s="18" t="s">
        <v>8</v>
      </c>
      <c r="BT6" s="19" t="s">
        <v>47</v>
      </c>
      <c r="BU6" s="15"/>
      <c r="BV6" s="59" t="s">
        <v>2</v>
      </c>
      <c r="BW6" s="17" t="s">
        <v>3</v>
      </c>
      <c r="BX6" s="17" t="s">
        <v>4</v>
      </c>
      <c r="BY6" s="17" t="s">
        <v>5</v>
      </c>
      <c r="BZ6" s="17" t="s">
        <v>6</v>
      </c>
      <c r="CA6" s="17" t="s">
        <v>7</v>
      </c>
      <c r="CB6" s="18" t="s">
        <v>8</v>
      </c>
      <c r="CC6" s="19" t="s">
        <v>47</v>
      </c>
      <c r="CD6" s="15"/>
      <c r="CE6" s="59" t="s">
        <v>2</v>
      </c>
      <c r="CF6" s="17" t="s">
        <v>3</v>
      </c>
      <c r="CG6" s="17" t="s">
        <v>4</v>
      </c>
      <c r="CH6" s="17" t="s">
        <v>5</v>
      </c>
      <c r="CI6" s="17" t="s">
        <v>6</v>
      </c>
      <c r="CJ6" s="17" t="s">
        <v>7</v>
      </c>
      <c r="CK6" s="18" t="s">
        <v>8</v>
      </c>
      <c r="CL6" s="19" t="s">
        <v>47</v>
      </c>
      <c r="CM6" s="15"/>
      <c r="CN6" s="59" t="s">
        <v>2</v>
      </c>
      <c r="CO6" s="17" t="s">
        <v>3</v>
      </c>
      <c r="CP6" s="17" t="s">
        <v>4</v>
      </c>
      <c r="CQ6" s="17" t="s">
        <v>5</v>
      </c>
      <c r="CR6" s="17" t="s">
        <v>6</v>
      </c>
      <c r="CS6" s="17" t="s">
        <v>7</v>
      </c>
      <c r="CT6" s="18" t="s">
        <v>8</v>
      </c>
      <c r="CU6" s="19" t="s">
        <v>47</v>
      </c>
      <c r="CV6" s="15"/>
      <c r="CW6" s="59" t="s">
        <v>2</v>
      </c>
      <c r="CX6" s="17" t="s">
        <v>3</v>
      </c>
      <c r="CY6" s="17" t="s">
        <v>4</v>
      </c>
      <c r="CZ6" s="17" t="s">
        <v>5</v>
      </c>
      <c r="DA6" s="17" t="s">
        <v>6</v>
      </c>
      <c r="DB6" s="17" t="s">
        <v>7</v>
      </c>
      <c r="DC6" s="18" t="s">
        <v>8</v>
      </c>
      <c r="DD6" s="19" t="s">
        <v>47</v>
      </c>
      <c r="DE6" s="15"/>
      <c r="DF6" s="59" t="s">
        <v>2</v>
      </c>
      <c r="DG6" s="17" t="s">
        <v>3</v>
      </c>
      <c r="DH6" s="17" t="s">
        <v>4</v>
      </c>
      <c r="DI6" s="17" t="s">
        <v>5</v>
      </c>
      <c r="DJ6" s="17" t="s">
        <v>6</v>
      </c>
      <c r="DK6" s="17" t="s">
        <v>7</v>
      </c>
      <c r="DL6" s="18" t="s">
        <v>8</v>
      </c>
      <c r="DM6" s="19" t="s">
        <v>47</v>
      </c>
    </row>
    <row r="7" spans="1:117" ht="15" customHeight="1" thickBot="1" x14ac:dyDescent="0.2">
      <c r="A7" s="20" t="s">
        <v>39</v>
      </c>
      <c r="B7" s="61">
        <f t="shared" ref="B7:H7" si="0">SUM(B8:B37)</f>
        <v>0</v>
      </c>
      <c r="C7" s="62">
        <f t="shared" si="0"/>
        <v>0</v>
      </c>
      <c r="D7" s="62">
        <f t="shared" si="0"/>
        <v>5673647</v>
      </c>
      <c r="E7" s="62">
        <f t="shared" si="0"/>
        <v>7403272</v>
      </c>
      <c r="F7" s="62">
        <f t="shared" si="0"/>
        <v>11830745</v>
      </c>
      <c r="G7" s="62">
        <f t="shared" si="0"/>
        <v>17741834</v>
      </c>
      <c r="H7" s="63">
        <f t="shared" si="0"/>
        <v>17558433</v>
      </c>
      <c r="I7" s="64">
        <f>SUM(B7:H7)</f>
        <v>60207931</v>
      </c>
      <c r="J7" s="20" t="s">
        <v>39</v>
      </c>
      <c r="K7" s="61">
        <f t="shared" ref="K7:Q7" si="1">SUM(K8:K37)</f>
        <v>0</v>
      </c>
      <c r="L7" s="62">
        <f t="shared" si="1"/>
        <v>0</v>
      </c>
      <c r="M7" s="62">
        <f t="shared" si="1"/>
        <v>0</v>
      </c>
      <c r="N7" s="62">
        <f t="shared" si="1"/>
        <v>0</v>
      </c>
      <c r="O7" s="62">
        <f t="shared" si="1"/>
        <v>0</v>
      </c>
      <c r="P7" s="62">
        <f t="shared" si="1"/>
        <v>0</v>
      </c>
      <c r="Q7" s="63">
        <f t="shared" si="1"/>
        <v>0</v>
      </c>
      <c r="R7" s="64">
        <f>SUM(K7:Q7)</f>
        <v>0</v>
      </c>
      <c r="S7" s="20" t="s">
        <v>39</v>
      </c>
      <c r="T7" s="61">
        <f t="shared" ref="T7:Z7" si="2">SUM(T8:T37)</f>
        <v>0</v>
      </c>
      <c r="U7" s="62">
        <f t="shared" si="2"/>
        <v>0</v>
      </c>
      <c r="V7" s="62">
        <f t="shared" si="2"/>
        <v>102324598</v>
      </c>
      <c r="W7" s="62">
        <f t="shared" si="2"/>
        <v>93407974</v>
      </c>
      <c r="X7" s="62">
        <f t="shared" si="2"/>
        <v>74658635</v>
      </c>
      <c r="Y7" s="62">
        <f t="shared" si="2"/>
        <v>69663807</v>
      </c>
      <c r="Z7" s="63">
        <f t="shared" si="2"/>
        <v>43379314</v>
      </c>
      <c r="AA7" s="64">
        <f>SUM(T7:Z7)</f>
        <v>383434328</v>
      </c>
      <c r="AB7" s="20" t="s">
        <v>39</v>
      </c>
      <c r="AC7" s="61">
        <f t="shared" ref="AC7:AI7" si="3">SUM(AC8:AC37)</f>
        <v>37485</v>
      </c>
      <c r="AD7" s="62">
        <f t="shared" si="3"/>
        <v>121581</v>
      </c>
      <c r="AE7" s="62">
        <f t="shared" si="3"/>
        <v>7365811</v>
      </c>
      <c r="AF7" s="62">
        <f t="shared" si="3"/>
        <v>5197976</v>
      </c>
      <c r="AG7" s="62">
        <f t="shared" si="3"/>
        <v>7834541</v>
      </c>
      <c r="AH7" s="62">
        <f t="shared" si="3"/>
        <v>6451075</v>
      </c>
      <c r="AI7" s="63">
        <f t="shared" si="3"/>
        <v>6000448</v>
      </c>
      <c r="AJ7" s="64">
        <f>SUM(AC7:AI7)</f>
        <v>33008917</v>
      </c>
      <c r="AK7" s="20" t="s">
        <v>39</v>
      </c>
      <c r="AL7" s="61">
        <f t="shared" ref="AL7:AR7" si="4">SUM(AL8:AL37)</f>
        <v>1198130</v>
      </c>
      <c r="AM7" s="62">
        <f t="shared" si="4"/>
        <v>2597746</v>
      </c>
      <c r="AN7" s="62">
        <f t="shared" si="4"/>
        <v>21774877</v>
      </c>
      <c r="AO7" s="62">
        <f t="shared" si="4"/>
        <v>30307882</v>
      </c>
      <c r="AP7" s="62">
        <f t="shared" si="4"/>
        <v>38070667</v>
      </c>
      <c r="AQ7" s="62">
        <f t="shared" si="4"/>
        <v>44735410</v>
      </c>
      <c r="AR7" s="63">
        <f t="shared" si="4"/>
        <v>26365009</v>
      </c>
      <c r="AS7" s="64">
        <f>SUM(AL7:AR7)</f>
        <v>165049721</v>
      </c>
      <c r="AT7" s="20" t="s">
        <v>39</v>
      </c>
      <c r="AU7" s="61">
        <f t="shared" ref="AU7:BA7" si="5">SUM(AU8:AU37)</f>
        <v>0</v>
      </c>
      <c r="AV7" s="62">
        <f t="shared" si="5"/>
        <v>0</v>
      </c>
      <c r="AW7" s="62">
        <f t="shared" si="5"/>
        <v>0</v>
      </c>
      <c r="AX7" s="62">
        <f t="shared" si="5"/>
        <v>61628</v>
      </c>
      <c r="AY7" s="62">
        <f t="shared" si="5"/>
        <v>53714</v>
      </c>
      <c r="AZ7" s="62">
        <f t="shared" si="5"/>
        <v>0</v>
      </c>
      <c r="BA7" s="63">
        <f t="shared" si="5"/>
        <v>0</v>
      </c>
      <c r="BB7" s="64">
        <f>SUM(AU7:BA7)</f>
        <v>115342</v>
      </c>
      <c r="BC7" s="20" t="s">
        <v>39</v>
      </c>
      <c r="BD7" s="61">
        <f t="shared" ref="BD7:BJ7" si="6">SUM(BD8:BD37)</f>
        <v>0</v>
      </c>
      <c r="BE7" s="62">
        <f t="shared" si="6"/>
        <v>1727348</v>
      </c>
      <c r="BF7" s="62">
        <f t="shared" si="6"/>
        <v>92910801</v>
      </c>
      <c r="BG7" s="62">
        <f t="shared" si="6"/>
        <v>113157588</v>
      </c>
      <c r="BH7" s="62">
        <f t="shared" si="6"/>
        <v>105756569</v>
      </c>
      <c r="BI7" s="62">
        <f t="shared" si="6"/>
        <v>101388697</v>
      </c>
      <c r="BJ7" s="63">
        <f t="shared" si="6"/>
        <v>65859611</v>
      </c>
      <c r="BK7" s="64">
        <f>SUM(BD7:BJ7)</f>
        <v>480800614</v>
      </c>
      <c r="BL7" s="20" t="s">
        <v>39</v>
      </c>
      <c r="BM7" s="61">
        <f t="shared" ref="BM7:BS7" si="7">SUM(BM8:BM37)</f>
        <v>0</v>
      </c>
      <c r="BN7" s="62">
        <f t="shared" si="7"/>
        <v>0</v>
      </c>
      <c r="BO7" s="62">
        <f t="shared" si="7"/>
        <v>0</v>
      </c>
      <c r="BP7" s="62">
        <f t="shared" si="7"/>
        <v>0</v>
      </c>
      <c r="BQ7" s="62">
        <f t="shared" si="7"/>
        <v>48483</v>
      </c>
      <c r="BR7" s="62">
        <f t="shared" si="7"/>
        <v>0</v>
      </c>
      <c r="BS7" s="63">
        <f t="shared" si="7"/>
        <v>21276</v>
      </c>
      <c r="BT7" s="64">
        <f>SUM(BM7:BS7)</f>
        <v>69759</v>
      </c>
      <c r="BU7" s="20" t="s">
        <v>39</v>
      </c>
      <c r="BV7" s="61">
        <f t="shared" ref="BV7:CB7" si="8">SUM(BV8:BV37)</f>
        <v>0</v>
      </c>
      <c r="BW7" s="62">
        <f t="shared" si="8"/>
        <v>0</v>
      </c>
      <c r="BX7" s="62">
        <f t="shared" si="8"/>
        <v>12250531</v>
      </c>
      <c r="BY7" s="62">
        <f t="shared" si="8"/>
        <v>8390912</v>
      </c>
      <c r="BZ7" s="62">
        <f t="shared" si="8"/>
        <v>9704260</v>
      </c>
      <c r="CA7" s="62">
        <f t="shared" si="8"/>
        <v>6376590</v>
      </c>
      <c r="CB7" s="63">
        <f t="shared" si="8"/>
        <v>5989546</v>
      </c>
      <c r="CC7" s="64">
        <f>SUM(BV7:CB7)</f>
        <v>42711839</v>
      </c>
      <c r="CD7" s="20" t="s">
        <v>39</v>
      </c>
      <c r="CE7" s="61">
        <f t="shared" ref="CE7:CK7" si="9">SUM(CE8:CE37)</f>
        <v>0</v>
      </c>
      <c r="CF7" s="62">
        <f t="shared" si="9"/>
        <v>0</v>
      </c>
      <c r="CG7" s="62">
        <f t="shared" si="9"/>
        <v>0</v>
      </c>
      <c r="CH7" s="62">
        <f t="shared" si="9"/>
        <v>32517.000000000004</v>
      </c>
      <c r="CI7" s="62">
        <f t="shared" si="9"/>
        <v>0</v>
      </c>
      <c r="CJ7" s="62">
        <f t="shared" si="9"/>
        <v>0</v>
      </c>
      <c r="CK7" s="63">
        <f t="shared" si="9"/>
        <v>249363</v>
      </c>
      <c r="CL7" s="64">
        <f>SUM(CE7:CK7)</f>
        <v>281880</v>
      </c>
      <c r="CM7" s="20" t="s">
        <v>39</v>
      </c>
      <c r="CN7" s="61">
        <f t="shared" ref="CN7:CT7" si="10">SUM(CN8:CN37)</f>
        <v>0</v>
      </c>
      <c r="CO7" s="62">
        <f t="shared" si="10"/>
        <v>0</v>
      </c>
      <c r="CP7" s="62">
        <f t="shared" si="10"/>
        <v>2145045</v>
      </c>
      <c r="CQ7" s="62">
        <f t="shared" si="10"/>
        <v>7030903</v>
      </c>
      <c r="CR7" s="62">
        <f t="shared" si="10"/>
        <v>39475044</v>
      </c>
      <c r="CS7" s="62">
        <f t="shared" si="10"/>
        <v>74531696</v>
      </c>
      <c r="CT7" s="63">
        <f t="shared" si="10"/>
        <v>50962584</v>
      </c>
      <c r="CU7" s="64">
        <f>SUM(CN7:CT7)</f>
        <v>174145272</v>
      </c>
      <c r="CV7" s="20" t="s">
        <v>39</v>
      </c>
      <c r="CW7" s="61">
        <f t="shared" ref="CW7:DC7" si="11">SUM(CW8:CW37)</f>
        <v>0</v>
      </c>
      <c r="CX7" s="62">
        <f t="shared" si="11"/>
        <v>0</v>
      </c>
      <c r="CY7" s="62">
        <f t="shared" si="11"/>
        <v>9747129</v>
      </c>
      <c r="CZ7" s="62">
        <f t="shared" si="11"/>
        <v>12874460</v>
      </c>
      <c r="DA7" s="62">
        <f t="shared" si="11"/>
        <v>15314050</v>
      </c>
      <c r="DB7" s="62">
        <f t="shared" si="11"/>
        <v>21422697</v>
      </c>
      <c r="DC7" s="63">
        <f t="shared" si="11"/>
        <v>23995992</v>
      </c>
      <c r="DD7" s="64">
        <f>SUM(CW7:DC7)</f>
        <v>83354328</v>
      </c>
      <c r="DE7" s="20" t="s">
        <v>39</v>
      </c>
      <c r="DF7" s="61">
        <f t="shared" ref="DF7:DL7" si="12">SUM(DF8:DF37)</f>
        <v>0</v>
      </c>
      <c r="DG7" s="62">
        <f t="shared" si="12"/>
        <v>0</v>
      </c>
      <c r="DH7" s="62">
        <f t="shared" si="12"/>
        <v>12643</v>
      </c>
      <c r="DI7" s="62">
        <f t="shared" si="12"/>
        <v>0</v>
      </c>
      <c r="DJ7" s="62">
        <f t="shared" si="12"/>
        <v>0</v>
      </c>
      <c r="DK7" s="62">
        <f t="shared" si="12"/>
        <v>0</v>
      </c>
      <c r="DL7" s="63">
        <f t="shared" si="12"/>
        <v>0</v>
      </c>
      <c r="DM7" s="64">
        <f>SUM(DF7:DL7)</f>
        <v>12643</v>
      </c>
    </row>
    <row r="8" spans="1:117" ht="15" customHeight="1" x14ac:dyDescent="0.15">
      <c r="A8" s="65" t="s">
        <v>9</v>
      </c>
      <c r="B8" s="66">
        <v>0</v>
      </c>
      <c r="C8" s="67">
        <v>0</v>
      </c>
      <c r="D8" s="67">
        <v>3859855</v>
      </c>
      <c r="E8" s="67">
        <v>4955855</v>
      </c>
      <c r="F8" s="67">
        <v>9889351</v>
      </c>
      <c r="G8" s="67">
        <v>14226430</v>
      </c>
      <c r="H8" s="68">
        <v>16204022</v>
      </c>
      <c r="I8" s="69">
        <f t="shared" ref="I8:I37" si="13">SUM(B8:H8)</f>
        <v>49135513</v>
      </c>
      <c r="J8" s="65" t="s">
        <v>9</v>
      </c>
      <c r="K8" s="66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8">
        <v>0</v>
      </c>
      <c r="R8" s="69">
        <f t="shared" ref="R8:R37" si="14">SUM(K8:Q8)</f>
        <v>0</v>
      </c>
      <c r="S8" s="65" t="s">
        <v>9</v>
      </c>
      <c r="T8" s="66">
        <v>0</v>
      </c>
      <c r="U8" s="67">
        <v>0</v>
      </c>
      <c r="V8" s="67">
        <v>45460475</v>
      </c>
      <c r="W8" s="67">
        <v>44338359</v>
      </c>
      <c r="X8" s="67">
        <v>39497472</v>
      </c>
      <c r="Y8" s="67">
        <v>37314813</v>
      </c>
      <c r="Z8" s="68">
        <v>25791638</v>
      </c>
      <c r="AA8" s="69">
        <f t="shared" ref="AA8:AA37" si="15">SUM(T8:Z8)</f>
        <v>192402757</v>
      </c>
      <c r="AB8" s="65" t="s">
        <v>9</v>
      </c>
      <c r="AC8" s="66">
        <v>0</v>
      </c>
      <c r="AD8" s="67">
        <v>0</v>
      </c>
      <c r="AE8" s="67">
        <v>1967781</v>
      </c>
      <c r="AF8" s="67">
        <v>1711049</v>
      </c>
      <c r="AG8" s="67">
        <v>3227821</v>
      </c>
      <c r="AH8" s="67">
        <v>3234009</v>
      </c>
      <c r="AI8" s="68">
        <v>4258085</v>
      </c>
      <c r="AJ8" s="70">
        <f t="shared" ref="AJ8:AJ37" si="16">SUM(AC8:AI8)</f>
        <v>14398745</v>
      </c>
      <c r="AK8" s="65" t="s">
        <v>9</v>
      </c>
      <c r="AL8" s="66">
        <v>731335</v>
      </c>
      <c r="AM8" s="67">
        <v>985540</v>
      </c>
      <c r="AN8" s="67">
        <v>13416807</v>
      </c>
      <c r="AO8" s="67">
        <v>17076190</v>
      </c>
      <c r="AP8" s="67">
        <v>22852161</v>
      </c>
      <c r="AQ8" s="67">
        <v>27744046</v>
      </c>
      <c r="AR8" s="68">
        <v>17444756</v>
      </c>
      <c r="AS8" s="69">
        <f t="shared" ref="AS8:AS37" si="17">SUM(AL8:AR8)</f>
        <v>100250835</v>
      </c>
      <c r="AT8" s="65" t="s">
        <v>9</v>
      </c>
      <c r="AU8" s="66">
        <v>0</v>
      </c>
      <c r="AV8" s="67">
        <v>0</v>
      </c>
      <c r="AW8" s="67">
        <v>0</v>
      </c>
      <c r="AX8" s="67">
        <v>20453</v>
      </c>
      <c r="AY8" s="67">
        <v>53714</v>
      </c>
      <c r="AZ8" s="67">
        <v>0</v>
      </c>
      <c r="BA8" s="68">
        <v>0</v>
      </c>
      <c r="BB8" s="69">
        <f t="shared" ref="BB8:BB37" si="18">SUM(AU8:BA8)</f>
        <v>74167</v>
      </c>
      <c r="BC8" s="65" t="s">
        <v>9</v>
      </c>
      <c r="BD8" s="66">
        <v>0</v>
      </c>
      <c r="BE8" s="67">
        <v>740075</v>
      </c>
      <c r="BF8" s="67">
        <v>39798872</v>
      </c>
      <c r="BG8" s="67">
        <v>46855247</v>
      </c>
      <c r="BH8" s="67">
        <v>55272255</v>
      </c>
      <c r="BI8" s="67">
        <v>47380214</v>
      </c>
      <c r="BJ8" s="68">
        <v>36778591</v>
      </c>
      <c r="BK8" s="69">
        <f t="shared" ref="BK8:BK37" si="19">SUM(BD8:BJ8)</f>
        <v>226825254</v>
      </c>
      <c r="BL8" s="65" t="s">
        <v>9</v>
      </c>
      <c r="BM8" s="66">
        <v>0</v>
      </c>
      <c r="BN8" s="67">
        <v>0</v>
      </c>
      <c r="BO8" s="67">
        <v>0</v>
      </c>
      <c r="BP8" s="67">
        <v>0</v>
      </c>
      <c r="BQ8" s="67">
        <v>0</v>
      </c>
      <c r="BR8" s="67">
        <v>0</v>
      </c>
      <c r="BS8" s="68">
        <v>0</v>
      </c>
      <c r="BT8" s="69">
        <f t="shared" ref="BT8:BT37" si="20">SUM(BM8:BS8)</f>
        <v>0</v>
      </c>
      <c r="BU8" s="65" t="s">
        <v>9</v>
      </c>
      <c r="BV8" s="66">
        <v>0</v>
      </c>
      <c r="BW8" s="67">
        <v>0</v>
      </c>
      <c r="BX8" s="67">
        <v>3567710</v>
      </c>
      <c r="BY8" s="67">
        <v>2598419</v>
      </c>
      <c r="BZ8" s="67">
        <v>1249675</v>
      </c>
      <c r="CA8" s="67">
        <v>1071714</v>
      </c>
      <c r="CB8" s="68">
        <v>1224323</v>
      </c>
      <c r="CC8" s="69">
        <f t="shared" ref="CC8:CC37" si="21">SUM(BV8:CB8)</f>
        <v>9711841</v>
      </c>
      <c r="CD8" s="65" t="s">
        <v>9</v>
      </c>
      <c r="CE8" s="66">
        <v>0</v>
      </c>
      <c r="CF8" s="67">
        <v>0</v>
      </c>
      <c r="CG8" s="67">
        <v>0</v>
      </c>
      <c r="CH8" s="67">
        <v>0</v>
      </c>
      <c r="CI8" s="67">
        <v>0</v>
      </c>
      <c r="CJ8" s="67">
        <v>0</v>
      </c>
      <c r="CK8" s="68">
        <v>0</v>
      </c>
      <c r="CL8" s="69">
        <f t="shared" ref="CL8:CL37" si="22">SUM(CE8:CK8)</f>
        <v>0</v>
      </c>
      <c r="CM8" s="65" t="s">
        <v>9</v>
      </c>
      <c r="CN8" s="66">
        <v>0</v>
      </c>
      <c r="CO8" s="67">
        <v>0</v>
      </c>
      <c r="CP8" s="67">
        <v>2145045</v>
      </c>
      <c r="CQ8" s="67">
        <v>5622970</v>
      </c>
      <c r="CR8" s="67">
        <v>22720626</v>
      </c>
      <c r="CS8" s="67">
        <v>37762244</v>
      </c>
      <c r="CT8" s="68">
        <v>32163427</v>
      </c>
      <c r="CU8" s="69">
        <f t="shared" ref="CU8:CU37" si="23">SUM(CN8:CT8)</f>
        <v>100414312</v>
      </c>
      <c r="CV8" s="65" t="s">
        <v>9</v>
      </c>
      <c r="CW8" s="66">
        <v>0</v>
      </c>
      <c r="CX8" s="67">
        <v>0</v>
      </c>
      <c r="CY8" s="67">
        <v>6881686</v>
      </c>
      <c r="CZ8" s="67">
        <v>7642820</v>
      </c>
      <c r="DA8" s="67">
        <v>8898743</v>
      </c>
      <c r="DB8" s="67">
        <v>13168980</v>
      </c>
      <c r="DC8" s="68">
        <v>17438769</v>
      </c>
      <c r="DD8" s="69">
        <f t="shared" ref="DD8:DD37" si="24">SUM(CW8:DC8)</f>
        <v>54030998</v>
      </c>
      <c r="DE8" s="65" t="s">
        <v>9</v>
      </c>
      <c r="DF8" s="66">
        <v>0</v>
      </c>
      <c r="DG8" s="67">
        <v>0</v>
      </c>
      <c r="DH8" s="67">
        <v>0</v>
      </c>
      <c r="DI8" s="67">
        <v>0</v>
      </c>
      <c r="DJ8" s="67">
        <v>0</v>
      </c>
      <c r="DK8" s="67">
        <v>0</v>
      </c>
      <c r="DL8" s="68">
        <v>0</v>
      </c>
      <c r="DM8" s="69">
        <f t="shared" ref="DM8:DM37" si="25">SUM(DF8:DL8)</f>
        <v>0</v>
      </c>
    </row>
    <row r="9" spans="1:117" ht="15" customHeight="1" x14ac:dyDescent="0.15">
      <c r="A9" s="71" t="s">
        <v>10</v>
      </c>
      <c r="B9" s="72">
        <v>0</v>
      </c>
      <c r="C9" s="32">
        <v>0</v>
      </c>
      <c r="D9" s="32">
        <v>1482042</v>
      </c>
      <c r="E9" s="32">
        <v>1163367</v>
      </c>
      <c r="F9" s="32">
        <v>980878</v>
      </c>
      <c r="G9" s="32">
        <v>1818859</v>
      </c>
      <c r="H9" s="33">
        <v>0</v>
      </c>
      <c r="I9" s="73">
        <f t="shared" si="13"/>
        <v>5445146</v>
      </c>
      <c r="J9" s="71" t="s">
        <v>10</v>
      </c>
      <c r="K9" s="7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3">
        <v>0</v>
      </c>
      <c r="R9" s="73">
        <f t="shared" si="14"/>
        <v>0</v>
      </c>
      <c r="S9" s="71" t="s">
        <v>10</v>
      </c>
      <c r="T9" s="72">
        <v>0</v>
      </c>
      <c r="U9" s="32">
        <v>0</v>
      </c>
      <c r="V9" s="32">
        <v>4535077</v>
      </c>
      <c r="W9" s="32">
        <v>5365558</v>
      </c>
      <c r="X9" s="32">
        <v>4228479</v>
      </c>
      <c r="Y9" s="32">
        <v>4826914</v>
      </c>
      <c r="Z9" s="33">
        <v>1471808</v>
      </c>
      <c r="AA9" s="73">
        <f t="shared" si="15"/>
        <v>20427836</v>
      </c>
      <c r="AB9" s="71" t="s">
        <v>10</v>
      </c>
      <c r="AC9" s="72">
        <v>0</v>
      </c>
      <c r="AD9" s="32">
        <v>37836</v>
      </c>
      <c r="AE9" s="32">
        <v>810330</v>
      </c>
      <c r="AF9" s="32">
        <v>763506</v>
      </c>
      <c r="AG9" s="32">
        <v>1316187</v>
      </c>
      <c r="AH9" s="32">
        <v>1036818</v>
      </c>
      <c r="AI9" s="33">
        <v>1089684</v>
      </c>
      <c r="AJ9" s="73">
        <f t="shared" si="16"/>
        <v>5054361</v>
      </c>
      <c r="AK9" s="71" t="s">
        <v>10</v>
      </c>
      <c r="AL9" s="72">
        <v>194634</v>
      </c>
      <c r="AM9" s="32">
        <v>518111.99999999994</v>
      </c>
      <c r="AN9" s="32">
        <v>757485</v>
      </c>
      <c r="AO9" s="32">
        <v>901080</v>
      </c>
      <c r="AP9" s="32">
        <v>1005660</v>
      </c>
      <c r="AQ9" s="32">
        <v>1626525</v>
      </c>
      <c r="AR9" s="33">
        <v>648711</v>
      </c>
      <c r="AS9" s="73">
        <f t="shared" si="17"/>
        <v>5652207</v>
      </c>
      <c r="AT9" s="71" t="s">
        <v>10</v>
      </c>
      <c r="AU9" s="7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3">
        <v>0</v>
      </c>
      <c r="BB9" s="73">
        <f t="shared" si="18"/>
        <v>0</v>
      </c>
      <c r="BC9" s="71" t="s">
        <v>10</v>
      </c>
      <c r="BD9" s="72">
        <v>0</v>
      </c>
      <c r="BE9" s="32">
        <v>0</v>
      </c>
      <c r="BF9" s="32">
        <v>8907781</v>
      </c>
      <c r="BG9" s="32">
        <v>6323688</v>
      </c>
      <c r="BH9" s="32">
        <v>5050259</v>
      </c>
      <c r="BI9" s="32">
        <v>6553508</v>
      </c>
      <c r="BJ9" s="33">
        <v>3526236</v>
      </c>
      <c r="BK9" s="73">
        <f t="shared" si="19"/>
        <v>30361472</v>
      </c>
      <c r="BL9" s="71" t="s">
        <v>10</v>
      </c>
      <c r="BM9" s="72">
        <v>0</v>
      </c>
      <c r="BN9" s="32">
        <v>0</v>
      </c>
      <c r="BO9" s="32">
        <v>0</v>
      </c>
      <c r="BP9" s="32">
        <v>0</v>
      </c>
      <c r="BQ9" s="32">
        <v>0</v>
      </c>
      <c r="BR9" s="32">
        <v>0</v>
      </c>
      <c r="BS9" s="33">
        <v>0</v>
      </c>
      <c r="BT9" s="73">
        <f t="shared" si="20"/>
        <v>0</v>
      </c>
      <c r="BU9" s="71" t="s">
        <v>10</v>
      </c>
      <c r="BV9" s="72">
        <v>0</v>
      </c>
      <c r="BW9" s="32">
        <v>0</v>
      </c>
      <c r="BX9" s="32">
        <v>0</v>
      </c>
      <c r="BY9" s="32">
        <v>0</v>
      </c>
      <c r="BZ9" s="32">
        <v>0</v>
      </c>
      <c r="CA9" s="32">
        <v>0</v>
      </c>
      <c r="CB9" s="33">
        <v>0</v>
      </c>
      <c r="CC9" s="73">
        <f t="shared" si="21"/>
        <v>0</v>
      </c>
      <c r="CD9" s="71" t="s">
        <v>10</v>
      </c>
      <c r="CE9" s="72">
        <v>0</v>
      </c>
      <c r="CF9" s="32">
        <v>0</v>
      </c>
      <c r="CG9" s="32">
        <v>0</v>
      </c>
      <c r="CH9" s="32">
        <v>0</v>
      </c>
      <c r="CI9" s="32">
        <v>0</v>
      </c>
      <c r="CJ9" s="32">
        <v>0</v>
      </c>
      <c r="CK9" s="33">
        <v>0</v>
      </c>
      <c r="CL9" s="73">
        <f t="shared" si="22"/>
        <v>0</v>
      </c>
      <c r="CM9" s="71" t="s">
        <v>10</v>
      </c>
      <c r="CN9" s="72">
        <v>0</v>
      </c>
      <c r="CO9" s="32">
        <v>0</v>
      </c>
      <c r="CP9" s="32">
        <v>0</v>
      </c>
      <c r="CQ9" s="32">
        <v>0</v>
      </c>
      <c r="CR9" s="32">
        <v>966843</v>
      </c>
      <c r="CS9" s="32">
        <v>2241936</v>
      </c>
      <c r="CT9" s="33">
        <v>2078426</v>
      </c>
      <c r="CU9" s="73">
        <f t="shared" si="23"/>
        <v>5287205</v>
      </c>
      <c r="CV9" s="71" t="s">
        <v>10</v>
      </c>
      <c r="CW9" s="72">
        <v>0</v>
      </c>
      <c r="CX9" s="32">
        <v>0</v>
      </c>
      <c r="CY9" s="32">
        <v>714131</v>
      </c>
      <c r="CZ9" s="32">
        <v>2302220</v>
      </c>
      <c r="DA9" s="32">
        <v>3729096</v>
      </c>
      <c r="DB9" s="32">
        <v>4555854</v>
      </c>
      <c r="DC9" s="33">
        <v>4227792</v>
      </c>
      <c r="DD9" s="73">
        <f t="shared" si="24"/>
        <v>15529093</v>
      </c>
      <c r="DE9" s="71" t="s">
        <v>10</v>
      </c>
      <c r="DF9" s="72">
        <v>0</v>
      </c>
      <c r="DG9" s="32">
        <v>0</v>
      </c>
      <c r="DH9" s="32">
        <v>0</v>
      </c>
      <c r="DI9" s="32">
        <v>0</v>
      </c>
      <c r="DJ9" s="32">
        <v>0</v>
      </c>
      <c r="DK9" s="32">
        <v>0</v>
      </c>
      <c r="DL9" s="33">
        <v>0</v>
      </c>
      <c r="DM9" s="73">
        <f t="shared" si="25"/>
        <v>0</v>
      </c>
    </row>
    <row r="10" spans="1:117" ht="15" customHeight="1" x14ac:dyDescent="0.15">
      <c r="A10" s="71" t="s">
        <v>11</v>
      </c>
      <c r="B10" s="72">
        <v>0</v>
      </c>
      <c r="C10" s="32">
        <v>0</v>
      </c>
      <c r="D10" s="32">
        <v>0</v>
      </c>
      <c r="E10" s="32">
        <v>151463</v>
      </c>
      <c r="F10" s="32">
        <v>0</v>
      </c>
      <c r="G10" s="32">
        <v>0</v>
      </c>
      <c r="H10" s="33">
        <v>0</v>
      </c>
      <c r="I10" s="73">
        <f t="shared" si="13"/>
        <v>151463</v>
      </c>
      <c r="J10" s="71" t="s">
        <v>11</v>
      </c>
      <c r="K10" s="7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3">
        <v>0</v>
      </c>
      <c r="R10" s="73">
        <f t="shared" si="14"/>
        <v>0</v>
      </c>
      <c r="S10" s="71" t="s">
        <v>11</v>
      </c>
      <c r="T10" s="72">
        <v>0</v>
      </c>
      <c r="U10" s="32">
        <v>0</v>
      </c>
      <c r="V10" s="32">
        <v>11043425</v>
      </c>
      <c r="W10" s="32">
        <v>5341310</v>
      </c>
      <c r="X10" s="32">
        <v>4823404</v>
      </c>
      <c r="Y10" s="32">
        <v>825833</v>
      </c>
      <c r="Z10" s="33">
        <v>1029388.9999999999</v>
      </c>
      <c r="AA10" s="73">
        <f t="shared" si="15"/>
        <v>23063361</v>
      </c>
      <c r="AB10" s="71" t="s">
        <v>11</v>
      </c>
      <c r="AC10" s="72">
        <v>37485</v>
      </c>
      <c r="AD10" s="32">
        <v>0</v>
      </c>
      <c r="AE10" s="32">
        <v>1789395</v>
      </c>
      <c r="AF10" s="32">
        <v>333174</v>
      </c>
      <c r="AG10" s="32">
        <v>1589345</v>
      </c>
      <c r="AH10" s="32">
        <v>1235545</v>
      </c>
      <c r="AI10" s="33">
        <v>309032</v>
      </c>
      <c r="AJ10" s="73">
        <f t="shared" si="16"/>
        <v>5293976</v>
      </c>
      <c r="AK10" s="71" t="s">
        <v>11</v>
      </c>
      <c r="AL10" s="72">
        <v>40915</v>
      </c>
      <c r="AM10" s="32">
        <v>0</v>
      </c>
      <c r="AN10" s="32">
        <v>266208</v>
      </c>
      <c r="AO10" s="32">
        <v>190179</v>
      </c>
      <c r="AP10" s="32">
        <v>241042</v>
      </c>
      <c r="AQ10" s="32">
        <v>1388514</v>
      </c>
      <c r="AR10" s="33">
        <v>971840</v>
      </c>
      <c r="AS10" s="73">
        <f t="shared" si="17"/>
        <v>3098698</v>
      </c>
      <c r="AT10" s="71" t="s">
        <v>11</v>
      </c>
      <c r="AU10" s="7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3">
        <v>0</v>
      </c>
      <c r="BB10" s="73">
        <f t="shared" si="18"/>
        <v>0</v>
      </c>
      <c r="BC10" s="71" t="s">
        <v>11</v>
      </c>
      <c r="BD10" s="72">
        <v>0</v>
      </c>
      <c r="BE10" s="32">
        <v>0</v>
      </c>
      <c r="BF10" s="32">
        <v>4704193</v>
      </c>
      <c r="BG10" s="32">
        <v>4202435</v>
      </c>
      <c r="BH10" s="32">
        <v>4685136</v>
      </c>
      <c r="BI10" s="32">
        <v>3372281</v>
      </c>
      <c r="BJ10" s="33">
        <v>2349406</v>
      </c>
      <c r="BK10" s="73">
        <f t="shared" si="19"/>
        <v>19313451</v>
      </c>
      <c r="BL10" s="71" t="s">
        <v>11</v>
      </c>
      <c r="BM10" s="72">
        <v>0</v>
      </c>
      <c r="BN10" s="32">
        <v>0</v>
      </c>
      <c r="BO10" s="32">
        <v>0</v>
      </c>
      <c r="BP10" s="32">
        <v>0</v>
      </c>
      <c r="BQ10" s="32">
        <v>0</v>
      </c>
      <c r="BR10" s="32">
        <v>0</v>
      </c>
      <c r="BS10" s="33">
        <v>21276</v>
      </c>
      <c r="BT10" s="73">
        <f t="shared" si="20"/>
        <v>21276</v>
      </c>
      <c r="BU10" s="71" t="s">
        <v>11</v>
      </c>
      <c r="BV10" s="72">
        <v>0</v>
      </c>
      <c r="BW10" s="32">
        <v>0</v>
      </c>
      <c r="BX10" s="32">
        <v>4322139</v>
      </c>
      <c r="BY10" s="32">
        <v>1066506</v>
      </c>
      <c r="BZ10" s="32">
        <v>2514882</v>
      </c>
      <c r="CA10" s="32">
        <v>1239840</v>
      </c>
      <c r="CB10" s="33">
        <v>1655624</v>
      </c>
      <c r="CC10" s="73">
        <f t="shared" si="21"/>
        <v>10798991</v>
      </c>
      <c r="CD10" s="71" t="s">
        <v>11</v>
      </c>
      <c r="CE10" s="72">
        <v>0</v>
      </c>
      <c r="CF10" s="32">
        <v>0</v>
      </c>
      <c r="CG10" s="32">
        <v>0</v>
      </c>
      <c r="CH10" s="32">
        <v>0</v>
      </c>
      <c r="CI10" s="32">
        <v>0</v>
      </c>
      <c r="CJ10" s="32">
        <v>0</v>
      </c>
      <c r="CK10" s="33">
        <v>0</v>
      </c>
      <c r="CL10" s="73">
        <f t="shared" si="22"/>
        <v>0</v>
      </c>
      <c r="CM10" s="71" t="s">
        <v>11</v>
      </c>
      <c r="CN10" s="72">
        <v>0</v>
      </c>
      <c r="CO10" s="32">
        <v>0</v>
      </c>
      <c r="CP10" s="32">
        <v>0</v>
      </c>
      <c r="CQ10" s="32">
        <v>0</v>
      </c>
      <c r="CR10" s="32">
        <v>0</v>
      </c>
      <c r="CS10" s="32">
        <v>0</v>
      </c>
      <c r="CT10" s="33">
        <v>0</v>
      </c>
      <c r="CU10" s="73">
        <f t="shared" si="23"/>
        <v>0</v>
      </c>
      <c r="CV10" s="71" t="s">
        <v>11</v>
      </c>
      <c r="CW10" s="72">
        <v>0</v>
      </c>
      <c r="CX10" s="32">
        <v>0</v>
      </c>
      <c r="CY10" s="32">
        <v>1469877</v>
      </c>
      <c r="CZ10" s="32">
        <v>1573900</v>
      </c>
      <c r="DA10" s="32">
        <v>1586669</v>
      </c>
      <c r="DB10" s="32">
        <v>1924686</v>
      </c>
      <c r="DC10" s="33">
        <v>1104072</v>
      </c>
      <c r="DD10" s="73">
        <f t="shared" si="24"/>
        <v>7659204</v>
      </c>
      <c r="DE10" s="71" t="s">
        <v>11</v>
      </c>
      <c r="DF10" s="72">
        <v>0</v>
      </c>
      <c r="DG10" s="32">
        <v>0</v>
      </c>
      <c r="DH10" s="32">
        <v>12643</v>
      </c>
      <c r="DI10" s="32">
        <v>0</v>
      </c>
      <c r="DJ10" s="32">
        <v>0</v>
      </c>
      <c r="DK10" s="32">
        <v>0</v>
      </c>
      <c r="DL10" s="33">
        <v>0</v>
      </c>
      <c r="DM10" s="73">
        <f t="shared" si="25"/>
        <v>12643</v>
      </c>
    </row>
    <row r="11" spans="1:117" ht="15" customHeight="1" x14ac:dyDescent="0.15">
      <c r="A11" s="71" t="s">
        <v>12</v>
      </c>
      <c r="B11" s="72">
        <v>0</v>
      </c>
      <c r="C11" s="32">
        <v>0</v>
      </c>
      <c r="D11" s="32">
        <v>0</v>
      </c>
      <c r="E11" s="32">
        <v>147424</v>
      </c>
      <c r="F11" s="32">
        <v>0</v>
      </c>
      <c r="G11" s="32">
        <v>0</v>
      </c>
      <c r="H11" s="33">
        <v>0</v>
      </c>
      <c r="I11" s="73">
        <f t="shared" si="13"/>
        <v>147424</v>
      </c>
      <c r="J11" s="71" t="s">
        <v>12</v>
      </c>
      <c r="K11" s="7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3">
        <v>0</v>
      </c>
      <c r="R11" s="73">
        <f t="shared" si="14"/>
        <v>0</v>
      </c>
      <c r="S11" s="71" t="s">
        <v>12</v>
      </c>
      <c r="T11" s="72">
        <v>0</v>
      </c>
      <c r="U11" s="32">
        <v>0</v>
      </c>
      <c r="V11" s="32">
        <v>1737332</v>
      </c>
      <c r="W11" s="32">
        <v>2369714</v>
      </c>
      <c r="X11" s="32">
        <v>1790573</v>
      </c>
      <c r="Y11" s="32">
        <v>2069228</v>
      </c>
      <c r="Z11" s="33">
        <v>1658394</v>
      </c>
      <c r="AA11" s="73">
        <f t="shared" si="15"/>
        <v>9625241</v>
      </c>
      <c r="AB11" s="71" t="s">
        <v>12</v>
      </c>
      <c r="AC11" s="7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3">
        <v>0</v>
      </c>
      <c r="AJ11" s="73">
        <f t="shared" si="16"/>
        <v>0</v>
      </c>
      <c r="AK11" s="71" t="s">
        <v>12</v>
      </c>
      <c r="AL11" s="72">
        <v>47961</v>
      </c>
      <c r="AM11" s="32">
        <v>252855</v>
      </c>
      <c r="AN11" s="32">
        <v>652770</v>
      </c>
      <c r="AO11" s="32">
        <v>1923968</v>
      </c>
      <c r="AP11" s="32">
        <v>2587923</v>
      </c>
      <c r="AQ11" s="32">
        <v>3072616</v>
      </c>
      <c r="AR11" s="33">
        <v>2792655</v>
      </c>
      <c r="AS11" s="73">
        <f t="shared" si="17"/>
        <v>11330748</v>
      </c>
      <c r="AT11" s="71" t="s">
        <v>12</v>
      </c>
      <c r="AU11" s="7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3">
        <v>0</v>
      </c>
      <c r="BB11" s="73">
        <f t="shared" si="18"/>
        <v>0</v>
      </c>
      <c r="BC11" s="71" t="s">
        <v>12</v>
      </c>
      <c r="BD11" s="72">
        <v>0</v>
      </c>
      <c r="BE11" s="32">
        <v>227817</v>
      </c>
      <c r="BF11" s="32">
        <v>2053116</v>
      </c>
      <c r="BG11" s="32">
        <v>6006726</v>
      </c>
      <c r="BH11" s="32">
        <v>2924055</v>
      </c>
      <c r="BI11" s="32">
        <v>3830931</v>
      </c>
      <c r="BJ11" s="33">
        <v>2860787</v>
      </c>
      <c r="BK11" s="73">
        <f t="shared" si="19"/>
        <v>17903432</v>
      </c>
      <c r="BL11" s="71" t="s">
        <v>12</v>
      </c>
      <c r="BM11" s="72">
        <v>0</v>
      </c>
      <c r="BN11" s="32">
        <v>0</v>
      </c>
      <c r="BO11" s="32">
        <v>0</v>
      </c>
      <c r="BP11" s="32">
        <v>0</v>
      </c>
      <c r="BQ11" s="32">
        <v>0</v>
      </c>
      <c r="BR11" s="32">
        <v>0</v>
      </c>
      <c r="BS11" s="33">
        <v>0</v>
      </c>
      <c r="BT11" s="73">
        <f t="shared" si="20"/>
        <v>0</v>
      </c>
      <c r="BU11" s="71" t="s">
        <v>12</v>
      </c>
      <c r="BV11" s="72">
        <v>0</v>
      </c>
      <c r="BW11" s="32">
        <v>0</v>
      </c>
      <c r="BX11" s="32">
        <v>0</v>
      </c>
      <c r="BY11" s="32">
        <v>0</v>
      </c>
      <c r="BZ11" s="32">
        <v>0</v>
      </c>
      <c r="CA11" s="32">
        <v>0</v>
      </c>
      <c r="CB11" s="33">
        <v>0</v>
      </c>
      <c r="CC11" s="73">
        <f t="shared" si="21"/>
        <v>0</v>
      </c>
      <c r="CD11" s="71" t="s">
        <v>12</v>
      </c>
      <c r="CE11" s="7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3">
        <v>0</v>
      </c>
      <c r="CL11" s="73">
        <f t="shared" si="22"/>
        <v>0</v>
      </c>
      <c r="CM11" s="71" t="s">
        <v>12</v>
      </c>
      <c r="CN11" s="72">
        <v>0</v>
      </c>
      <c r="CO11" s="32">
        <v>0</v>
      </c>
      <c r="CP11" s="32">
        <v>0</v>
      </c>
      <c r="CQ11" s="32">
        <v>0</v>
      </c>
      <c r="CR11" s="32">
        <v>519210.00000000006</v>
      </c>
      <c r="CS11" s="32">
        <v>905661</v>
      </c>
      <c r="CT11" s="33">
        <v>0</v>
      </c>
      <c r="CU11" s="73">
        <f t="shared" si="23"/>
        <v>1424871</v>
      </c>
      <c r="CV11" s="71" t="s">
        <v>12</v>
      </c>
      <c r="CW11" s="72">
        <v>0</v>
      </c>
      <c r="CX11" s="32">
        <v>0</v>
      </c>
      <c r="CY11" s="32">
        <v>0</v>
      </c>
      <c r="CZ11" s="32">
        <v>0</v>
      </c>
      <c r="DA11" s="32">
        <v>0</v>
      </c>
      <c r="DB11" s="32">
        <v>0</v>
      </c>
      <c r="DC11" s="33">
        <v>0</v>
      </c>
      <c r="DD11" s="73">
        <f t="shared" si="24"/>
        <v>0</v>
      </c>
      <c r="DE11" s="71" t="s">
        <v>12</v>
      </c>
      <c r="DF11" s="72">
        <v>0</v>
      </c>
      <c r="DG11" s="32">
        <v>0</v>
      </c>
      <c r="DH11" s="32">
        <v>0</v>
      </c>
      <c r="DI11" s="32">
        <v>0</v>
      </c>
      <c r="DJ11" s="32">
        <v>0</v>
      </c>
      <c r="DK11" s="32">
        <v>0</v>
      </c>
      <c r="DL11" s="33">
        <v>0</v>
      </c>
      <c r="DM11" s="73">
        <f t="shared" si="25"/>
        <v>0</v>
      </c>
    </row>
    <row r="12" spans="1:117" ht="15" customHeight="1" x14ac:dyDescent="0.15">
      <c r="A12" s="71" t="s">
        <v>13</v>
      </c>
      <c r="B12" s="7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3">
        <v>0</v>
      </c>
      <c r="I12" s="73">
        <f t="shared" si="13"/>
        <v>0</v>
      </c>
      <c r="J12" s="71" t="s">
        <v>13</v>
      </c>
      <c r="K12" s="7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3">
        <v>0</v>
      </c>
      <c r="R12" s="73">
        <f t="shared" si="14"/>
        <v>0</v>
      </c>
      <c r="S12" s="71" t="s">
        <v>13</v>
      </c>
      <c r="T12" s="72">
        <v>0</v>
      </c>
      <c r="U12" s="32">
        <v>0</v>
      </c>
      <c r="V12" s="32">
        <v>826796</v>
      </c>
      <c r="W12" s="32">
        <v>1347345</v>
      </c>
      <c r="X12" s="32">
        <v>603293</v>
      </c>
      <c r="Y12" s="32">
        <v>356040</v>
      </c>
      <c r="Z12" s="33">
        <v>182106</v>
      </c>
      <c r="AA12" s="73">
        <f t="shared" si="15"/>
        <v>3315580</v>
      </c>
      <c r="AB12" s="71" t="s">
        <v>13</v>
      </c>
      <c r="AC12" s="72">
        <v>0</v>
      </c>
      <c r="AD12" s="32">
        <v>0</v>
      </c>
      <c r="AE12" s="32">
        <v>885447</v>
      </c>
      <c r="AF12" s="32">
        <v>813537</v>
      </c>
      <c r="AG12" s="32">
        <v>952721</v>
      </c>
      <c r="AH12" s="32">
        <v>923778</v>
      </c>
      <c r="AI12" s="33">
        <v>279153</v>
      </c>
      <c r="AJ12" s="73">
        <f t="shared" si="16"/>
        <v>3854636</v>
      </c>
      <c r="AK12" s="71" t="s">
        <v>13</v>
      </c>
      <c r="AL12" s="72">
        <v>104238</v>
      </c>
      <c r="AM12" s="32">
        <v>181215</v>
      </c>
      <c r="AN12" s="32">
        <v>1405339</v>
      </c>
      <c r="AO12" s="32">
        <v>1359045</v>
      </c>
      <c r="AP12" s="32">
        <v>1045223.9999999999</v>
      </c>
      <c r="AQ12" s="32">
        <v>857484</v>
      </c>
      <c r="AR12" s="33">
        <v>309807</v>
      </c>
      <c r="AS12" s="73">
        <f t="shared" si="17"/>
        <v>5262352</v>
      </c>
      <c r="AT12" s="71" t="s">
        <v>13</v>
      </c>
      <c r="AU12" s="72">
        <v>0</v>
      </c>
      <c r="AV12" s="32">
        <v>0</v>
      </c>
      <c r="AW12" s="32">
        <v>0</v>
      </c>
      <c r="AX12" s="32">
        <v>27504</v>
      </c>
      <c r="AY12" s="32">
        <v>0</v>
      </c>
      <c r="AZ12" s="32">
        <v>0</v>
      </c>
      <c r="BA12" s="33">
        <v>0</v>
      </c>
      <c r="BB12" s="73">
        <f t="shared" si="18"/>
        <v>27504</v>
      </c>
      <c r="BC12" s="71" t="s">
        <v>13</v>
      </c>
      <c r="BD12" s="72">
        <v>0</v>
      </c>
      <c r="BE12" s="32">
        <v>0</v>
      </c>
      <c r="BF12" s="32">
        <v>3467070</v>
      </c>
      <c r="BG12" s="32">
        <v>3973079</v>
      </c>
      <c r="BH12" s="32">
        <v>3282423</v>
      </c>
      <c r="BI12" s="32">
        <v>1993129</v>
      </c>
      <c r="BJ12" s="33">
        <v>2019024</v>
      </c>
      <c r="BK12" s="73">
        <f t="shared" si="19"/>
        <v>14734725</v>
      </c>
      <c r="BL12" s="71" t="s">
        <v>13</v>
      </c>
      <c r="BM12" s="7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3">
        <v>0</v>
      </c>
      <c r="BT12" s="73">
        <f t="shared" si="20"/>
        <v>0</v>
      </c>
      <c r="BU12" s="71" t="s">
        <v>13</v>
      </c>
      <c r="BV12" s="7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0</v>
      </c>
      <c r="CB12" s="33">
        <v>0</v>
      </c>
      <c r="CC12" s="73">
        <f t="shared" si="21"/>
        <v>0</v>
      </c>
      <c r="CD12" s="71" t="s">
        <v>13</v>
      </c>
      <c r="CE12" s="7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3">
        <v>0</v>
      </c>
      <c r="CL12" s="73">
        <f t="shared" si="22"/>
        <v>0</v>
      </c>
      <c r="CM12" s="71" t="s">
        <v>13</v>
      </c>
      <c r="CN12" s="7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3">
        <v>0</v>
      </c>
      <c r="CU12" s="73">
        <f t="shared" si="23"/>
        <v>0</v>
      </c>
      <c r="CV12" s="71" t="s">
        <v>13</v>
      </c>
      <c r="CW12" s="72">
        <v>0</v>
      </c>
      <c r="CX12" s="32">
        <v>0</v>
      </c>
      <c r="CY12" s="32">
        <v>0</v>
      </c>
      <c r="CZ12" s="32">
        <v>0</v>
      </c>
      <c r="DA12" s="32">
        <v>0</v>
      </c>
      <c r="DB12" s="32">
        <v>0</v>
      </c>
      <c r="DC12" s="33">
        <v>0</v>
      </c>
      <c r="DD12" s="73">
        <f t="shared" si="24"/>
        <v>0</v>
      </c>
      <c r="DE12" s="71" t="s">
        <v>13</v>
      </c>
      <c r="DF12" s="72">
        <v>0</v>
      </c>
      <c r="DG12" s="32">
        <v>0</v>
      </c>
      <c r="DH12" s="32">
        <v>0</v>
      </c>
      <c r="DI12" s="32">
        <v>0</v>
      </c>
      <c r="DJ12" s="32">
        <v>0</v>
      </c>
      <c r="DK12" s="32">
        <v>0</v>
      </c>
      <c r="DL12" s="33">
        <v>0</v>
      </c>
      <c r="DM12" s="73">
        <f t="shared" si="25"/>
        <v>0</v>
      </c>
    </row>
    <row r="13" spans="1:117" ht="15" customHeight="1" x14ac:dyDescent="0.15">
      <c r="A13" s="71" t="s">
        <v>14</v>
      </c>
      <c r="B13" s="7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3">
        <v>144786</v>
      </c>
      <c r="I13" s="73">
        <f t="shared" si="13"/>
        <v>144786</v>
      </c>
      <c r="J13" s="71" t="s">
        <v>14</v>
      </c>
      <c r="K13" s="7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3">
        <v>0</v>
      </c>
      <c r="R13" s="73">
        <f t="shared" si="14"/>
        <v>0</v>
      </c>
      <c r="S13" s="71" t="s">
        <v>14</v>
      </c>
      <c r="T13" s="72">
        <v>0</v>
      </c>
      <c r="U13" s="32">
        <v>0</v>
      </c>
      <c r="V13" s="32">
        <v>13292108</v>
      </c>
      <c r="W13" s="32">
        <v>11280146</v>
      </c>
      <c r="X13" s="32">
        <v>7004867</v>
      </c>
      <c r="Y13" s="32">
        <v>7903149</v>
      </c>
      <c r="Z13" s="33">
        <v>3555351</v>
      </c>
      <c r="AA13" s="73">
        <f t="shared" si="15"/>
        <v>43035621</v>
      </c>
      <c r="AB13" s="71" t="s">
        <v>14</v>
      </c>
      <c r="AC13" s="72">
        <v>0</v>
      </c>
      <c r="AD13" s="32">
        <v>0</v>
      </c>
      <c r="AE13" s="32">
        <v>34767</v>
      </c>
      <c r="AF13" s="32">
        <v>151056</v>
      </c>
      <c r="AG13" s="32">
        <v>22545</v>
      </c>
      <c r="AH13" s="32">
        <v>-10503</v>
      </c>
      <c r="AI13" s="33">
        <v>17208</v>
      </c>
      <c r="AJ13" s="73">
        <f t="shared" si="16"/>
        <v>215073</v>
      </c>
      <c r="AK13" s="71" t="s">
        <v>14</v>
      </c>
      <c r="AL13" s="72">
        <v>0</v>
      </c>
      <c r="AM13" s="32">
        <v>94599</v>
      </c>
      <c r="AN13" s="32">
        <v>1233126</v>
      </c>
      <c r="AO13" s="32">
        <v>1477800</v>
      </c>
      <c r="AP13" s="32">
        <v>1714987</v>
      </c>
      <c r="AQ13" s="32">
        <v>2044908</v>
      </c>
      <c r="AR13" s="33">
        <v>657882</v>
      </c>
      <c r="AS13" s="73">
        <f t="shared" si="17"/>
        <v>7223302</v>
      </c>
      <c r="AT13" s="71" t="s">
        <v>14</v>
      </c>
      <c r="AU13" s="7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3">
        <v>0</v>
      </c>
      <c r="BB13" s="73">
        <f t="shared" si="18"/>
        <v>0</v>
      </c>
      <c r="BC13" s="71" t="s">
        <v>14</v>
      </c>
      <c r="BD13" s="72">
        <v>0</v>
      </c>
      <c r="BE13" s="32">
        <v>0</v>
      </c>
      <c r="BF13" s="32">
        <v>8277519</v>
      </c>
      <c r="BG13" s="32">
        <v>8087939</v>
      </c>
      <c r="BH13" s="32">
        <v>3071025</v>
      </c>
      <c r="BI13" s="32">
        <v>7369751</v>
      </c>
      <c r="BJ13" s="33">
        <v>3752474</v>
      </c>
      <c r="BK13" s="73">
        <f t="shared" si="19"/>
        <v>30558708</v>
      </c>
      <c r="BL13" s="71" t="s">
        <v>14</v>
      </c>
      <c r="BM13" s="7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3">
        <v>0</v>
      </c>
      <c r="BT13" s="73">
        <f t="shared" si="20"/>
        <v>0</v>
      </c>
      <c r="BU13" s="71" t="s">
        <v>14</v>
      </c>
      <c r="BV13" s="72">
        <v>0</v>
      </c>
      <c r="BW13" s="32">
        <v>0</v>
      </c>
      <c r="BX13" s="32">
        <v>512865</v>
      </c>
      <c r="BY13" s="32">
        <v>177426</v>
      </c>
      <c r="BZ13" s="32">
        <v>0</v>
      </c>
      <c r="CA13" s="32">
        <v>475011</v>
      </c>
      <c r="CB13" s="33">
        <v>1035900.0000000001</v>
      </c>
      <c r="CC13" s="73">
        <f t="shared" si="21"/>
        <v>2201202</v>
      </c>
      <c r="CD13" s="71" t="s">
        <v>14</v>
      </c>
      <c r="CE13" s="7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3">
        <v>0</v>
      </c>
      <c r="CL13" s="73">
        <f t="shared" si="22"/>
        <v>0</v>
      </c>
      <c r="CM13" s="71" t="s">
        <v>14</v>
      </c>
      <c r="CN13" s="72">
        <v>0</v>
      </c>
      <c r="CO13" s="32">
        <v>0</v>
      </c>
      <c r="CP13" s="32">
        <v>0</v>
      </c>
      <c r="CQ13" s="32">
        <v>647298</v>
      </c>
      <c r="CR13" s="32">
        <v>2142711</v>
      </c>
      <c r="CS13" s="32">
        <v>3389139</v>
      </c>
      <c r="CT13" s="33">
        <v>1128996</v>
      </c>
      <c r="CU13" s="73">
        <f t="shared" si="23"/>
        <v>7308144</v>
      </c>
      <c r="CV13" s="71" t="s">
        <v>14</v>
      </c>
      <c r="CW13" s="72">
        <v>0</v>
      </c>
      <c r="CX13" s="32">
        <v>0</v>
      </c>
      <c r="CY13" s="32">
        <v>681435</v>
      </c>
      <c r="CZ13" s="32">
        <v>1178980</v>
      </c>
      <c r="DA13" s="32">
        <v>804447</v>
      </c>
      <c r="DB13" s="32">
        <v>1200357</v>
      </c>
      <c r="DC13" s="33">
        <v>348876</v>
      </c>
      <c r="DD13" s="73">
        <f t="shared" si="24"/>
        <v>4214095</v>
      </c>
      <c r="DE13" s="71" t="s">
        <v>14</v>
      </c>
      <c r="DF13" s="72">
        <v>0</v>
      </c>
      <c r="DG13" s="32">
        <v>0</v>
      </c>
      <c r="DH13" s="32">
        <v>0</v>
      </c>
      <c r="DI13" s="32">
        <v>0</v>
      </c>
      <c r="DJ13" s="32">
        <v>0</v>
      </c>
      <c r="DK13" s="32">
        <v>0</v>
      </c>
      <c r="DL13" s="33">
        <v>0</v>
      </c>
      <c r="DM13" s="73">
        <f t="shared" si="25"/>
        <v>0</v>
      </c>
    </row>
    <row r="14" spans="1:117" ht="15" customHeight="1" x14ac:dyDescent="0.15">
      <c r="A14" s="71" t="s">
        <v>15</v>
      </c>
      <c r="B14" s="7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3">
        <v>0</v>
      </c>
      <c r="I14" s="73">
        <f t="shared" si="13"/>
        <v>0</v>
      </c>
      <c r="J14" s="71" t="s">
        <v>15</v>
      </c>
      <c r="K14" s="7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3">
        <v>0</v>
      </c>
      <c r="R14" s="73">
        <f t="shared" si="14"/>
        <v>0</v>
      </c>
      <c r="S14" s="71" t="s">
        <v>15</v>
      </c>
      <c r="T14" s="72">
        <v>0</v>
      </c>
      <c r="U14" s="32">
        <v>0</v>
      </c>
      <c r="V14" s="32">
        <v>4057215</v>
      </c>
      <c r="W14" s="32">
        <v>4182796.9999999995</v>
      </c>
      <c r="X14" s="32">
        <v>2619909</v>
      </c>
      <c r="Y14" s="32">
        <v>2514942</v>
      </c>
      <c r="Z14" s="33">
        <v>1104093</v>
      </c>
      <c r="AA14" s="73">
        <f t="shared" si="15"/>
        <v>14478956</v>
      </c>
      <c r="AB14" s="71" t="s">
        <v>15</v>
      </c>
      <c r="AC14" s="7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3">
        <v>0</v>
      </c>
      <c r="AJ14" s="73">
        <f t="shared" si="16"/>
        <v>0</v>
      </c>
      <c r="AK14" s="71" t="s">
        <v>15</v>
      </c>
      <c r="AL14" s="7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3">
        <v>0</v>
      </c>
      <c r="AS14" s="73">
        <f t="shared" si="17"/>
        <v>0</v>
      </c>
      <c r="AT14" s="71" t="s">
        <v>15</v>
      </c>
      <c r="AU14" s="7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3">
        <v>0</v>
      </c>
      <c r="BB14" s="73">
        <f t="shared" si="18"/>
        <v>0</v>
      </c>
      <c r="BC14" s="71" t="s">
        <v>15</v>
      </c>
      <c r="BD14" s="72">
        <v>0</v>
      </c>
      <c r="BE14" s="32">
        <v>0</v>
      </c>
      <c r="BF14" s="32">
        <v>19305</v>
      </c>
      <c r="BG14" s="32">
        <v>957627</v>
      </c>
      <c r="BH14" s="32">
        <v>1289637</v>
      </c>
      <c r="BI14" s="32">
        <v>2172438</v>
      </c>
      <c r="BJ14" s="33">
        <v>267912</v>
      </c>
      <c r="BK14" s="73">
        <f t="shared" si="19"/>
        <v>4706919</v>
      </c>
      <c r="BL14" s="71" t="s">
        <v>15</v>
      </c>
      <c r="BM14" s="72">
        <v>0</v>
      </c>
      <c r="BN14" s="32">
        <v>0</v>
      </c>
      <c r="BO14" s="32">
        <v>0</v>
      </c>
      <c r="BP14" s="32">
        <v>0</v>
      </c>
      <c r="BQ14" s="32">
        <v>0</v>
      </c>
      <c r="BR14" s="32">
        <v>0</v>
      </c>
      <c r="BS14" s="33">
        <v>0</v>
      </c>
      <c r="BT14" s="73">
        <f t="shared" si="20"/>
        <v>0</v>
      </c>
      <c r="BU14" s="71" t="s">
        <v>15</v>
      </c>
      <c r="BV14" s="72">
        <v>0</v>
      </c>
      <c r="BW14" s="32">
        <v>0</v>
      </c>
      <c r="BX14" s="32">
        <v>320778</v>
      </c>
      <c r="BY14" s="32">
        <v>1699481</v>
      </c>
      <c r="BZ14" s="32">
        <v>1629900</v>
      </c>
      <c r="CA14" s="32">
        <v>440640</v>
      </c>
      <c r="CB14" s="33">
        <v>722655</v>
      </c>
      <c r="CC14" s="73">
        <f t="shared" si="21"/>
        <v>4813454</v>
      </c>
      <c r="CD14" s="71" t="s">
        <v>15</v>
      </c>
      <c r="CE14" s="72">
        <v>0</v>
      </c>
      <c r="CF14" s="32">
        <v>0</v>
      </c>
      <c r="CG14" s="32">
        <v>0</v>
      </c>
      <c r="CH14" s="32">
        <v>0</v>
      </c>
      <c r="CI14" s="32">
        <v>0</v>
      </c>
      <c r="CJ14" s="32">
        <v>0</v>
      </c>
      <c r="CK14" s="33">
        <v>0</v>
      </c>
      <c r="CL14" s="73">
        <f t="shared" si="22"/>
        <v>0</v>
      </c>
      <c r="CM14" s="71" t="s">
        <v>15</v>
      </c>
      <c r="CN14" s="72">
        <v>0</v>
      </c>
      <c r="CO14" s="32">
        <v>0</v>
      </c>
      <c r="CP14" s="32">
        <v>0</v>
      </c>
      <c r="CQ14" s="32">
        <v>0</v>
      </c>
      <c r="CR14" s="32">
        <v>5123790</v>
      </c>
      <c r="CS14" s="32">
        <v>5016636</v>
      </c>
      <c r="CT14" s="33">
        <v>2049786</v>
      </c>
      <c r="CU14" s="73">
        <f t="shared" si="23"/>
        <v>12190212</v>
      </c>
      <c r="CV14" s="71" t="s">
        <v>15</v>
      </c>
      <c r="CW14" s="72">
        <v>0</v>
      </c>
      <c r="CX14" s="32">
        <v>0</v>
      </c>
      <c r="CY14" s="32">
        <v>0</v>
      </c>
      <c r="CZ14" s="32">
        <v>0</v>
      </c>
      <c r="DA14" s="32">
        <v>0</v>
      </c>
      <c r="DB14" s="32">
        <v>0</v>
      </c>
      <c r="DC14" s="33">
        <v>0</v>
      </c>
      <c r="DD14" s="73">
        <f t="shared" si="24"/>
        <v>0</v>
      </c>
      <c r="DE14" s="71" t="s">
        <v>15</v>
      </c>
      <c r="DF14" s="72">
        <v>0</v>
      </c>
      <c r="DG14" s="32">
        <v>0</v>
      </c>
      <c r="DH14" s="32">
        <v>0</v>
      </c>
      <c r="DI14" s="32">
        <v>0</v>
      </c>
      <c r="DJ14" s="32">
        <v>0</v>
      </c>
      <c r="DK14" s="32">
        <v>0</v>
      </c>
      <c r="DL14" s="33">
        <v>0</v>
      </c>
      <c r="DM14" s="73">
        <f t="shared" si="25"/>
        <v>0</v>
      </c>
    </row>
    <row r="15" spans="1:117" ht="15" customHeight="1" x14ac:dyDescent="0.15">
      <c r="A15" s="71" t="s">
        <v>16</v>
      </c>
      <c r="B15" s="72">
        <v>0</v>
      </c>
      <c r="C15" s="32">
        <v>0</v>
      </c>
      <c r="D15" s="32">
        <v>151182</v>
      </c>
      <c r="E15" s="32">
        <v>534434</v>
      </c>
      <c r="F15" s="32">
        <v>790344</v>
      </c>
      <c r="G15" s="32">
        <v>1199466</v>
      </c>
      <c r="H15" s="33">
        <v>1209625</v>
      </c>
      <c r="I15" s="73">
        <f t="shared" si="13"/>
        <v>3885051</v>
      </c>
      <c r="J15" s="71" t="s">
        <v>16</v>
      </c>
      <c r="K15" s="7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3">
        <v>0</v>
      </c>
      <c r="R15" s="73">
        <f t="shared" si="14"/>
        <v>0</v>
      </c>
      <c r="S15" s="71" t="s">
        <v>16</v>
      </c>
      <c r="T15" s="72">
        <v>0</v>
      </c>
      <c r="U15" s="32">
        <v>0</v>
      </c>
      <c r="V15" s="32">
        <v>3526541</v>
      </c>
      <c r="W15" s="32">
        <v>3584360</v>
      </c>
      <c r="X15" s="32">
        <v>3953434</v>
      </c>
      <c r="Y15" s="32">
        <v>4717451</v>
      </c>
      <c r="Z15" s="33">
        <v>2447217</v>
      </c>
      <c r="AA15" s="73">
        <f t="shared" si="15"/>
        <v>18229003</v>
      </c>
      <c r="AB15" s="71" t="s">
        <v>16</v>
      </c>
      <c r="AC15" s="72">
        <v>0</v>
      </c>
      <c r="AD15" s="32">
        <v>0</v>
      </c>
      <c r="AE15" s="32">
        <v>838771</v>
      </c>
      <c r="AF15" s="32">
        <v>221850</v>
      </c>
      <c r="AG15" s="32">
        <v>0</v>
      </c>
      <c r="AH15" s="32">
        <v>0</v>
      </c>
      <c r="AI15" s="33">
        <v>0</v>
      </c>
      <c r="AJ15" s="73">
        <f t="shared" si="16"/>
        <v>1060621</v>
      </c>
      <c r="AK15" s="71" t="s">
        <v>16</v>
      </c>
      <c r="AL15" s="7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3">
        <v>0</v>
      </c>
      <c r="AS15" s="73">
        <f t="shared" si="17"/>
        <v>0</v>
      </c>
      <c r="AT15" s="71" t="s">
        <v>16</v>
      </c>
      <c r="AU15" s="7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3">
        <v>0</v>
      </c>
      <c r="BB15" s="73">
        <f t="shared" si="18"/>
        <v>0</v>
      </c>
      <c r="BC15" s="71" t="s">
        <v>16</v>
      </c>
      <c r="BD15" s="72">
        <v>0</v>
      </c>
      <c r="BE15" s="32">
        <v>0</v>
      </c>
      <c r="BF15" s="32">
        <v>2856474</v>
      </c>
      <c r="BG15" s="32">
        <v>7476675</v>
      </c>
      <c r="BH15" s="32">
        <v>7196016</v>
      </c>
      <c r="BI15" s="32">
        <v>5248793</v>
      </c>
      <c r="BJ15" s="33">
        <v>2011824</v>
      </c>
      <c r="BK15" s="73">
        <f t="shared" si="19"/>
        <v>24789782</v>
      </c>
      <c r="BL15" s="71" t="s">
        <v>16</v>
      </c>
      <c r="BM15" s="7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3">
        <v>0</v>
      </c>
      <c r="BT15" s="73">
        <f t="shared" si="20"/>
        <v>0</v>
      </c>
      <c r="BU15" s="71" t="s">
        <v>16</v>
      </c>
      <c r="BV15" s="72">
        <v>0</v>
      </c>
      <c r="BW15" s="32">
        <v>0</v>
      </c>
      <c r="BX15" s="32">
        <v>1337760</v>
      </c>
      <c r="BY15" s="32">
        <v>187821</v>
      </c>
      <c r="BZ15" s="32">
        <v>1883979</v>
      </c>
      <c r="CA15" s="32">
        <v>458046</v>
      </c>
      <c r="CB15" s="33">
        <v>0</v>
      </c>
      <c r="CC15" s="73">
        <f t="shared" si="21"/>
        <v>3867606</v>
      </c>
      <c r="CD15" s="71" t="s">
        <v>16</v>
      </c>
      <c r="CE15" s="7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3">
        <v>0</v>
      </c>
      <c r="CL15" s="73">
        <f t="shared" si="22"/>
        <v>0</v>
      </c>
      <c r="CM15" s="71" t="s">
        <v>16</v>
      </c>
      <c r="CN15" s="72">
        <v>0</v>
      </c>
      <c r="CO15" s="32">
        <v>0</v>
      </c>
      <c r="CP15" s="32">
        <v>0</v>
      </c>
      <c r="CQ15" s="32">
        <v>0</v>
      </c>
      <c r="CR15" s="32">
        <v>1592505</v>
      </c>
      <c r="CS15" s="32">
        <v>1929852</v>
      </c>
      <c r="CT15" s="33">
        <v>2060703</v>
      </c>
      <c r="CU15" s="73">
        <f t="shared" si="23"/>
        <v>5583060</v>
      </c>
      <c r="CV15" s="71" t="s">
        <v>16</v>
      </c>
      <c r="CW15" s="72">
        <v>0</v>
      </c>
      <c r="CX15" s="32">
        <v>0</v>
      </c>
      <c r="CY15" s="32">
        <v>0</v>
      </c>
      <c r="CZ15" s="32">
        <v>0</v>
      </c>
      <c r="DA15" s="32">
        <v>0</v>
      </c>
      <c r="DB15" s="32">
        <v>0</v>
      </c>
      <c r="DC15" s="33">
        <v>0</v>
      </c>
      <c r="DD15" s="73">
        <f t="shared" si="24"/>
        <v>0</v>
      </c>
      <c r="DE15" s="71" t="s">
        <v>16</v>
      </c>
      <c r="DF15" s="72">
        <v>0</v>
      </c>
      <c r="DG15" s="32">
        <v>0</v>
      </c>
      <c r="DH15" s="32">
        <v>0</v>
      </c>
      <c r="DI15" s="32">
        <v>0</v>
      </c>
      <c r="DJ15" s="32">
        <v>0</v>
      </c>
      <c r="DK15" s="32">
        <v>0</v>
      </c>
      <c r="DL15" s="33">
        <v>0</v>
      </c>
      <c r="DM15" s="73">
        <f t="shared" si="25"/>
        <v>0</v>
      </c>
    </row>
    <row r="16" spans="1:117" ht="15" customHeight="1" x14ac:dyDescent="0.15">
      <c r="A16" s="71" t="s">
        <v>17</v>
      </c>
      <c r="B16" s="72">
        <v>0</v>
      </c>
      <c r="C16" s="32">
        <v>0</v>
      </c>
      <c r="D16" s="32">
        <v>0</v>
      </c>
      <c r="E16" s="32">
        <v>0</v>
      </c>
      <c r="F16" s="32">
        <v>170172</v>
      </c>
      <c r="G16" s="32">
        <v>0</v>
      </c>
      <c r="H16" s="33">
        <v>0</v>
      </c>
      <c r="I16" s="73">
        <f t="shared" si="13"/>
        <v>170172</v>
      </c>
      <c r="J16" s="71" t="s">
        <v>17</v>
      </c>
      <c r="K16" s="7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3">
        <v>0</v>
      </c>
      <c r="R16" s="73">
        <f t="shared" si="14"/>
        <v>0</v>
      </c>
      <c r="S16" s="71" t="s">
        <v>17</v>
      </c>
      <c r="T16" s="72">
        <v>0</v>
      </c>
      <c r="U16" s="32">
        <v>0</v>
      </c>
      <c r="V16" s="32">
        <v>1269819</v>
      </c>
      <c r="W16" s="32">
        <v>1892294</v>
      </c>
      <c r="X16" s="32">
        <v>1359239</v>
      </c>
      <c r="Y16" s="32">
        <v>921843</v>
      </c>
      <c r="Z16" s="33">
        <v>1071616</v>
      </c>
      <c r="AA16" s="73">
        <f t="shared" si="15"/>
        <v>6514811</v>
      </c>
      <c r="AB16" s="71" t="s">
        <v>17</v>
      </c>
      <c r="AC16" s="7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3">
        <v>0</v>
      </c>
      <c r="AJ16" s="73">
        <f t="shared" si="16"/>
        <v>0</v>
      </c>
      <c r="AK16" s="71" t="s">
        <v>17</v>
      </c>
      <c r="AL16" s="72">
        <v>0</v>
      </c>
      <c r="AM16" s="32">
        <v>0</v>
      </c>
      <c r="AN16" s="32">
        <v>155763</v>
      </c>
      <c r="AO16" s="32">
        <v>714339</v>
      </c>
      <c r="AP16" s="32">
        <v>744651</v>
      </c>
      <c r="AQ16" s="32">
        <v>549468</v>
      </c>
      <c r="AR16" s="33">
        <v>1136552</v>
      </c>
      <c r="AS16" s="73">
        <f t="shared" si="17"/>
        <v>3300773</v>
      </c>
      <c r="AT16" s="71" t="s">
        <v>17</v>
      </c>
      <c r="AU16" s="7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3">
        <v>0</v>
      </c>
      <c r="BB16" s="73">
        <f t="shared" si="18"/>
        <v>0</v>
      </c>
      <c r="BC16" s="71" t="s">
        <v>17</v>
      </c>
      <c r="BD16" s="72">
        <v>0</v>
      </c>
      <c r="BE16" s="32">
        <v>281088</v>
      </c>
      <c r="BF16" s="32">
        <v>5869253</v>
      </c>
      <c r="BG16" s="32">
        <v>5685677</v>
      </c>
      <c r="BH16" s="32">
        <v>3433292</v>
      </c>
      <c r="BI16" s="32">
        <v>4475682</v>
      </c>
      <c r="BJ16" s="33">
        <v>1127853</v>
      </c>
      <c r="BK16" s="73">
        <f t="shared" si="19"/>
        <v>20872845</v>
      </c>
      <c r="BL16" s="71" t="s">
        <v>17</v>
      </c>
      <c r="BM16" s="72">
        <v>0</v>
      </c>
      <c r="BN16" s="32">
        <v>0</v>
      </c>
      <c r="BO16" s="32">
        <v>0</v>
      </c>
      <c r="BP16" s="32">
        <v>0</v>
      </c>
      <c r="BQ16" s="32">
        <v>0</v>
      </c>
      <c r="BR16" s="32">
        <v>0</v>
      </c>
      <c r="BS16" s="33">
        <v>0</v>
      </c>
      <c r="BT16" s="73">
        <f t="shared" si="20"/>
        <v>0</v>
      </c>
      <c r="BU16" s="71" t="s">
        <v>17</v>
      </c>
      <c r="BV16" s="72">
        <v>0</v>
      </c>
      <c r="BW16" s="32">
        <v>0</v>
      </c>
      <c r="BX16" s="32">
        <v>0</v>
      </c>
      <c r="BY16" s="32">
        <v>0</v>
      </c>
      <c r="BZ16" s="32">
        <v>0</v>
      </c>
      <c r="CA16" s="32">
        <v>0</v>
      </c>
      <c r="CB16" s="33">
        <v>0</v>
      </c>
      <c r="CC16" s="73">
        <f t="shared" si="21"/>
        <v>0</v>
      </c>
      <c r="CD16" s="71" t="s">
        <v>17</v>
      </c>
      <c r="CE16" s="72">
        <v>0</v>
      </c>
      <c r="CF16" s="32">
        <v>0</v>
      </c>
      <c r="CG16" s="32">
        <v>0</v>
      </c>
      <c r="CH16" s="32">
        <v>0</v>
      </c>
      <c r="CI16" s="32">
        <v>0</v>
      </c>
      <c r="CJ16" s="32">
        <v>0</v>
      </c>
      <c r="CK16" s="33">
        <v>0</v>
      </c>
      <c r="CL16" s="73">
        <f t="shared" si="22"/>
        <v>0</v>
      </c>
      <c r="CM16" s="71" t="s">
        <v>17</v>
      </c>
      <c r="CN16" s="72">
        <v>0</v>
      </c>
      <c r="CO16" s="32">
        <v>0</v>
      </c>
      <c r="CP16" s="32">
        <v>0</v>
      </c>
      <c r="CQ16" s="32">
        <v>0</v>
      </c>
      <c r="CR16" s="32">
        <v>0</v>
      </c>
      <c r="CS16" s="32">
        <v>0</v>
      </c>
      <c r="CT16" s="33">
        <v>0</v>
      </c>
      <c r="CU16" s="73">
        <f t="shared" si="23"/>
        <v>0</v>
      </c>
      <c r="CV16" s="71" t="s">
        <v>17</v>
      </c>
      <c r="CW16" s="72">
        <v>0</v>
      </c>
      <c r="CX16" s="32">
        <v>0</v>
      </c>
      <c r="CY16" s="32">
        <v>0</v>
      </c>
      <c r="CZ16" s="32">
        <v>0</v>
      </c>
      <c r="DA16" s="32">
        <v>0</v>
      </c>
      <c r="DB16" s="32">
        <v>0</v>
      </c>
      <c r="DC16" s="33">
        <v>0</v>
      </c>
      <c r="DD16" s="73">
        <f t="shared" si="24"/>
        <v>0</v>
      </c>
      <c r="DE16" s="71" t="s">
        <v>17</v>
      </c>
      <c r="DF16" s="72">
        <v>0</v>
      </c>
      <c r="DG16" s="32">
        <v>0</v>
      </c>
      <c r="DH16" s="32">
        <v>0</v>
      </c>
      <c r="DI16" s="32">
        <v>0</v>
      </c>
      <c r="DJ16" s="32">
        <v>0</v>
      </c>
      <c r="DK16" s="32">
        <v>0</v>
      </c>
      <c r="DL16" s="33">
        <v>0</v>
      </c>
      <c r="DM16" s="73">
        <f t="shared" si="25"/>
        <v>0</v>
      </c>
    </row>
    <row r="17" spans="1:117" ht="15" customHeight="1" x14ac:dyDescent="0.15">
      <c r="A17" s="71" t="s">
        <v>18</v>
      </c>
      <c r="B17" s="72">
        <v>0</v>
      </c>
      <c r="C17" s="32">
        <v>0</v>
      </c>
      <c r="D17" s="32">
        <v>0</v>
      </c>
      <c r="E17" s="32">
        <v>114597</v>
      </c>
      <c r="F17" s="32">
        <v>0</v>
      </c>
      <c r="G17" s="32">
        <v>0</v>
      </c>
      <c r="H17" s="33">
        <v>0</v>
      </c>
      <c r="I17" s="73">
        <f t="shared" si="13"/>
        <v>114597</v>
      </c>
      <c r="J17" s="71" t="s">
        <v>18</v>
      </c>
      <c r="K17" s="7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3">
        <v>0</v>
      </c>
      <c r="R17" s="73">
        <f t="shared" si="14"/>
        <v>0</v>
      </c>
      <c r="S17" s="71" t="s">
        <v>18</v>
      </c>
      <c r="T17" s="72">
        <v>0</v>
      </c>
      <c r="U17" s="32">
        <v>0</v>
      </c>
      <c r="V17" s="32">
        <v>715986</v>
      </c>
      <c r="W17" s="32">
        <v>424357</v>
      </c>
      <c r="X17" s="32">
        <v>439623</v>
      </c>
      <c r="Y17" s="32">
        <v>1787396</v>
      </c>
      <c r="Z17" s="33">
        <v>183972</v>
      </c>
      <c r="AA17" s="73">
        <f t="shared" si="15"/>
        <v>3551334</v>
      </c>
      <c r="AB17" s="71" t="s">
        <v>18</v>
      </c>
      <c r="AC17" s="72">
        <v>0</v>
      </c>
      <c r="AD17" s="32">
        <v>0</v>
      </c>
      <c r="AE17" s="32">
        <v>41508</v>
      </c>
      <c r="AF17" s="32">
        <v>144081</v>
      </c>
      <c r="AG17" s="32">
        <v>0</v>
      </c>
      <c r="AH17" s="32">
        <v>0</v>
      </c>
      <c r="AI17" s="33">
        <v>0</v>
      </c>
      <c r="AJ17" s="73">
        <f t="shared" si="16"/>
        <v>185589</v>
      </c>
      <c r="AK17" s="71" t="s">
        <v>18</v>
      </c>
      <c r="AL17" s="72">
        <v>43839</v>
      </c>
      <c r="AM17" s="32">
        <v>80163</v>
      </c>
      <c r="AN17" s="32">
        <v>1198422</v>
      </c>
      <c r="AO17" s="32">
        <v>1090242</v>
      </c>
      <c r="AP17" s="32">
        <v>1109619</v>
      </c>
      <c r="AQ17" s="32">
        <v>3849187</v>
      </c>
      <c r="AR17" s="33">
        <v>1573776</v>
      </c>
      <c r="AS17" s="73">
        <f t="shared" si="17"/>
        <v>8945248</v>
      </c>
      <c r="AT17" s="71" t="s">
        <v>18</v>
      </c>
      <c r="AU17" s="72">
        <v>0</v>
      </c>
      <c r="AV17" s="32">
        <v>0</v>
      </c>
      <c r="AW17" s="32">
        <v>0</v>
      </c>
      <c r="AX17" s="32">
        <v>0</v>
      </c>
      <c r="AY17" s="32">
        <v>0</v>
      </c>
      <c r="AZ17" s="32">
        <v>0</v>
      </c>
      <c r="BA17" s="33">
        <v>0</v>
      </c>
      <c r="BB17" s="73">
        <f t="shared" si="18"/>
        <v>0</v>
      </c>
      <c r="BC17" s="71" t="s">
        <v>18</v>
      </c>
      <c r="BD17" s="72">
        <v>0</v>
      </c>
      <c r="BE17" s="32">
        <v>0</v>
      </c>
      <c r="BF17" s="32">
        <v>1582146</v>
      </c>
      <c r="BG17" s="32">
        <v>1068039</v>
      </c>
      <c r="BH17" s="32">
        <v>1042704</v>
      </c>
      <c r="BI17" s="32">
        <v>1071981</v>
      </c>
      <c r="BJ17" s="33">
        <v>0</v>
      </c>
      <c r="BK17" s="73">
        <f t="shared" si="19"/>
        <v>4764870</v>
      </c>
      <c r="BL17" s="71" t="s">
        <v>18</v>
      </c>
      <c r="BM17" s="72">
        <v>0</v>
      </c>
      <c r="BN17" s="32">
        <v>0</v>
      </c>
      <c r="BO17" s="32">
        <v>0</v>
      </c>
      <c r="BP17" s="32">
        <v>0</v>
      </c>
      <c r="BQ17" s="32">
        <v>0</v>
      </c>
      <c r="BR17" s="32">
        <v>0</v>
      </c>
      <c r="BS17" s="33">
        <v>0</v>
      </c>
      <c r="BT17" s="73">
        <f t="shared" si="20"/>
        <v>0</v>
      </c>
      <c r="BU17" s="71" t="s">
        <v>18</v>
      </c>
      <c r="BV17" s="72">
        <v>0</v>
      </c>
      <c r="BW17" s="32">
        <v>0</v>
      </c>
      <c r="BX17" s="32">
        <v>0</v>
      </c>
      <c r="BY17" s="32">
        <v>0</v>
      </c>
      <c r="BZ17" s="32">
        <v>0</v>
      </c>
      <c r="CA17" s="32">
        <v>0</v>
      </c>
      <c r="CB17" s="33">
        <v>0</v>
      </c>
      <c r="CC17" s="73">
        <f t="shared" si="21"/>
        <v>0</v>
      </c>
      <c r="CD17" s="71" t="s">
        <v>18</v>
      </c>
      <c r="CE17" s="72">
        <v>0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3">
        <v>0</v>
      </c>
      <c r="CL17" s="73">
        <f t="shared" si="22"/>
        <v>0</v>
      </c>
      <c r="CM17" s="71" t="s">
        <v>18</v>
      </c>
      <c r="CN17" s="72">
        <v>0</v>
      </c>
      <c r="CO17" s="32">
        <v>0</v>
      </c>
      <c r="CP17" s="32">
        <v>0</v>
      </c>
      <c r="CQ17" s="32">
        <v>0</v>
      </c>
      <c r="CR17" s="32">
        <v>0</v>
      </c>
      <c r="CS17" s="32">
        <v>0</v>
      </c>
      <c r="CT17" s="33">
        <v>0</v>
      </c>
      <c r="CU17" s="73">
        <f t="shared" si="23"/>
        <v>0</v>
      </c>
      <c r="CV17" s="71" t="s">
        <v>18</v>
      </c>
      <c r="CW17" s="72">
        <v>0</v>
      </c>
      <c r="CX17" s="32">
        <v>0</v>
      </c>
      <c r="CY17" s="32">
        <v>0</v>
      </c>
      <c r="CZ17" s="32">
        <v>0</v>
      </c>
      <c r="DA17" s="32">
        <v>0</v>
      </c>
      <c r="DB17" s="32">
        <v>317376</v>
      </c>
      <c r="DC17" s="33">
        <v>320728</v>
      </c>
      <c r="DD17" s="73">
        <f t="shared" si="24"/>
        <v>638104</v>
      </c>
      <c r="DE17" s="71" t="s">
        <v>18</v>
      </c>
      <c r="DF17" s="72">
        <v>0</v>
      </c>
      <c r="DG17" s="32">
        <v>0</v>
      </c>
      <c r="DH17" s="32">
        <v>0</v>
      </c>
      <c r="DI17" s="32">
        <v>0</v>
      </c>
      <c r="DJ17" s="32">
        <v>0</v>
      </c>
      <c r="DK17" s="32">
        <v>0</v>
      </c>
      <c r="DL17" s="33">
        <v>0</v>
      </c>
      <c r="DM17" s="73">
        <f t="shared" si="25"/>
        <v>0</v>
      </c>
    </row>
    <row r="18" spans="1:117" ht="15" customHeight="1" x14ac:dyDescent="0.15">
      <c r="A18" s="71" t="s">
        <v>19</v>
      </c>
      <c r="B18" s="72">
        <v>0</v>
      </c>
      <c r="C18" s="32">
        <v>0</v>
      </c>
      <c r="D18" s="32">
        <v>88416</v>
      </c>
      <c r="E18" s="32">
        <v>134541</v>
      </c>
      <c r="F18" s="32">
        <v>0</v>
      </c>
      <c r="G18" s="32">
        <v>0</v>
      </c>
      <c r="H18" s="33">
        <v>0</v>
      </c>
      <c r="I18" s="73">
        <f t="shared" si="13"/>
        <v>222957</v>
      </c>
      <c r="J18" s="71" t="s">
        <v>19</v>
      </c>
      <c r="K18" s="7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3">
        <v>0</v>
      </c>
      <c r="R18" s="73">
        <f t="shared" si="14"/>
        <v>0</v>
      </c>
      <c r="S18" s="71" t="s">
        <v>19</v>
      </c>
      <c r="T18" s="72">
        <v>0</v>
      </c>
      <c r="U18" s="32">
        <v>0</v>
      </c>
      <c r="V18" s="32">
        <v>297074</v>
      </c>
      <c r="W18" s="32">
        <v>130752.00000000001</v>
      </c>
      <c r="X18" s="32">
        <v>461991</v>
      </c>
      <c r="Y18" s="32">
        <v>839745</v>
      </c>
      <c r="Z18" s="33">
        <v>1255722</v>
      </c>
      <c r="AA18" s="73">
        <f t="shared" si="15"/>
        <v>2985284</v>
      </c>
      <c r="AB18" s="71" t="s">
        <v>19</v>
      </c>
      <c r="AC18" s="72">
        <v>0</v>
      </c>
      <c r="AD18" s="32">
        <v>0</v>
      </c>
      <c r="AE18" s="32">
        <v>86814</v>
      </c>
      <c r="AF18" s="32">
        <v>0</v>
      </c>
      <c r="AG18" s="32">
        <v>0</v>
      </c>
      <c r="AH18" s="32">
        <v>0</v>
      </c>
      <c r="AI18" s="33">
        <v>0</v>
      </c>
      <c r="AJ18" s="73">
        <f t="shared" si="16"/>
        <v>86814</v>
      </c>
      <c r="AK18" s="71" t="s">
        <v>19</v>
      </c>
      <c r="AL18" s="7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3">
        <v>0</v>
      </c>
      <c r="AS18" s="73">
        <f t="shared" si="17"/>
        <v>0</v>
      </c>
      <c r="AT18" s="71" t="s">
        <v>19</v>
      </c>
      <c r="AU18" s="7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3">
        <v>0</v>
      </c>
      <c r="BB18" s="73">
        <f t="shared" si="18"/>
        <v>0</v>
      </c>
      <c r="BC18" s="71" t="s">
        <v>19</v>
      </c>
      <c r="BD18" s="72">
        <v>0</v>
      </c>
      <c r="BE18" s="32">
        <v>0</v>
      </c>
      <c r="BF18" s="32">
        <v>1306818</v>
      </c>
      <c r="BG18" s="32">
        <v>2347875</v>
      </c>
      <c r="BH18" s="32">
        <v>2471112</v>
      </c>
      <c r="BI18" s="32">
        <v>283707</v>
      </c>
      <c r="BJ18" s="33">
        <v>0</v>
      </c>
      <c r="BK18" s="73">
        <f t="shared" si="19"/>
        <v>6409512</v>
      </c>
      <c r="BL18" s="71" t="s">
        <v>19</v>
      </c>
      <c r="BM18" s="7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3">
        <v>0</v>
      </c>
      <c r="BT18" s="73">
        <f t="shared" si="20"/>
        <v>0</v>
      </c>
      <c r="BU18" s="71" t="s">
        <v>19</v>
      </c>
      <c r="BV18" s="72">
        <v>0</v>
      </c>
      <c r="BW18" s="32">
        <v>0</v>
      </c>
      <c r="BX18" s="32">
        <v>0</v>
      </c>
      <c r="BY18" s="32">
        <v>0</v>
      </c>
      <c r="BZ18" s="32">
        <v>0</v>
      </c>
      <c r="CA18" s="32">
        <v>0</v>
      </c>
      <c r="CB18" s="33">
        <v>0</v>
      </c>
      <c r="CC18" s="73">
        <f t="shared" si="21"/>
        <v>0</v>
      </c>
      <c r="CD18" s="71" t="s">
        <v>19</v>
      </c>
      <c r="CE18" s="7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3">
        <v>0</v>
      </c>
      <c r="CL18" s="73">
        <f t="shared" si="22"/>
        <v>0</v>
      </c>
      <c r="CM18" s="71" t="s">
        <v>19</v>
      </c>
      <c r="CN18" s="72">
        <v>0</v>
      </c>
      <c r="CO18" s="32">
        <v>0</v>
      </c>
      <c r="CP18" s="32">
        <v>0</v>
      </c>
      <c r="CQ18" s="32">
        <v>0</v>
      </c>
      <c r="CR18" s="32">
        <v>0</v>
      </c>
      <c r="CS18" s="32">
        <v>0</v>
      </c>
      <c r="CT18" s="33">
        <v>0</v>
      </c>
      <c r="CU18" s="73">
        <f t="shared" si="23"/>
        <v>0</v>
      </c>
      <c r="CV18" s="71" t="s">
        <v>19</v>
      </c>
      <c r="CW18" s="72">
        <v>0</v>
      </c>
      <c r="CX18" s="32">
        <v>0</v>
      </c>
      <c r="CY18" s="32">
        <v>0</v>
      </c>
      <c r="CZ18" s="32">
        <v>176540</v>
      </c>
      <c r="DA18" s="32">
        <v>295095</v>
      </c>
      <c r="DB18" s="32">
        <v>255444</v>
      </c>
      <c r="DC18" s="33">
        <v>555755</v>
      </c>
      <c r="DD18" s="73">
        <f t="shared" si="24"/>
        <v>1282834</v>
      </c>
      <c r="DE18" s="71" t="s">
        <v>19</v>
      </c>
      <c r="DF18" s="72">
        <v>0</v>
      </c>
      <c r="DG18" s="32">
        <v>0</v>
      </c>
      <c r="DH18" s="32">
        <v>0</v>
      </c>
      <c r="DI18" s="32">
        <v>0</v>
      </c>
      <c r="DJ18" s="32">
        <v>0</v>
      </c>
      <c r="DK18" s="32">
        <v>0</v>
      </c>
      <c r="DL18" s="33">
        <v>0</v>
      </c>
      <c r="DM18" s="73">
        <f t="shared" si="25"/>
        <v>0</v>
      </c>
    </row>
    <row r="19" spans="1:117" ht="15" customHeight="1" x14ac:dyDescent="0.15">
      <c r="A19" s="71" t="s">
        <v>20</v>
      </c>
      <c r="B19" s="7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3">
        <v>0</v>
      </c>
      <c r="I19" s="73">
        <f t="shared" si="13"/>
        <v>0</v>
      </c>
      <c r="J19" s="71" t="s">
        <v>20</v>
      </c>
      <c r="K19" s="7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3">
        <v>0</v>
      </c>
      <c r="R19" s="73">
        <f t="shared" si="14"/>
        <v>0</v>
      </c>
      <c r="S19" s="71" t="s">
        <v>20</v>
      </c>
      <c r="T19" s="72">
        <v>0</v>
      </c>
      <c r="U19" s="32">
        <v>0</v>
      </c>
      <c r="V19" s="32">
        <v>77156</v>
      </c>
      <c r="W19" s="32">
        <v>102661</v>
      </c>
      <c r="X19" s="32">
        <v>93619</v>
      </c>
      <c r="Y19" s="32">
        <v>0</v>
      </c>
      <c r="Z19" s="33">
        <v>0</v>
      </c>
      <c r="AA19" s="73">
        <f t="shared" si="15"/>
        <v>273436</v>
      </c>
      <c r="AB19" s="71" t="s">
        <v>20</v>
      </c>
      <c r="AC19" s="72">
        <v>0</v>
      </c>
      <c r="AD19" s="32">
        <v>0</v>
      </c>
      <c r="AE19" s="32">
        <v>47673</v>
      </c>
      <c r="AF19" s="32">
        <v>0</v>
      </c>
      <c r="AG19" s="32">
        <v>0</v>
      </c>
      <c r="AH19" s="32">
        <v>0</v>
      </c>
      <c r="AI19" s="33">
        <v>0</v>
      </c>
      <c r="AJ19" s="73">
        <f t="shared" si="16"/>
        <v>47673</v>
      </c>
      <c r="AK19" s="71" t="s">
        <v>20</v>
      </c>
      <c r="AL19" s="7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3">
        <v>0</v>
      </c>
      <c r="AS19" s="73">
        <f t="shared" si="17"/>
        <v>0</v>
      </c>
      <c r="AT19" s="71" t="s">
        <v>20</v>
      </c>
      <c r="AU19" s="7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3">
        <v>0</v>
      </c>
      <c r="BB19" s="73">
        <f t="shared" si="18"/>
        <v>0</v>
      </c>
      <c r="BC19" s="71" t="s">
        <v>20</v>
      </c>
      <c r="BD19" s="72">
        <v>0</v>
      </c>
      <c r="BE19" s="32">
        <v>0</v>
      </c>
      <c r="BF19" s="32">
        <v>1277010</v>
      </c>
      <c r="BG19" s="32">
        <v>1070595</v>
      </c>
      <c r="BH19" s="32">
        <v>0</v>
      </c>
      <c r="BI19" s="32">
        <v>891594</v>
      </c>
      <c r="BJ19" s="33">
        <v>284661</v>
      </c>
      <c r="BK19" s="73">
        <f t="shared" si="19"/>
        <v>3523860</v>
      </c>
      <c r="BL19" s="71" t="s">
        <v>20</v>
      </c>
      <c r="BM19" s="72">
        <v>0</v>
      </c>
      <c r="BN19" s="32">
        <v>0</v>
      </c>
      <c r="BO19" s="32">
        <v>0</v>
      </c>
      <c r="BP19" s="32">
        <v>0</v>
      </c>
      <c r="BQ19" s="32">
        <v>28242</v>
      </c>
      <c r="BR19" s="32">
        <v>0</v>
      </c>
      <c r="BS19" s="33">
        <v>0</v>
      </c>
      <c r="BT19" s="73">
        <f t="shared" si="20"/>
        <v>28242</v>
      </c>
      <c r="BU19" s="71" t="s">
        <v>20</v>
      </c>
      <c r="BV19" s="72">
        <v>0</v>
      </c>
      <c r="BW19" s="32">
        <v>0</v>
      </c>
      <c r="BX19" s="32">
        <v>0</v>
      </c>
      <c r="BY19" s="32">
        <v>0</v>
      </c>
      <c r="BZ19" s="32">
        <v>0</v>
      </c>
      <c r="CA19" s="32">
        <v>0</v>
      </c>
      <c r="CB19" s="33">
        <v>0</v>
      </c>
      <c r="CC19" s="73">
        <f t="shared" si="21"/>
        <v>0</v>
      </c>
      <c r="CD19" s="71" t="s">
        <v>20</v>
      </c>
      <c r="CE19" s="7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3">
        <v>0</v>
      </c>
      <c r="CL19" s="73">
        <f t="shared" si="22"/>
        <v>0</v>
      </c>
      <c r="CM19" s="71" t="s">
        <v>20</v>
      </c>
      <c r="CN19" s="72">
        <v>0</v>
      </c>
      <c r="CO19" s="32">
        <v>0</v>
      </c>
      <c r="CP19" s="32">
        <v>0</v>
      </c>
      <c r="CQ19" s="32">
        <v>0</v>
      </c>
      <c r="CR19" s="32">
        <v>0</v>
      </c>
      <c r="CS19" s="32">
        <v>0</v>
      </c>
      <c r="CT19" s="33">
        <v>0</v>
      </c>
      <c r="CU19" s="73">
        <f t="shared" si="23"/>
        <v>0</v>
      </c>
      <c r="CV19" s="71" t="s">
        <v>20</v>
      </c>
      <c r="CW19" s="72">
        <v>0</v>
      </c>
      <c r="CX19" s="32">
        <v>0</v>
      </c>
      <c r="CY19" s="32">
        <v>0</v>
      </c>
      <c r="CZ19" s="32">
        <v>0</v>
      </c>
      <c r="DA19" s="32">
        <v>0</v>
      </c>
      <c r="DB19" s="32">
        <v>0</v>
      </c>
      <c r="DC19" s="33">
        <v>0</v>
      </c>
      <c r="DD19" s="73">
        <f t="shared" si="24"/>
        <v>0</v>
      </c>
      <c r="DE19" s="71" t="s">
        <v>20</v>
      </c>
      <c r="DF19" s="72">
        <v>0</v>
      </c>
      <c r="DG19" s="32">
        <v>0</v>
      </c>
      <c r="DH19" s="32">
        <v>0</v>
      </c>
      <c r="DI19" s="32">
        <v>0</v>
      </c>
      <c r="DJ19" s="32">
        <v>0</v>
      </c>
      <c r="DK19" s="32">
        <v>0</v>
      </c>
      <c r="DL19" s="33">
        <v>0</v>
      </c>
      <c r="DM19" s="73">
        <f t="shared" si="25"/>
        <v>0</v>
      </c>
    </row>
    <row r="20" spans="1:117" ht="15" customHeight="1" x14ac:dyDescent="0.15">
      <c r="A20" s="71" t="s">
        <v>21</v>
      </c>
      <c r="B20" s="7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3">
        <v>0</v>
      </c>
      <c r="I20" s="73">
        <f t="shared" si="13"/>
        <v>0</v>
      </c>
      <c r="J20" s="71" t="s">
        <v>21</v>
      </c>
      <c r="K20" s="7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3">
        <v>0</v>
      </c>
      <c r="R20" s="73">
        <f t="shared" si="14"/>
        <v>0</v>
      </c>
      <c r="S20" s="71" t="s">
        <v>21</v>
      </c>
      <c r="T20" s="7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84859</v>
      </c>
      <c r="Z20" s="33">
        <v>0</v>
      </c>
      <c r="AA20" s="73">
        <f t="shared" si="15"/>
        <v>84859</v>
      </c>
      <c r="AB20" s="71" t="s">
        <v>21</v>
      </c>
      <c r="AC20" s="7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3">
        <v>0</v>
      </c>
      <c r="AJ20" s="73">
        <f t="shared" si="16"/>
        <v>0</v>
      </c>
      <c r="AK20" s="71" t="s">
        <v>21</v>
      </c>
      <c r="AL20" s="7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3">
        <v>0</v>
      </c>
      <c r="AS20" s="73">
        <f t="shared" si="17"/>
        <v>0</v>
      </c>
      <c r="AT20" s="71" t="s">
        <v>21</v>
      </c>
      <c r="AU20" s="7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3">
        <v>0</v>
      </c>
      <c r="BB20" s="73">
        <f t="shared" si="18"/>
        <v>0</v>
      </c>
      <c r="BC20" s="71" t="s">
        <v>21</v>
      </c>
      <c r="BD20" s="72">
        <v>0</v>
      </c>
      <c r="BE20" s="32">
        <v>0</v>
      </c>
      <c r="BF20" s="32">
        <v>0</v>
      </c>
      <c r="BG20" s="32">
        <v>1060322</v>
      </c>
      <c r="BH20" s="32">
        <v>0</v>
      </c>
      <c r="BI20" s="32">
        <v>0</v>
      </c>
      <c r="BJ20" s="33">
        <v>595161</v>
      </c>
      <c r="BK20" s="73">
        <f t="shared" si="19"/>
        <v>1655483</v>
      </c>
      <c r="BL20" s="71" t="s">
        <v>21</v>
      </c>
      <c r="BM20" s="72">
        <v>0</v>
      </c>
      <c r="BN20" s="32">
        <v>0</v>
      </c>
      <c r="BO20" s="32">
        <v>0</v>
      </c>
      <c r="BP20" s="32">
        <v>0</v>
      </c>
      <c r="BQ20" s="32">
        <v>0</v>
      </c>
      <c r="BR20" s="32">
        <v>0</v>
      </c>
      <c r="BS20" s="33">
        <v>0</v>
      </c>
      <c r="BT20" s="73">
        <f t="shared" si="20"/>
        <v>0</v>
      </c>
      <c r="BU20" s="71" t="s">
        <v>21</v>
      </c>
      <c r="BV20" s="72">
        <v>0</v>
      </c>
      <c r="BW20" s="32">
        <v>0</v>
      </c>
      <c r="BX20" s="32">
        <v>0</v>
      </c>
      <c r="BY20" s="32">
        <v>0</v>
      </c>
      <c r="BZ20" s="32">
        <v>0</v>
      </c>
      <c r="CA20" s="32">
        <v>0</v>
      </c>
      <c r="CB20" s="33">
        <v>0</v>
      </c>
      <c r="CC20" s="73">
        <f t="shared" si="21"/>
        <v>0</v>
      </c>
      <c r="CD20" s="71" t="s">
        <v>21</v>
      </c>
      <c r="CE20" s="72">
        <v>0</v>
      </c>
      <c r="CF20" s="32">
        <v>0</v>
      </c>
      <c r="CG20" s="32">
        <v>0</v>
      </c>
      <c r="CH20" s="32">
        <v>0</v>
      </c>
      <c r="CI20" s="32">
        <v>0</v>
      </c>
      <c r="CJ20" s="32">
        <v>0</v>
      </c>
      <c r="CK20" s="33">
        <v>0</v>
      </c>
      <c r="CL20" s="73">
        <f t="shared" si="22"/>
        <v>0</v>
      </c>
      <c r="CM20" s="71" t="s">
        <v>21</v>
      </c>
      <c r="CN20" s="72">
        <v>0</v>
      </c>
      <c r="CO20" s="32">
        <v>0</v>
      </c>
      <c r="CP20" s="32">
        <v>0</v>
      </c>
      <c r="CQ20" s="32">
        <v>473886</v>
      </c>
      <c r="CR20" s="32">
        <v>778464</v>
      </c>
      <c r="CS20" s="32">
        <v>2818800</v>
      </c>
      <c r="CT20" s="33">
        <v>839259</v>
      </c>
      <c r="CU20" s="73">
        <f t="shared" si="23"/>
        <v>4910409</v>
      </c>
      <c r="CV20" s="71" t="s">
        <v>21</v>
      </c>
      <c r="CW20" s="72">
        <v>0</v>
      </c>
      <c r="CX20" s="32">
        <v>0</v>
      </c>
      <c r="CY20" s="32">
        <v>0</v>
      </c>
      <c r="CZ20" s="32">
        <v>0</v>
      </c>
      <c r="DA20" s="32">
        <v>0</v>
      </c>
      <c r="DB20" s="32">
        <v>0</v>
      </c>
      <c r="DC20" s="33">
        <v>0</v>
      </c>
      <c r="DD20" s="73">
        <f t="shared" si="24"/>
        <v>0</v>
      </c>
      <c r="DE20" s="71" t="s">
        <v>21</v>
      </c>
      <c r="DF20" s="72">
        <v>0</v>
      </c>
      <c r="DG20" s="32">
        <v>0</v>
      </c>
      <c r="DH20" s="32">
        <v>0</v>
      </c>
      <c r="DI20" s="32">
        <v>0</v>
      </c>
      <c r="DJ20" s="32">
        <v>0</v>
      </c>
      <c r="DK20" s="32">
        <v>0</v>
      </c>
      <c r="DL20" s="33">
        <v>0</v>
      </c>
      <c r="DM20" s="73">
        <f t="shared" si="25"/>
        <v>0</v>
      </c>
    </row>
    <row r="21" spans="1:117" ht="15" customHeight="1" x14ac:dyDescent="0.15">
      <c r="A21" s="71" t="s">
        <v>22</v>
      </c>
      <c r="B21" s="7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3">
        <v>0</v>
      </c>
      <c r="I21" s="73">
        <f t="shared" si="13"/>
        <v>0</v>
      </c>
      <c r="J21" s="71" t="s">
        <v>22</v>
      </c>
      <c r="K21" s="7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3">
        <v>0</v>
      </c>
      <c r="R21" s="73">
        <f t="shared" si="14"/>
        <v>0</v>
      </c>
      <c r="S21" s="71" t="s">
        <v>22</v>
      </c>
      <c r="T21" s="72">
        <v>0</v>
      </c>
      <c r="U21" s="32">
        <v>0</v>
      </c>
      <c r="V21" s="32">
        <v>190071</v>
      </c>
      <c r="W21" s="32">
        <v>417812</v>
      </c>
      <c r="X21" s="32">
        <v>96066</v>
      </c>
      <c r="Y21" s="32">
        <v>0</v>
      </c>
      <c r="Z21" s="33">
        <v>0</v>
      </c>
      <c r="AA21" s="73">
        <f t="shared" si="15"/>
        <v>703949</v>
      </c>
      <c r="AB21" s="71" t="s">
        <v>22</v>
      </c>
      <c r="AC21" s="7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3">
        <v>0</v>
      </c>
      <c r="AJ21" s="73">
        <f t="shared" si="16"/>
        <v>0</v>
      </c>
      <c r="AK21" s="71" t="s">
        <v>22</v>
      </c>
      <c r="AL21" s="72">
        <v>0</v>
      </c>
      <c r="AM21" s="32">
        <v>162630</v>
      </c>
      <c r="AN21" s="32">
        <v>0</v>
      </c>
      <c r="AO21" s="32">
        <v>0</v>
      </c>
      <c r="AP21" s="32">
        <v>0</v>
      </c>
      <c r="AQ21" s="32">
        <v>0</v>
      </c>
      <c r="AR21" s="33">
        <v>0</v>
      </c>
      <c r="AS21" s="73">
        <f t="shared" si="17"/>
        <v>162630</v>
      </c>
      <c r="AT21" s="71" t="s">
        <v>22</v>
      </c>
      <c r="AU21" s="7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3">
        <v>0</v>
      </c>
      <c r="BB21" s="73">
        <f t="shared" si="18"/>
        <v>0</v>
      </c>
      <c r="BC21" s="71" t="s">
        <v>22</v>
      </c>
      <c r="BD21" s="72">
        <v>0</v>
      </c>
      <c r="BE21" s="32">
        <v>0</v>
      </c>
      <c r="BF21" s="32">
        <v>2058056.9999999998</v>
      </c>
      <c r="BG21" s="32">
        <v>1279864</v>
      </c>
      <c r="BH21" s="32">
        <v>827604</v>
      </c>
      <c r="BI21" s="32">
        <v>1119258</v>
      </c>
      <c r="BJ21" s="33">
        <v>864855</v>
      </c>
      <c r="BK21" s="73">
        <f t="shared" si="19"/>
        <v>6149638</v>
      </c>
      <c r="BL21" s="71" t="s">
        <v>22</v>
      </c>
      <c r="BM21" s="7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3">
        <v>0</v>
      </c>
      <c r="BT21" s="73">
        <f t="shared" si="20"/>
        <v>0</v>
      </c>
      <c r="BU21" s="71" t="s">
        <v>22</v>
      </c>
      <c r="BV21" s="72">
        <v>0</v>
      </c>
      <c r="BW21" s="32">
        <v>0</v>
      </c>
      <c r="BX21" s="32">
        <v>0</v>
      </c>
      <c r="BY21" s="32">
        <v>0</v>
      </c>
      <c r="BZ21" s="32">
        <v>0</v>
      </c>
      <c r="CA21" s="32">
        <v>0</v>
      </c>
      <c r="CB21" s="33">
        <v>0</v>
      </c>
      <c r="CC21" s="73">
        <f t="shared" si="21"/>
        <v>0</v>
      </c>
      <c r="CD21" s="71" t="s">
        <v>22</v>
      </c>
      <c r="CE21" s="7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3">
        <v>0</v>
      </c>
      <c r="CL21" s="73">
        <f t="shared" si="22"/>
        <v>0</v>
      </c>
      <c r="CM21" s="71" t="s">
        <v>22</v>
      </c>
      <c r="CN21" s="72">
        <v>0</v>
      </c>
      <c r="CO21" s="32">
        <v>0</v>
      </c>
      <c r="CP21" s="32">
        <v>0</v>
      </c>
      <c r="CQ21" s="32">
        <v>0</v>
      </c>
      <c r="CR21" s="32">
        <v>1017135</v>
      </c>
      <c r="CS21" s="32">
        <v>4104000</v>
      </c>
      <c r="CT21" s="33">
        <v>2582172</v>
      </c>
      <c r="CU21" s="73">
        <f t="shared" si="23"/>
        <v>7703307</v>
      </c>
      <c r="CV21" s="71" t="s">
        <v>22</v>
      </c>
      <c r="CW21" s="72">
        <v>0</v>
      </c>
      <c r="CX21" s="32">
        <v>0</v>
      </c>
      <c r="CY21" s="32">
        <v>0</v>
      </c>
      <c r="CZ21" s="32">
        <v>0</v>
      </c>
      <c r="DA21" s="32">
        <v>0</v>
      </c>
      <c r="DB21" s="32">
        <v>0</v>
      </c>
      <c r="DC21" s="33">
        <v>0</v>
      </c>
      <c r="DD21" s="73">
        <f t="shared" si="24"/>
        <v>0</v>
      </c>
      <c r="DE21" s="71" t="s">
        <v>22</v>
      </c>
      <c r="DF21" s="72">
        <v>0</v>
      </c>
      <c r="DG21" s="32">
        <v>0</v>
      </c>
      <c r="DH21" s="32">
        <v>0</v>
      </c>
      <c r="DI21" s="32">
        <v>0</v>
      </c>
      <c r="DJ21" s="32">
        <v>0</v>
      </c>
      <c r="DK21" s="32">
        <v>0</v>
      </c>
      <c r="DL21" s="33">
        <v>0</v>
      </c>
      <c r="DM21" s="73">
        <f t="shared" si="25"/>
        <v>0</v>
      </c>
    </row>
    <row r="22" spans="1:117" ht="15" customHeight="1" x14ac:dyDescent="0.15">
      <c r="A22" s="71" t="s">
        <v>23</v>
      </c>
      <c r="B22" s="7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3">
        <v>0</v>
      </c>
      <c r="I22" s="73">
        <f t="shared" si="13"/>
        <v>0</v>
      </c>
      <c r="J22" s="71" t="s">
        <v>23</v>
      </c>
      <c r="K22" s="7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3">
        <v>0</v>
      </c>
      <c r="R22" s="73">
        <f t="shared" si="14"/>
        <v>0</v>
      </c>
      <c r="S22" s="71" t="s">
        <v>23</v>
      </c>
      <c r="T22" s="72">
        <v>0</v>
      </c>
      <c r="U22" s="32">
        <v>0</v>
      </c>
      <c r="V22" s="32">
        <v>87390</v>
      </c>
      <c r="W22" s="32">
        <v>68346</v>
      </c>
      <c r="X22" s="32">
        <v>51669</v>
      </c>
      <c r="Y22" s="32">
        <v>0</v>
      </c>
      <c r="Z22" s="33">
        <v>47124</v>
      </c>
      <c r="AA22" s="73">
        <f t="shared" si="15"/>
        <v>254529</v>
      </c>
      <c r="AB22" s="71" t="s">
        <v>23</v>
      </c>
      <c r="AC22" s="7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3">
        <v>0</v>
      </c>
      <c r="AJ22" s="73">
        <f t="shared" si="16"/>
        <v>0</v>
      </c>
      <c r="AK22" s="71" t="s">
        <v>23</v>
      </c>
      <c r="AL22" s="72">
        <v>0</v>
      </c>
      <c r="AM22" s="32">
        <v>0</v>
      </c>
      <c r="AN22" s="32">
        <v>118332</v>
      </c>
      <c r="AO22" s="32">
        <v>0</v>
      </c>
      <c r="AP22" s="32">
        <v>251757</v>
      </c>
      <c r="AQ22" s="32">
        <v>0</v>
      </c>
      <c r="AR22" s="33">
        <v>301779</v>
      </c>
      <c r="AS22" s="73">
        <f t="shared" si="17"/>
        <v>671868</v>
      </c>
      <c r="AT22" s="71" t="s">
        <v>23</v>
      </c>
      <c r="AU22" s="7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3">
        <v>0</v>
      </c>
      <c r="BB22" s="73">
        <f t="shared" si="18"/>
        <v>0</v>
      </c>
      <c r="BC22" s="71" t="s">
        <v>23</v>
      </c>
      <c r="BD22" s="72">
        <v>0</v>
      </c>
      <c r="BE22" s="32">
        <v>0</v>
      </c>
      <c r="BF22" s="32">
        <v>812007</v>
      </c>
      <c r="BG22" s="32">
        <v>541764</v>
      </c>
      <c r="BH22" s="32">
        <v>549819</v>
      </c>
      <c r="BI22" s="32">
        <v>281799</v>
      </c>
      <c r="BJ22" s="33">
        <v>283608</v>
      </c>
      <c r="BK22" s="73">
        <f t="shared" si="19"/>
        <v>2468997</v>
      </c>
      <c r="BL22" s="71" t="s">
        <v>23</v>
      </c>
      <c r="BM22" s="72">
        <v>0</v>
      </c>
      <c r="BN22" s="32">
        <v>0</v>
      </c>
      <c r="BO22" s="32">
        <v>0</v>
      </c>
      <c r="BP22" s="32">
        <v>0</v>
      </c>
      <c r="BQ22" s="32">
        <v>0</v>
      </c>
      <c r="BR22" s="32">
        <v>0</v>
      </c>
      <c r="BS22" s="33">
        <v>0</v>
      </c>
      <c r="BT22" s="73">
        <f t="shared" si="20"/>
        <v>0</v>
      </c>
      <c r="BU22" s="71" t="s">
        <v>23</v>
      </c>
      <c r="BV22" s="72">
        <v>0</v>
      </c>
      <c r="BW22" s="32">
        <v>0</v>
      </c>
      <c r="BX22" s="32">
        <v>0</v>
      </c>
      <c r="BY22" s="32">
        <v>0</v>
      </c>
      <c r="BZ22" s="32">
        <v>0</v>
      </c>
      <c r="CA22" s="32">
        <v>0</v>
      </c>
      <c r="CB22" s="33">
        <v>0</v>
      </c>
      <c r="CC22" s="73">
        <f t="shared" si="21"/>
        <v>0</v>
      </c>
      <c r="CD22" s="71" t="s">
        <v>23</v>
      </c>
      <c r="CE22" s="72">
        <v>0</v>
      </c>
      <c r="CF22" s="32">
        <v>0</v>
      </c>
      <c r="CG22" s="32">
        <v>0</v>
      </c>
      <c r="CH22" s="32">
        <v>0</v>
      </c>
      <c r="CI22" s="32">
        <v>0</v>
      </c>
      <c r="CJ22" s="32">
        <v>0</v>
      </c>
      <c r="CK22" s="33">
        <v>0</v>
      </c>
      <c r="CL22" s="73">
        <f t="shared" si="22"/>
        <v>0</v>
      </c>
      <c r="CM22" s="71" t="s">
        <v>23</v>
      </c>
      <c r="CN22" s="72">
        <v>0</v>
      </c>
      <c r="CO22" s="32">
        <v>0</v>
      </c>
      <c r="CP22" s="32">
        <v>0</v>
      </c>
      <c r="CQ22" s="32">
        <v>0</v>
      </c>
      <c r="CR22" s="32">
        <v>952902</v>
      </c>
      <c r="CS22" s="32">
        <v>1416744</v>
      </c>
      <c r="CT22" s="33">
        <v>346275</v>
      </c>
      <c r="CU22" s="73">
        <f t="shared" si="23"/>
        <v>2715921</v>
      </c>
      <c r="CV22" s="71" t="s">
        <v>23</v>
      </c>
      <c r="CW22" s="72">
        <v>0</v>
      </c>
      <c r="CX22" s="32">
        <v>0</v>
      </c>
      <c r="CY22" s="32">
        <v>0</v>
      </c>
      <c r="CZ22" s="32">
        <v>0</v>
      </c>
      <c r="DA22" s="32">
        <v>0</v>
      </c>
      <c r="DB22" s="32">
        <v>0</v>
      </c>
      <c r="DC22" s="33">
        <v>0</v>
      </c>
      <c r="DD22" s="73">
        <f t="shared" si="24"/>
        <v>0</v>
      </c>
      <c r="DE22" s="71" t="s">
        <v>23</v>
      </c>
      <c r="DF22" s="72">
        <v>0</v>
      </c>
      <c r="DG22" s="32">
        <v>0</v>
      </c>
      <c r="DH22" s="32">
        <v>0</v>
      </c>
      <c r="DI22" s="32">
        <v>0</v>
      </c>
      <c r="DJ22" s="32">
        <v>0</v>
      </c>
      <c r="DK22" s="32">
        <v>0</v>
      </c>
      <c r="DL22" s="33">
        <v>0</v>
      </c>
      <c r="DM22" s="73">
        <f t="shared" si="25"/>
        <v>0</v>
      </c>
    </row>
    <row r="23" spans="1:117" ht="15" customHeight="1" x14ac:dyDescent="0.15">
      <c r="A23" s="71" t="s">
        <v>24</v>
      </c>
      <c r="B23" s="7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3">
        <v>0</v>
      </c>
      <c r="I23" s="73">
        <f t="shared" si="13"/>
        <v>0</v>
      </c>
      <c r="J23" s="71" t="s">
        <v>24</v>
      </c>
      <c r="K23" s="7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3">
        <v>0</v>
      </c>
      <c r="R23" s="73">
        <f t="shared" si="14"/>
        <v>0</v>
      </c>
      <c r="S23" s="71" t="s">
        <v>24</v>
      </c>
      <c r="T23" s="72">
        <v>0</v>
      </c>
      <c r="U23" s="32">
        <v>0</v>
      </c>
      <c r="V23" s="32">
        <v>2776540</v>
      </c>
      <c r="W23" s="32">
        <v>1185768</v>
      </c>
      <c r="X23" s="32">
        <v>422010</v>
      </c>
      <c r="Y23" s="32">
        <v>367065</v>
      </c>
      <c r="Z23" s="33">
        <v>134523</v>
      </c>
      <c r="AA23" s="73">
        <f t="shared" si="15"/>
        <v>4885906</v>
      </c>
      <c r="AB23" s="71" t="s">
        <v>24</v>
      </c>
      <c r="AC23" s="7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3">
        <v>0</v>
      </c>
      <c r="AJ23" s="73">
        <f t="shared" si="16"/>
        <v>0</v>
      </c>
      <c r="AK23" s="71" t="s">
        <v>24</v>
      </c>
      <c r="AL23" s="72">
        <v>0</v>
      </c>
      <c r="AM23" s="32">
        <v>84285</v>
      </c>
      <c r="AN23" s="32">
        <v>1150380</v>
      </c>
      <c r="AO23" s="32">
        <v>1329154</v>
      </c>
      <c r="AP23" s="32">
        <v>1909188</v>
      </c>
      <c r="AQ23" s="32">
        <v>747817</v>
      </c>
      <c r="AR23" s="33">
        <v>0</v>
      </c>
      <c r="AS23" s="73">
        <f t="shared" si="17"/>
        <v>5220824</v>
      </c>
      <c r="AT23" s="71" t="s">
        <v>24</v>
      </c>
      <c r="AU23" s="7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3">
        <v>0</v>
      </c>
      <c r="BB23" s="73">
        <f t="shared" si="18"/>
        <v>0</v>
      </c>
      <c r="BC23" s="71" t="s">
        <v>24</v>
      </c>
      <c r="BD23" s="72">
        <v>0</v>
      </c>
      <c r="BE23" s="32">
        <v>0</v>
      </c>
      <c r="BF23" s="32">
        <v>1035297</v>
      </c>
      <c r="BG23" s="32">
        <v>2915676</v>
      </c>
      <c r="BH23" s="32">
        <v>831987</v>
      </c>
      <c r="BI23" s="32">
        <v>3678192</v>
      </c>
      <c r="BJ23" s="33">
        <v>581634</v>
      </c>
      <c r="BK23" s="73">
        <f t="shared" si="19"/>
        <v>9042786</v>
      </c>
      <c r="BL23" s="71" t="s">
        <v>24</v>
      </c>
      <c r="BM23" s="72">
        <v>0</v>
      </c>
      <c r="BN23" s="32">
        <v>0</v>
      </c>
      <c r="BO23" s="32">
        <v>0</v>
      </c>
      <c r="BP23" s="32">
        <v>0</v>
      </c>
      <c r="BQ23" s="32">
        <v>0</v>
      </c>
      <c r="BR23" s="32">
        <v>0</v>
      </c>
      <c r="BS23" s="33">
        <v>0</v>
      </c>
      <c r="BT23" s="73">
        <f t="shared" si="20"/>
        <v>0</v>
      </c>
      <c r="BU23" s="71" t="s">
        <v>24</v>
      </c>
      <c r="BV23" s="72">
        <v>0</v>
      </c>
      <c r="BW23" s="32">
        <v>0</v>
      </c>
      <c r="BX23" s="32">
        <v>0</v>
      </c>
      <c r="BY23" s="32">
        <v>0</v>
      </c>
      <c r="BZ23" s="32">
        <v>0</v>
      </c>
      <c r="CA23" s="32">
        <v>0</v>
      </c>
      <c r="CB23" s="33">
        <v>0</v>
      </c>
      <c r="CC23" s="73">
        <f t="shared" si="21"/>
        <v>0</v>
      </c>
      <c r="CD23" s="71" t="s">
        <v>24</v>
      </c>
      <c r="CE23" s="72">
        <v>0</v>
      </c>
      <c r="CF23" s="32">
        <v>0</v>
      </c>
      <c r="CG23" s="32">
        <v>0</v>
      </c>
      <c r="CH23" s="32">
        <v>0</v>
      </c>
      <c r="CI23" s="32">
        <v>0</v>
      </c>
      <c r="CJ23" s="32">
        <v>0</v>
      </c>
      <c r="CK23" s="33">
        <v>0</v>
      </c>
      <c r="CL23" s="73">
        <f t="shared" si="22"/>
        <v>0</v>
      </c>
      <c r="CM23" s="71" t="s">
        <v>24</v>
      </c>
      <c r="CN23" s="72">
        <v>0</v>
      </c>
      <c r="CO23" s="32">
        <v>0</v>
      </c>
      <c r="CP23" s="32">
        <v>0</v>
      </c>
      <c r="CQ23" s="32">
        <v>0</v>
      </c>
      <c r="CR23" s="32">
        <v>1263537</v>
      </c>
      <c r="CS23" s="32">
        <v>3492099</v>
      </c>
      <c r="CT23" s="33">
        <v>3139245</v>
      </c>
      <c r="CU23" s="73">
        <f t="shared" si="23"/>
        <v>7894881</v>
      </c>
      <c r="CV23" s="71" t="s">
        <v>24</v>
      </c>
      <c r="CW23" s="72">
        <v>0</v>
      </c>
      <c r="CX23" s="32">
        <v>0</v>
      </c>
      <c r="CY23" s="32">
        <v>0</v>
      </c>
      <c r="CZ23" s="32">
        <v>0</v>
      </c>
      <c r="DA23" s="32">
        <v>0</v>
      </c>
      <c r="DB23" s="32">
        <v>0</v>
      </c>
      <c r="DC23" s="33">
        <v>0</v>
      </c>
      <c r="DD23" s="73">
        <f t="shared" si="24"/>
        <v>0</v>
      </c>
      <c r="DE23" s="71" t="s">
        <v>24</v>
      </c>
      <c r="DF23" s="72">
        <v>0</v>
      </c>
      <c r="DG23" s="32">
        <v>0</v>
      </c>
      <c r="DH23" s="32">
        <v>0</v>
      </c>
      <c r="DI23" s="32">
        <v>0</v>
      </c>
      <c r="DJ23" s="32">
        <v>0</v>
      </c>
      <c r="DK23" s="32">
        <v>0</v>
      </c>
      <c r="DL23" s="33">
        <v>0</v>
      </c>
      <c r="DM23" s="73">
        <f t="shared" si="25"/>
        <v>0</v>
      </c>
    </row>
    <row r="24" spans="1:117" ht="15" customHeight="1" x14ac:dyDescent="0.15">
      <c r="A24" s="71" t="s">
        <v>25</v>
      </c>
      <c r="B24" s="7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3">
        <v>0</v>
      </c>
      <c r="I24" s="73">
        <f t="shared" si="13"/>
        <v>0</v>
      </c>
      <c r="J24" s="71" t="s">
        <v>25</v>
      </c>
      <c r="K24" s="7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3">
        <v>0</v>
      </c>
      <c r="R24" s="73">
        <f t="shared" si="14"/>
        <v>0</v>
      </c>
      <c r="S24" s="71" t="s">
        <v>25</v>
      </c>
      <c r="T24" s="72">
        <v>0</v>
      </c>
      <c r="U24" s="32">
        <v>0</v>
      </c>
      <c r="V24" s="32">
        <v>237204</v>
      </c>
      <c r="W24" s="32">
        <v>116955</v>
      </c>
      <c r="X24" s="32">
        <v>51210</v>
      </c>
      <c r="Y24" s="32">
        <v>25110</v>
      </c>
      <c r="Z24" s="33">
        <v>0</v>
      </c>
      <c r="AA24" s="73">
        <f t="shared" si="15"/>
        <v>430479</v>
      </c>
      <c r="AB24" s="71" t="s">
        <v>25</v>
      </c>
      <c r="AC24" s="72">
        <v>0</v>
      </c>
      <c r="AD24" s="32">
        <v>0</v>
      </c>
      <c r="AE24" s="32">
        <v>0</v>
      </c>
      <c r="AF24" s="32">
        <v>98991</v>
      </c>
      <c r="AG24" s="32">
        <v>0</v>
      </c>
      <c r="AH24" s="32">
        <v>0</v>
      </c>
      <c r="AI24" s="33">
        <v>0</v>
      </c>
      <c r="AJ24" s="73">
        <f t="shared" si="16"/>
        <v>98991</v>
      </c>
      <c r="AK24" s="71" t="s">
        <v>25</v>
      </c>
      <c r="AL24" s="72">
        <v>35208</v>
      </c>
      <c r="AM24" s="32">
        <v>71154</v>
      </c>
      <c r="AN24" s="32">
        <v>0</v>
      </c>
      <c r="AO24" s="32">
        <v>179928</v>
      </c>
      <c r="AP24" s="32">
        <v>0</v>
      </c>
      <c r="AQ24" s="32">
        <v>128655</v>
      </c>
      <c r="AR24" s="33">
        <v>223132</v>
      </c>
      <c r="AS24" s="73">
        <f t="shared" si="17"/>
        <v>638077</v>
      </c>
      <c r="AT24" s="71" t="s">
        <v>25</v>
      </c>
      <c r="AU24" s="7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3">
        <v>0</v>
      </c>
      <c r="BB24" s="73">
        <f t="shared" si="18"/>
        <v>0</v>
      </c>
      <c r="BC24" s="71" t="s">
        <v>25</v>
      </c>
      <c r="BD24" s="72">
        <v>0</v>
      </c>
      <c r="BE24" s="32">
        <v>240138</v>
      </c>
      <c r="BF24" s="32">
        <v>522251.99999999994</v>
      </c>
      <c r="BG24" s="32">
        <v>751176</v>
      </c>
      <c r="BH24" s="32">
        <v>1648247</v>
      </c>
      <c r="BI24" s="32">
        <v>854955</v>
      </c>
      <c r="BJ24" s="33">
        <v>290385</v>
      </c>
      <c r="BK24" s="73">
        <f t="shared" si="19"/>
        <v>4307153</v>
      </c>
      <c r="BL24" s="71" t="s">
        <v>25</v>
      </c>
      <c r="BM24" s="72">
        <v>0</v>
      </c>
      <c r="BN24" s="32">
        <v>0</v>
      </c>
      <c r="BO24" s="32">
        <v>0</v>
      </c>
      <c r="BP24" s="32">
        <v>0</v>
      </c>
      <c r="BQ24" s="32">
        <v>0</v>
      </c>
      <c r="BR24" s="32">
        <v>0</v>
      </c>
      <c r="BS24" s="33">
        <v>0</v>
      </c>
      <c r="BT24" s="73">
        <f t="shared" si="20"/>
        <v>0</v>
      </c>
      <c r="BU24" s="71" t="s">
        <v>25</v>
      </c>
      <c r="BV24" s="72">
        <v>0</v>
      </c>
      <c r="BW24" s="32">
        <v>0</v>
      </c>
      <c r="BX24" s="32">
        <v>0</v>
      </c>
      <c r="BY24" s="32">
        <v>0</v>
      </c>
      <c r="BZ24" s="32">
        <v>0</v>
      </c>
      <c r="CA24" s="32">
        <v>0</v>
      </c>
      <c r="CB24" s="33">
        <v>0</v>
      </c>
      <c r="CC24" s="73">
        <f t="shared" si="21"/>
        <v>0</v>
      </c>
      <c r="CD24" s="71" t="s">
        <v>25</v>
      </c>
      <c r="CE24" s="7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3">
        <v>0</v>
      </c>
      <c r="CL24" s="73">
        <f t="shared" si="22"/>
        <v>0</v>
      </c>
      <c r="CM24" s="71" t="s">
        <v>25</v>
      </c>
      <c r="CN24" s="72">
        <v>0</v>
      </c>
      <c r="CO24" s="32">
        <v>0</v>
      </c>
      <c r="CP24" s="32">
        <v>0</v>
      </c>
      <c r="CQ24" s="32">
        <v>0</v>
      </c>
      <c r="CR24" s="32">
        <v>0</v>
      </c>
      <c r="CS24" s="32">
        <v>0</v>
      </c>
      <c r="CT24" s="33">
        <v>0</v>
      </c>
      <c r="CU24" s="73">
        <f t="shared" si="23"/>
        <v>0</v>
      </c>
      <c r="CV24" s="71" t="s">
        <v>25</v>
      </c>
      <c r="CW24" s="72">
        <v>0</v>
      </c>
      <c r="CX24" s="32">
        <v>0</v>
      </c>
      <c r="CY24" s="32">
        <v>0</v>
      </c>
      <c r="CZ24" s="32">
        <v>0</v>
      </c>
      <c r="DA24" s="32">
        <v>0</v>
      </c>
      <c r="DB24" s="32">
        <v>0</v>
      </c>
      <c r="DC24" s="33">
        <v>0</v>
      </c>
      <c r="DD24" s="73">
        <f t="shared" si="24"/>
        <v>0</v>
      </c>
      <c r="DE24" s="71" t="s">
        <v>25</v>
      </c>
      <c r="DF24" s="72">
        <v>0</v>
      </c>
      <c r="DG24" s="32">
        <v>0</v>
      </c>
      <c r="DH24" s="32">
        <v>0</v>
      </c>
      <c r="DI24" s="32">
        <v>0</v>
      </c>
      <c r="DJ24" s="32">
        <v>0</v>
      </c>
      <c r="DK24" s="32">
        <v>0</v>
      </c>
      <c r="DL24" s="33">
        <v>0</v>
      </c>
      <c r="DM24" s="73">
        <f t="shared" si="25"/>
        <v>0</v>
      </c>
    </row>
    <row r="25" spans="1:117" ht="15" customHeight="1" x14ac:dyDescent="0.15">
      <c r="A25" s="71" t="s">
        <v>26</v>
      </c>
      <c r="B25" s="7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3">
        <v>0</v>
      </c>
      <c r="I25" s="73">
        <f t="shared" si="13"/>
        <v>0</v>
      </c>
      <c r="J25" s="71" t="s">
        <v>26</v>
      </c>
      <c r="K25" s="7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3">
        <v>0</v>
      </c>
      <c r="R25" s="73">
        <f t="shared" si="14"/>
        <v>0</v>
      </c>
      <c r="S25" s="71" t="s">
        <v>26</v>
      </c>
      <c r="T25" s="72">
        <v>0</v>
      </c>
      <c r="U25" s="32">
        <v>0</v>
      </c>
      <c r="V25" s="32">
        <v>349992</v>
      </c>
      <c r="W25" s="32">
        <v>982989</v>
      </c>
      <c r="X25" s="32">
        <v>407487</v>
      </c>
      <c r="Y25" s="32">
        <v>748872</v>
      </c>
      <c r="Z25" s="33">
        <v>28845</v>
      </c>
      <c r="AA25" s="73">
        <f t="shared" si="15"/>
        <v>2518185</v>
      </c>
      <c r="AB25" s="71" t="s">
        <v>26</v>
      </c>
      <c r="AC25" s="72">
        <v>0</v>
      </c>
      <c r="AD25" s="32">
        <v>0</v>
      </c>
      <c r="AE25" s="32">
        <v>87939</v>
      </c>
      <c r="AF25" s="32">
        <v>42732</v>
      </c>
      <c r="AG25" s="32">
        <v>226881</v>
      </c>
      <c r="AH25" s="32">
        <v>0</v>
      </c>
      <c r="AI25" s="33">
        <v>0</v>
      </c>
      <c r="AJ25" s="73">
        <f t="shared" si="16"/>
        <v>357552</v>
      </c>
      <c r="AK25" s="71" t="s">
        <v>26</v>
      </c>
      <c r="AL25" s="72">
        <v>0</v>
      </c>
      <c r="AM25" s="32">
        <v>0</v>
      </c>
      <c r="AN25" s="32">
        <v>0</v>
      </c>
      <c r="AO25" s="32">
        <v>0</v>
      </c>
      <c r="AP25" s="32">
        <v>237384</v>
      </c>
      <c r="AQ25" s="32">
        <v>0</v>
      </c>
      <c r="AR25" s="33">
        <v>0</v>
      </c>
      <c r="AS25" s="73">
        <f t="shared" si="17"/>
        <v>237384</v>
      </c>
      <c r="AT25" s="71" t="s">
        <v>26</v>
      </c>
      <c r="AU25" s="7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3">
        <v>0</v>
      </c>
      <c r="BB25" s="73">
        <f t="shared" si="18"/>
        <v>0</v>
      </c>
      <c r="BC25" s="71" t="s">
        <v>26</v>
      </c>
      <c r="BD25" s="72">
        <v>0</v>
      </c>
      <c r="BE25" s="32">
        <v>0</v>
      </c>
      <c r="BF25" s="32">
        <v>0</v>
      </c>
      <c r="BG25" s="32">
        <v>272259</v>
      </c>
      <c r="BH25" s="32">
        <v>1119564</v>
      </c>
      <c r="BI25" s="32">
        <v>0</v>
      </c>
      <c r="BJ25" s="33">
        <v>290385</v>
      </c>
      <c r="BK25" s="73">
        <f t="shared" si="19"/>
        <v>1682208</v>
      </c>
      <c r="BL25" s="71" t="s">
        <v>26</v>
      </c>
      <c r="BM25" s="7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3">
        <v>0</v>
      </c>
      <c r="BT25" s="73">
        <f t="shared" si="20"/>
        <v>0</v>
      </c>
      <c r="BU25" s="71" t="s">
        <v>26</v>
      </c>
      <c r="BV25" s="72">
        <v>0</v>
      </c>
      <c r="BW25" s="32">
        <v>0</v>
      </c>
      <c r="BX25" s="32">
        <v>0</v>
      </c>
      <c r="BY25" s="32">
        <v>0</v>
      </c>
      <c r="BZ25" s="32">
        <v>0</v>
      </c>
      <c r="CA25" s="32">
        <v>0</v>
      </c>
      <c r="CB25" s="33">
        <v>0</v>
      </c>
      <c r="CC25" s="73">
        <f t="shared" si="21"/>
        <v>0</v>
      </c>
      <c r="CD25" s="71" t="s">
        <v>26</v>
      </c>
      <c r="CE25" s="7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3">
        <v>0</v>
      </c>
      <c r="CL25" s="73">
        <f t="shared" si="22"/>
        <v>0</v>
      </c>
      <c r="CM25" s="71" t="s">
        <v>26</v>
      </c>
      <c r="CN25" s="72">
        <v>0</v>
      </c>
      <c r="CO25" s="32">
        <v>0</v>
      </c>
      <c r="CP25" s="32">
        <v>0</v>
      </c>
      <c r="CQ25" s="32">
        <v>0</v>
      </c>
      <c r="CR25" s="32">
        <v>0</v>
      </c>
      <c r="CS25" s="32">
        <v>0</v>
      </c>
      <c r="CT25" s="33">
        <v>0</v>
      </c>
      <c r="CU25" s="73">
        <f t="shared" si="23"/>
        <v>0</v>
      </c>
      <c r="CV25" s="71" t="s">
        <v>26</v>
      </c>
      <c r="CW25" s="72">
        <v>0</v>
      </c>
      <c r="CX25" s="32">
        <v>0</v>
      </c>
      <c r="CY25" s="32">
        <v>0</v>
      </c>
      <c r="CZ25" s="32">
        <v>0</v>
      </c>
      <c r="DA25" s="32">
        <v>0</v>
      </c>
      <c r="DB25" s="32">
        <v>0</v>
      </c>
      <c r="DC25" s="33">
        <v>0</v>
      </c>
      <c r="DD25" s="73">
        <f t="shared" si="24"/>
        <v>0</v>
      </c>
      <c r="DE25" s="71" t="s">
        <v>26</v>
      </c>
      <c r="DF25" s="72">
        <v>0</v>
      </c>
      <c r="DG25" s="32">
        <v>0</v>
      </c>
      <c r="DH25" s="32">
        <v>0</v>
      </c>
      <c r="DI25" s="32">
        <v>0</v>
      </c>
      <c r="DJ25" s="32">
        <v>0</v>
      </c>
      <c r="DK25" s="32">
        <v>0</v>
      </c>
      <c r="DL25" s="33">
        <v>0</v>
      </c>
      <c r="DM25" s="73">
        <f t="shared" si="25"/>
        <v>0</v>
      </c>
    </row>
    <row r="26" spans="1:117" ht="15" customHeight="1" x14ac:dyDescent="0.15">
      <c r="A26" s="71" t="s">
        <v>27</v>
      </c>
      <c r="B26" s="7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3">
        <v>0</v>
      </c>
      <c r="I26" s="73">
        <f t="shared" si="13"/>
        <v>0</v>
      </c>
      <c r="J26" s="71" t="s">
        <v>27</v>
      </c>
      <c r="K26" s="7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3">
        <v>0</v>
      </c>
      <c r="R26" s="73">
        <f t="shared" si="14"/>
        <v>0</v>
      </c>
      <c r="S26" s="71" t="s">
        <v>27</v>
      </c>
      <c r="T26" s="72">
        <v>0</v>
      </c>
      <c r="U26" s="32">
        <v>0</v>
      </c>
      <c r="V26" s="32">
        <v>369842</v>
      </c>
      <c r="W26" s="32">
        <v>382113</v>
      </c>
      <c r="X26" s="32">
        <v>575667</v>
      </c>
      <c r="Y26" s="32">
        <v>131355</v>
      </c>
      <c r="Z26" s="33">
        <v>79578</v>
      </c>
      <c r="AA26" s="73">
        <f t="shared" si="15"/>
        <v>1538555</v>
      </c>
      <c r="AB26" s="71" t="s">
        <v>27</v>
      </c>
      <c r="AC26" s="72">
        <v>0</v>
      </c>
      <c r="AD26" s="32">
        <v>0</v>
      </c>
      <c r="AE26" s="32">
        <v>31050</v>
      </c>
      <c r="AF26" s="32">
        <v>0</v>
      </c>
      <c r="AG26" s="32">
        <v>0</v>
      </c>
      <c r="AH26" s="32">
        <v>0</v>
      </c>
      <c r="AI26" s="33">
        <v>0</v>
      </c>
      <c r="AJ26" s="73">
        <f t="shared" si="16"/>
        <v>31050</v>
      </c>
      <c r="AK26" s="71" t="s">
        <v>27</v>
      </c>
      <c r="AL26" s="7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3">
        <v>0</v>
      </c>
      <c r="AS26" s="73">
        <f t="shared" si="17"/>
        <v>0</v>
      </c>
      <c r="AT26" s="71" t="s">
        <v>27</v>
      </c>
      <c r="AU26" s="7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3">
        <v>0</v>
      </c>
      <c r="BB26" s="73">
        <f t="shared" si="18"/>
        <v>0</v>
      </c>
      <c r="BC26" s="71" t="s">
        <v>27</v>
      </c>
      <c r="BD26" s="72">
        <v>0</v>
      </c>
      <c r="BE26" s="32">
        <v>0</v>
      </c>
      <c r="BF26" s="32">
        <v>459567</v>
      </c>
      <c r="BG26" s="32">
        <v>544518</v>
      </c>
      <c r="BH26" s="32">
        <v>279891</v>
      </c>
      <c r="BI26" s="32">
        <v>284985</v>
      </c>
      <c r="BJ26" s="33">
        <v>580770</v>
      </c>
      <c r="BK26" s="73">
        <f t="shared" si="19"/>
        <v>2149731</v>
      </c>
      <c r="BL26" s="71" t="s">
        <v>27</v>
      </c>
      <c r="BM26" s="7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3">
        <v>0</v>
      </c>
      <c r="BT26" s="73">
        <f t="shared" si="20"/>
        <v>0</v>
      </c>
      <c r="BU26" s="71" t="s">
        <v>27</v>
      </c>
      <c r="BV26" s="72">
        <v>0</v>
      </c>
      <c r="BW26" s="32">
        <v>0</v>
      </c>
      <c r="BX26" s="32">
        <v>0</v>
      </c>
      <c r="BY26" s="32">
        <v>0</v>
      </c>
      <c r="BZ26" s="32">
        <v>0</v>
      </c>
      <c r="CA26" s="32">
        <v>0</v>
      </c>
      <c r="CB26" s="33">
        <v>0</v>
      </c>
      <c r="CC26" s="73">
        <f t="shared" si="21"/>
        <v>0</v>
      </c>
      <c r="CD26" s="71" t="s">
        <v>27</v>
      </c>
      <c r="CE26" s="7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3">
        <v>0</v>
      </c>
      <c r="CL26" s="73">
        <f t="shared" si="22"/>
        <v>0</v>
      </c>
      <c r="CM26" s="71" t="s">
        <v>27</v>
      </c>
      <c r="CN26" s="72">
        <v>0</v>
      </c>
      <c r="CO26" s="32">
        <v>0</v>
      </c>
      <c r="CP26" s="32">
        <v>0</v>
      </c>
      <c r="CQ26" s="32">
        <v>0</v>
      </c>
      <c r="CR26" s="32">
        <v>0</v>
      </c>
      <c r="CS26" s="32">
        <v>0</v>
      </c>
      <c r="CT26" s="33">
        <v>0</v>
      </c>
      <c r="CU26" s="73">
        <f t="shared" si="23"/>
        <v>0</v>
      </c>
      <c r="CV26" s="71" t="s">
        <v>27</v>
      </c>
      <c r="CW26" s="72">
        <v>0</v>
      </c>
      <c r="CX26" s="32">
        <v>0</v>
      </c>
      <c r="CY26" s="32">
        <v>0</v>
      </c>
      <c r="CZ26" s="32">
        <v>0</v>
      </c>
      <c r="DA26" s="32">
        <v>0</v>
      </c>
      <c r="DB26" s="32">
        <v>0</v>
      </c>
      <c r="DC26" s="33">
        <v>0</v>
      </c>
      <c r="DD26" s="73">
        <f t="shared" si="24"/>
        <v>0</v>
      </c>
      <c r="DE26" s="71" t="s">
        <v>27</v>
      </c>
      <c r="DF26" s="72">
        <v>0</v>
      </c>
      <c r="DG26" s="32">
        <v>0</v>
      </c>
      <c r="DH26" s="32">
        <v>0</v>
      </c>
      <c r="DI26" s="32">
        <v>0</v>
      </c>
      <c r="DJ26" s="32">
        <v>0</v>
      </c>
      <c r="DK26" s="32">
        <v>0</v>
      </c>
      <c r="DL26" s="33">
        <v>0</v>
      </c>
      <c r="DM26" s="73">
        <f t="shared" si="25"/>
        <v>0</v>
      </c>
    </row>
    <row r="27" spans="1:117" ht="15" customHeight="1" x14ac:dyDescent="0.15">
      <c r="A27" s="71" t="s">
        <v>28</v>
      </c>
      <c r="B27" s="7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497079</v>
      </c>
      <c r="H27" s="33">
        <v>0</v>
      </c>
      <c r="I27" s="73">
        <f t="shared" si="13"/>
        <v>497079</v>
      </c>
      <c r="J27" s="71" t="s">
        <v>28</v>
      </c>
      <c r="K27" s="7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3">
        <v>0</v>
      </c>
      <c r="R27" s="73">
        <f t="shared" si="14"/>
        <v>0</v>
      </c>
      <c r="S27" s="71" t="s">
        <v>28</v>
      </c>
      <c r="T27" s="72">
        <v>0</v>
      </c>
      <c r="U27" s="32">
        <v>0</v>
      </c>
      <c r="V27" s="32">
        <v>628860</v>
      </c>
      <c r="W27" s="32">
        <v>1130715</v>
      </c>
      <c r="X27" s="32">
        <v>386892</v>
      </c>
      <c r="Y27" s="32">
        <v>301779</v>
      </c>
      <c r="Z27" s="33">
        <v>0</v>
      </c>
      <c r="AA27" s="73">
        <f t="shared" si="15"/>
        <v>2448246</v>
      </c>
      <c r="AB27" s="71" t="s">
        <v>28</v>
      </c>
      <c r="AC27" s="7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3">
        <v>0</v>
      </c>
      <c r="AJ27" s="73">
        <f t="shared" si="16"/>
        <v>0</v>
      </c>
      <c r="AK27" s="71" t="s">
        <v>28</v>
      </c>
      <c r="AL27" s="7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3">
        <v>0</v>
      </c>
      <c r="AS27" s="73">
        <f t="shared" si="17"/>
        <v>0</v>
      </c>
      <c r="AT27" s="71" t="s">
        <v>28</v>
      </c>
      <c r="AU27" s="7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3">
        <v>0</v>
      </c>
      <c r="BB27" s="73">
        <f t="shared" si="18"/>
        <v>0</v>
      </c>
      <c r="BC27" s="71" t="s">
        <v>28</v>
      </c>
      <c r="BD27" s="72">
        <v>0</v>
      </c>
      <c r="BE27" s="32">
        <v>0</v>
      </c>
      <c r="BF27" s="32">
        <v>268983</v>
      </c>
      <c r="BG27" s="32">
        <v>339948</v>
      </c>
      <c r="BH27" s="32">
        <v>287874</v>
      </c>
      <c r="BI27" s="32">
        <v>629352</v>
      </c>
      <c r="BJ27" s="33">
        <v>299088</v>
      </c>
      <c r="BK27" s="73">
        <f t="shared" si="19"/>
        <v>1825245</v>
      </c>
      <c r="BL27" s="71" t="s">
        <v>28</v>
      </c>
      <c r="BM27" s="7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3">
        <v>0</v>
      </c>
      <c r="BT27" s="73">
        <f t="shared" si="20"/>
        <v>0</v>
      </c>
      <c r="BU27" s="71" t="s">
        <v>28</v>
      </c>
      <c r="BV27" s="7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3">
        <v>311130</v>
      </c>
      <c r="CC27" s="73">
        <f t="shared" si="21"/>
        <v>311130</v>
      </c>
      <c r="CD27" s="71" t="s">
        <v>28</v>
      </c>
      <c r="CE27" s="7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3">
        <v>0</v>
      </c>
      <c r="CL27" s="73">
        <f t="shared" si="22"/>
        <v>0</v>
      </c>
      <c r="CM27" s="71" t="s">
        <v>28</v>
      </c>
      <c r="CN27" s="7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3">
        <v>0</v>
      </c>
      <c r="CU27" s="73">
        <f t="shared" si="23"/>
        <v>0</v>
      </c>
      <c r="CV27" s="71" t="s">
        <v>28</v>
      </c>
      <c r="CW27" s="7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3">
        <v>0</v>
      </c>
      <c r="DD27" s="73">
        <f t="shared" si="24"/>
        <v>0</v>
      </c>
      <c r="DE27" s="71" t="s">
        <v>28</v>
      </c>
      <c r="DF27" s="7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3">
        <v>0</v>
      </c>
      <c r="DM27" s="73">
        <f t="shared" si="25"/>
        <v>0</v>
      </c>
    </row>
    <row r="28" spans="1:117" ht="15" customHeight="1" x14ac:dyDescent="0.15">
      <c r="A28" s="71" t="s">
        <v>29</v>
      </c>
      <c r="B28" s="72">
        <v>0</v>
      </c>
      <c r="C28" s="32">
        <v>0</v>
      </c>
      <c r="D28" s="32">
        <v>92152</v>
      </c>
      <c r="E28" s="32">
        <v>0</v>
      </c>
      <c r="F28" s="32">
        <v>0</v>
      </c>
      <c r="G28" s="32">
        <v>0</v>
      </c>
      <c r="H28" s="33">
        <v>0</v>
      </c>
      <c r="I28" s="73">
        <f t="shared" si="13"/>
        <v>92152</v>
      </c>
      <c r="J28" s="71" t="s">
        <v>29</v>
      </c>
      <c r="K28" s="7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3">
        <v>0</v>
      </c>
      <c r="R28" s="73">
        <f t="shared" si="14"/>
        <v>0</v>
      </c>
      <c r="S28" s="71" t="s">
        <v>29</v>
      </c>
      <c r="T28" s="72">
        <v>0</v>
      </c>
      <c r="U28" s="32">
        <v>0</v>
      </c>
      <c r="V28" s="32">
        <v>414603</v>
      </c>
      <c r="W28" s="32">
        <v>673052</v>
      </c>
      <c r="X28" s="32">
        <v>219276</v>
      </c>
      <c r="Y28" s="32">
        <v>0</v>
      </c>
      <c r="Z28" s="33">
        <v>244764</v>
      </c>
      <c r="AA28" s="73">
        <f t="shared" si="15"/>
        <v>1551695</v>
      </c>
      <c r="AB28" s="71" t="s">
        <v>29</v>
      </c>
      <c r="AC28" s="7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3">
        <v>0</v>
      </c>
      <c r="AJ28" s="73">
        <f t="shared" si="16"/>
        <v>0</v>
      </c>
      <c r="AK28" s="71" t="s">
        <v>29</v>
      </c>
      <c r="AL28" s="72">
        <v>0</v>
      </c>
      <c r="AM28" s="32">
        <v>0</v>
      </c>
      <c r="AN28" s="32">
        <v>0</v>
      </c>
      <c r="AO28" s="32">
        <v>174294</v>
      </c>
      <c r="AP28" s="32">
        <v>0</v>
      </c>
      <c r="AQ28" s="32">
        <v>611154</v>
      </c>
      <c r="AR28" s="33">
        <v>0</v>
      </c>
      <c r="AS28" s="73">
        <f t="shared" si="17"/>
        <v>785448</v>
      </c>
      <c r="AT28" s="71" t="s">
        <v>29</v>
      </c>
      <c r="AU28" s="7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3">
        <v>0</v>
      </c>
      <c r="BB28" s="73">
        <f t="shared" si="18"/>
        <v>0</v>
      </c>
      <c r="BC28" s="71" t="s">
        <v>29</v>
      </c>
      <c r="BD28" s="72">
        <v>0</v>
      </c>
      <c r="BE28" s="32">
        <v>0</v>
      </c>
      <c r="BF28" s="32">
        <v>777904</v>
      </c>
      <c r="BG28" s="32">
        <v>1050750</v>
      </c>
      <c r="BH28" s="32">
        <v>287127</v>
      </c>
      <c r="BI28" s="32">
        <v>278514</v>
      </c>
      <c r="BJ28" s="33">
        <v>567846</v>
      </c>
      <c r="BK28" s="73">
        <f t="shared" si="19"/>
        <v>2962141</v>
      </c>
      <c r="BL28" s="71" t="s">
        <v>29</v>
      </c>
      <c r="BM28" s="72">
        <v>0</v>
      </c>
      <c r="BN28" s="32">
        <v>0</v>
      </c>
      <c r="BO28" s="32">
        <v>0</v>
      </c>
      <c r="BP28" s="32">
        <v>0</v>
      </c>
      <c r="BQ28" s="32">
        <v>0</v>
      </c>
      <c r="BR28" s="32">
        <v>0</v>
      </c>
      <c r="BS28" s="33">
        <v>0</v>
      </c>
      <c r="BT28" s="73">
        <f t="shared" si="20"/>
        <v>0</v>
      </c>
      <c r="BU28" s="71" t="s">
        <v>29</v>
      </c>
      <c r="BV28" s="72">
        <v>0</v>
      </c>
      <c r="BW28" s="32">
        <v>0</v>
      </c>
      <c r="BX28" s="32">
        <v>559829</v>
      </c>
      <c r="BY28" s="32">
        <v>327154</v>
      </c>
      <c r="BZ28" s="32">
        <v>437148</v>
      </c>
      <c r="CA28" s="32">
        <v>874005</v>
      </c>
      <c r="CB28" s="33">
        <v>0</v>
      </c>
      <c r="CC28" s="73">
        <f t="shared" si="21"/>
        <v>2198136</v>
      </c>
      <c r="CD28" s="71" t="s">
        <v>29</v>
      </c>
      <c r="CE28" s="72">
        <v>0</v>
      </c>
      <c r="CF28" s="32">
        <v>0</v>
      </c>
      <c r="CG28" s="32">
        <v>0</v>
      </c>
      <c r="CH28" s="32">
        <v>0</v>
      </c>
      <c r="CI28" s="32">
        <v>0</v>
      </c>
      <c r="CJ28" s="32">
        <v>0</v>
      </c>
      <c r="CK28" s="33">
        <v>0</v>
      </c>
      <c r="CL28" s="73">
        <f t="shared" si="22"/>
        <v>0</v>
      </c>
      <c r="CM28" s="71" t="s">
        <v>29</v>
      </c>
      <c r="CN28" s="72">
        <v>0</v>
      </c>
      <c r="CO28" s="32">
        <v>0</v>
      </c>
      <c r="CP28" s="32">
        <v>0</v>
      </c>
      <c r="CQ28" s="32">
        <v>0</v>
      </c>
      <c r="CR28" s="32">
        <v>0</v>
      </c>
      <c r="CS28" s="32">
        <v>0</v>
      </c>
      <c r="CT28" s="33">
        <v>0</v>
      </c>
      <c r="CU28" s="73">
        <f t="shared" si="23"/>
        <v>0</v>
      </c>
      <c r="CV28" s="71" t="s">
        <v>29</v>
      </c>
      <c r="CW28" s="72">
        <v>0</v>
      </c>
      <c r="CX28" s="32">
        <v>0</v>
      </c>
      <c r="CY28" s="32">
        <v>0</v>
      </c>
      <c r="CZ28" s="32">
        <v>0</v>
      </c>
      <c r="DA28" s="32">
        <v>0</v>
      </c>
      <c r="DB28" s="32">
        <v>0</v>
      </c>
      <c r="DC28" s="33">
        <v>0</v>
      </c>
      <c r="DD28" s="73">
        <f t="shared" si="24"/>
        <v>0</v>
      </c>
      <c r="DE28" s="71" t="s">
        <v>29</v>
      </c>
      <c r="DF28" s="72">
        <v>0</v>
      </c>
      <c r="DG28" s="32">
        <v>0</v>
      </c>
      <c r="DH28" s="32">
        <v>0</v>
      </c>
      <c r="DI28" s="32">
        <v>0</v>
      </c>
      <c r="DJ28" s="32">
        <v>0</v>
      </c>
      <c r="DK28" s="32">
        <v>0</v>
      </c>
      <c r="DL28" s="33">
        <v>0</v>
      </c>
      <c r="DM28" s="73">
        <f t="shared" si="25"/>
        <v>0</v>
      </c>
    </row>
    <row r="29" spans="1:117" ht="15" customHeight="1" x14ac:dyDescent="0.15">
      <c r="A29" s="71" t="s">
        <v>30</v>
      </c>
      <c r="B29" s="7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3">
        <v>0</v>
      </c>
      <c r="I29" s="73">
        <f t="shared" si="13"/>
        <v>0</v>
      </c>
      <c r="J29" s="71" t="s">
        <v>30</v>
      </c>
      <c r="K29" s="7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3">
        <v>0</v>
      </c>
      <c r="R29" s="73">
        <f t="shared" si="14"/>
        <v>0</v>
      </c>
      <c r="S29" s="71" t="s">
        <v>30</v>
      </c>
      <c r="T29" s="7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166221</v>
      </c>
      <c r="Z29" s="33">
        <v>0</v>
      </c>
      <c r="AA29" s="73">
        <f t="shared" si="15"/>
        <v>166221</v>
      </c>
      <c r="AB29" s="71" t="s">
        <v>30</v>
      </c>
      <c r="AC29" s="72">
        <v>0</v>
      </c>
      <c r="AD29" s="32">
        <v>0</v>
      </c>
      <c r="AE29" s="32">
        <v>33399</v>
      </c>
      <c r="AF29" s="32">
        <v>0</v>
      </c>
      <c r="AG29" s="32">
        <v>82845</v>
      </c>
      <c r="AH29" s="32">
        <v>0</v>
      </c>
      <c r="AI29" s="33">
        <v>0</v>
      </c>
      <c r="AJ29" s="73">
        <f t="shared" si="16"/>
        <v>116244</v>
      </c>
      <c r="AK29" s="71" t="s">
        <v>30</v>
      </c>
      <c r="AL29" s="72">
        <v>0</v>
      </c>
      <c r="AM29" s="32">
        <v>0</v>
      </c>
      <c r="AN29" s="32">
        <v>0</v>
      </c>
      <c r="AO29" s="32">
        <v>558297</v>
      </c>
      <c r="AP29" s="32">
        <v>505683</v>
      </c>
      <c r="AQ29" s="32">
        <v>287631</v>
      </c>
      <c r="AR29" s="33">
        <v>0</v>
      </c>
      <c r="AS29" s="73">
        <f t="shared" si="17"/>
        <v>1351611</v>
      </c>
      <c r="AT29" s="71" t="s">
        <v>30</v>
      </c>
      <c r="AU29" s="7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3">
        <v>0</v>
      </c>
      <c r="BB29" s="73">
        <f t="shared" si="18"/>
        <v>0</v>
      </c>
      <c r="BC29" s="71" t="s">
        <v>30</v>
      </c>
      <c r="BD29" s="72">
        <v>0</v>
      </c>
      <c r="BE29" s="32">
        <v>0</v>
      </c>
      <c r="BF29" s="32">
        <v>1483556</v>
      </c>
      <c r="BG29" s="32">
        <v>3262563</v>
      </c>
      <c r="BH29" s="32">
        <v>2623185</v>
      </c>
      <c r="BI29" s="32">
        <v>1134216</v>
      </c>
      <c r="BJ29" s="33">
        <v>2027142</v>
      </c>
      <c r="BK29" s="73">
        <f t="shared" si="19"/>
        <v>10530662</v>
      </c>
      <c r="BL29" s="71" t="s">
        <v>30</v>
      </c>
      <c r="BM29" s="7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3">
        <v>0</v>
      </c>
      <c r="BT29" s="73">
        <f t="shared" si="20"/>
        <v>0</v>
      </c>
      <c r="BU29" s="71" t="s">
        <v>30</v>
      </c>
      <c r="BV29" s="72">
        <v>0</v>
      </c>
      <c r="BW29" s="32">
        <v>0</v>
      </c>
      <c r="BX29" s="32">
        <v>0</v>
      </c>
      <c r="BY29" s="32">
        <v>0</v>
      </c>
      <c r="BZ29" s="32">
        <v>0</v>
      </c>
      <c r="CA29" s="32">
        <v>0</v>
      </c>
      <c r="CB29" s="33">
        <v>0</v>
      </c>
      <c r="CC29" s="73">
        <f t="shared" si="21"/>
        <v>0</v>
      </c>
      <c r="CD29" s="71" t="s">
        <v>30</v>
      </c>
      <c r="CE29" s="7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3">
        <v>0</v>
      </c>
      <c r="CL29" s="73">
        <f t="shared" si="22"/>
        <v>0</v>
      </c>
      <c r="CM29" s="71" t="s">
        <v>30</v>
      </c>
      <c r="CN29" s="72">
        <v>0</v>
      </c>
      <c r="CO29" s="32">
        <v>0</v>
      </c>
      <c r="CP29" s="32">
        <v>0</v>
      </c>
      <c r="CQ29" s="32">
        <v>0</v>
      </c>
      <c r="CR29" s="32">
        <v>0</v>
      </c>
      <c r="CS29" s="32">
        <v>0</v>
      </c>
      <c r="CT29" s="33">
        <v>0</v>
      </c>
      <c r="CU29" s="73">
        <f t="shared" si="23"/>
        <v>0</v>
      </c>
      <c r="CV29" s="71" t="s">
        <v>30</v>
      </c>
      <c r="CW29" s="72">
        <v>0</v>
      </c>
      <c r="CX29" s="32">
        <v>0</v>
      </c>
      <c r="CY29" s="32">
        <v>0</v>
      </c>
      <c r="CZ29" s="32">
        <v>0</v>
      </c>
      <c r="DA29" s="32">
        <v>0</v>
      </c>
      <c r="DB29" s="32">
        <v>0</v>
      </c>
      <c r="DC29" s="33">
        <v>0</v>
      </c>
      <c r="DD29" s="73">
        <f t="shared" si="24"/>
        <v>0</v>
      </c>
      <c r="DE29" s="71" t="s">
        <v>30</v>
      </c>
      <c r="DF29" s="72">
        <v>0</v>
      </c>
      <c r="DG29" s="32">
        <v>0</v>
      </c>
      <c r="DH29" s="32">
        <v>0</v>
      </c>
      <c r="DI29" s="32">
        <v>0</v>
      </c>
      <c r="DJ29" s="32">
        <v>0</v>
      </c>
      <c r="DK29" s="32">
        <v>0</v>
      </c>
      <c r="DL29" s="33">
        <v>0</v>
      </c>
      <c r="DM29" s="73">
        <f t="shared" si="25"/>
        <v>0</v>
      </c>
    </row>
    <row r="30" spans="1:117" ht="15" customHeight="1" x14ac:dyDescent="0.15">
      <c r="A30" s="71" t="s">
        <v>31</v>
      </c>
      <c r="B30" s="72">
        <v>0</v>
      </c>
      <c r="C30" s="32">
        <v>0</v>
      </c>
      <c r="D30" s="32">
        <v>0</v>
      </c>
      <c r="E30" s="32">
        <v>88662</v>
      </c>
      <c r="F30" s="32">
        <v>0</v>
      </c>
      <c r="G30" s="32">
        <v>0</v>
      </c>
      <c r="H30" s="33">
        <v>0</v>
      </c>
      <c r="I30" s="73">
        <f t="shared" si="13"/>
        <v>88662</v>
      </c>
      <c r="J30" s="71" t="s">
        <v>31</v>
      </c>
      <c r="K30" s="7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3">
        <v>0</v>
      </c>
      <c r="R30" s="73">
        <f t="shared" si="14"/>
        <v>0</v>
      </c>
      <c r="S30" s="71" t="s">
        <v>31</v>
      </c>
      <c r="T30" s="72">
        <v>0</v>
      </c>
      <c r="U30" s="32">
        <v>0</v>
      </c>
      <c r="V30" s="32">
        <v>1990926</v>
      </c>
      <c r="W30" s="32">
        <v>2445971</v>
      </c>
      <c r="X30" s="32">
        <v>1907590</v>
      </c>
      <c r="Y30" s="32">
        <v>1502795</v>
      </c>
      <c r="Z30" s="33">
        <v>1189297</v>
      </c>
      <c r="AA30" s="73">
        <f t="shared" si="15"/>
        <v>9036579</v>
      </c>
      <c r="AB30" s="71" t="s">
        <v>31</v>
      </c>
      <c r="AC30" s="7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41931</v>
      </c>
      <c r="AI30" s="33">
        <v>0</v>
      </c>
      <c r="AJ30" s="73">
        <f t="shared" si="16"/>
        <v>41931</v>
      </c>
      <c r="AK30" s="71" t="s">
        <v>31</v>
      </c>
      <c r="AL30" s="72">
        <v>0</v>
      </c>
      <c r="AM30" s="32">
        <v>0</v>
      </c>
      <c r="AN30" s="32">
        <v>614421</v>
      </c>
      <c r="AO30" s="32">
        <v>178587</v>
      </c>
      <c r="AP30" s="32">
        <v>986604</v>
      </c>
      <c r="AQ30" s="32">
        <v>270072</v>
      </c>
      <c r="AR30" s="33">
        <v>304119</v>
      </c>
      <c r="AS30" s="73">
        <f t="shared" si="17"/>
        <v>2353803</v>
      </c>
      <c r="AT30" s="71" t="s">
        <v>31</v>
      </c>
      <c r="AU30" s="72">
        <v>0</v>
      </c>
      <c r="AV30" s="32">
        <v>0</v>
      </c>
      <c r="AW30" s="32">
        <v>0</v>
      </c>
      <c r="AX30" s="32">
        <v>13671</v>
      </c>
      <c r="AY30" s="32">
        <v>0</v>
      </c>
      <c r="AZ30" s="32">
        <v>0</v>
      </c>
      <c r="BA30" s="33">
        <v>0</v>
      </c>
      <c r="BB30" s="73">
        <f t="shared" si="18"/>
        <v>13671</v>
      </c>
      <c r="BC30" s="71" t="s">
        <v>31</v>
      </c>
      <c r="BD30" s="72">
        <v>0</v>
      </c>
      <c r="BE30" s="32">
        <v>0</v>
      </c>
      <c r="BF30" s="32">
        <v>1290699</v>
      </c>
      <c r="BG30" s="32">
        <v>1578483</v>
      </c>
      <c r="BH30" s="32">
        <v>1251012</v>
      </c>
      <c r="BI30" s="32">
        <v>1406052</v>
      </c>
      <c r="BJ30" s="33">
        <v>575694</v>
      </c>
      <c r="BK30" s="73">
        <f t="shared" si="19"/>
        <v>6101940</v>
      </c>
      <c r="BL30" s="71" t="s">
        <v>31</v>
      </c>
      <c r="BM30" s="7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3">
        <v>0</v>
      </c>
      <c r="BT30" s="73">
        <f t="shared" si="20"/>
        <v>0</v>
      </c>
      <c r="BU30" s="71" t="s">
        <v>31</v>
      </c>
      <c r="BV30" s="72">
        <v>0</v>
      </c>
      <c r="BW30" s="32">
        <v>0</v>
      </c>
      <c r="BX30" s="32">
        <v>0</v>
      </c>
      <c r="BY30" s="32">
        <v>0</v>
      </c>
      <c r="BZ30" s="32">
        <v>0</v>
      </c>
      <c r="CA30" s="32">
        <v>237654</v>
      </c>
      <c r="CB30" s="33">
        <v>129996.00000000001</v>
      </c>
      <c r="CC30" s="73">
        <f t="shared" si="21"/>
        <v>367650</v>
      </c>
      <c r="CD30" s="71" t="s">
        <v>31</v>
      </c>
      <c r="CE30" s="7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3">
        <v>249363</v>
      </c>
      <c r="CL30" s="73">
        <f t="shared" si="22"/>
        <v>249363</v>
      </c>
      <c r="CM30" s="71" t="s">
        <v>31</v>
      </c>
      <c r="CN30" s="72">
        <v>0</v>
      </c>
      <c r="CO30" s="32">
        <v>0</v>
      </c>
      <c r="CP30" s="32">
        <v>0</v>
      </c>
      <c r="CQ30" s="32">
        <v>0</v>
      </c>
      <c r="CR30" s="32">
        <v>0</v>
      </c>
      <c r="CS30" s="32">
        <v>0</v>
      </c>
      <c r="CT30" s="33">
        <v>0</v>
      </c>
      <c r="CU30" s="73">
        <f t="shared" si="23"/>
        <v>0</v>
      </c>
      <c r="CV30" s="71" t="s">
        <v>31</v>
      </c>
      <c r="CW30" s="72">
        <v>0</v>
      </c>
      <c r="CX30" s="32">
        <v>0</v>
      </c>
      <c r="CY30" s="32">
        <v>0</v>
      </c>
      <c r="CZ30" s="32">
        <v>0</v>
      </c>
      <c r="DA30" s="32">
        <v>0</v>
      </c>
      <c r="DB30" s="32">
        <v>0</v>
      </c>
      <c r="DC30" s="33">
        <v>0</v>
      </c>
      <c r="DD30" s="73">
        <f t="shared" si="24"/>
        <v>0</v>
      </c>
      <c r="DE30" s="71" t="s">
        <v>31</v>
      </c>
      <c r="DF30" s="72">
        <v>0</v>
      </c>
      <c r="DG30" s="32">
        <v>0</v>
      </c>
      <c r="DH30" s="32">
        <v>0</v>
      </c>
      <c r="DI30" s="32">
        <v>0</v>
      </c>
      <c r="DJ30" s="32">
        <v>0</v>
      </c>
      <c r="DK30" s="32">
        <v>0</v>
      </c>
      <c r="DL30" s="33">
        <v>0</v>
      </c>
      <c r="DM30" s="73">
        <f t="shared" si="25"/>
        <v>0</v>
      </c>
    </row>
    <row r="31" spans="1:117" ht="15" customHeight="1" x14ac:dyDescent="0.15">
      <c r="A31" s="71" t="s">
        <v>32</v>
      </c>
      <c r="B31" s="7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3">
        <v>0</v>
      </c>
      <c r="I31" s="73">
        <f t="shared" si="13"/>
        <v>0</v>
      </c>
      <c r="J31" s="71" t="s">
        <v>32</v>
      </c>
      <c r="K31" s="7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3">
        <v>0</v>
      </c>
      <c r="R31" s="73">
        <f t="shared" si="14"/>
        <v>0</v>
      </c>
      <c r="S31" s="71" t="s">
        <v>32</v>
      </c>
      <c r="T31" s="72">
        <v>0</v>
      </c>
      <c r="U31" s="32">
        <v>0</v>
      </c>
      <c r="V31" s="32">
        <v>499509</v>
      </c>
      <c r="W31" s="32">
        <v>1073822</v>
      </c>
      <c r="X31" s="32">
        <v>650664</v>
      </c>
      <c r="Y31" s="32">
        <v>283914</v>
      </c>
      <c r="Z31" s="33">
        <v>258894</v>
      </c>
      <c r="AA31" s="73">
        <f t="shared" si="15"/>
        <v>2766803</v>
      </c>
      <c r="AB31" s="71" t="s">
        <v>32</v>
      </c>
      <c r="AC31" s="72">
        <v>0</v>
      </c>
      <c r="AD31" s="32">
        <v>0</v>
      </c>
      <c r="AE31" s="32">
        <v>0</v>
      </c>
      <c r="AF31" s="32">
        <v>19134</v>
      </c>
      <c r="AG31" s="32">
        <v>0</v>
      </c>
      <c r="AH31" s="32">
        <v>-10503</v>
      </c>
      <c r="AI31" s="33">
        <v>0</v>
      </c>
      <c r="AJ31" s="73">
        <f t="shared" si="16"/>
        <v>8631</v>
      </c>
      <c r="AK31" s="71" t="s">
        <v>32</v>
      </c>
      <c r="AL31" s="7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3">
        <v>0</v>
      </c>
      <c r="AS31" s="73">
        <f t="shared" si="17"/>
        <v>0</v>
      </c>
      <c r="AT31" s="71" t="s">
        <v>32</v>
      </c>
      <c r="AU31" s="7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3">
        <v>0</v>
      </c>
      <c r="BB31" s="73">
        <f t="shared" si="18"/>
        <v>0</v>
      </c>
      <c r="BC31" s="71" t="s">
        <v>32</v>
      </c>
      <c r="BD31" s="72">
        <v>0</v>
      </c>
      <c r="BE31" s="32">
        <v>0</v>
      </c>
      <c r="BF31" s="32">
        <v>353061</v>
      </c>
      <c r="BG31" s="32">
        <v>265788</v>
      </c>
      <c r="BH31" s="32">
        <v>541935</v>
      </c>
      <c r="BI31" s="32">
        <v>1657368</v>
      </c>
      <c r="BJ31" s="33">
        <v>1094850</v>
      </c>
      <c r="BK31" s="73">
        <f t="shared" si="19"/>
        <v>3913002</v>
      </c>
      <c r="BL31" s="71" t="s">
        <v>32</v>
      </c>
      <c r="BM31" s="7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3">
        <v>0</v>
      </c>
      <c r="BT31" s="73">
        <f t="shared" si="20"/>
        <v>0</v>
      </c>
      <c r="BU31" s="71" t="s">
        <v>32</v>
      </c>
      <c r="BV31" s="72">
        <v>0</v>
      </c>
      <c r="BW31" s="32">
        <v>0</v>
      </c>
      <c r="BX31" s="32">
        <v>403407</v>
      </c>
      <c r="BY31" s="32">
        <v>196236</v>
      </c>
      <c r="BZ31" s="32">
        <v>1089315</v>
      </c>
      <c r="CA31" s="32">
        <v>0</v>
      </c>
      <c r="CB31" s="33">
        <v>909918</v>
      </c>
      <c r="CC31" s="73">
        <f t="shared" si="21"/>
        <v>2598876</v>
      </c>
      <c r="CD31" s="71" t="s">
        <v>32</v>
      </c>
      <c r="CE31" s="7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3">
        <v>0</v>
      </c>
      <c r="CL31" s="73">
        <f t="shared" si="22"/>
        <v>0</v>
      </c>
      <c r="CM31" s="71" t="s">
        <v>32</v>
      </c>
      <c r="CN31" s="72">
        <v>0</v>
      </c>
      <c r="CO31" s="32">
        <v>0</v>
      </c>
      <c r="CP31" s="32">
        <v>0</v>
      </c>
      <c r="CQ31" s="32">
        <v>0</v>
      </c>
      <c r="CR31" s="32">
        <v>0</v>
      </c>
      <c r="CS31" s="32">
        <v>0</v>
      </c>
      <c r="CT31" s="33">
        <v>0</v>
      </c>
      <c r="CU31" s="73">
        <f t="shared" si="23"/>
        <v>0</v>
      </c>
      <c r="CV31" s="71" t="s">
        <v>32</v>
      </c>
      <c r="CW31" s="72">
        <v>0</v>
      </c>
      <c r="CX31" s="32">
        <v>0</v>
      </c>
      <c r="CY31" s="32">
        <v>0</v>
      </c>
      <c r="CZ31" s="32">
        <v>0</v>
      </c>
      <c r="DA31" s="32">
        <v>0</v>
      </c>
      <c r="DB31" s="32">
        <v>0</v>
      </c>
      <c r="DC31" s="33">
        <v>0</v>
      </c>
      <c r="DD31" s="73">
        <f t="shared" si="24"/>
        <v>0</v>
      </c>
      <c r="DE31" s="71" t="s">
        <v>32</v>
      </c>
      <c r="DF31" s="7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3">
        <v>0</v>
      </c>
      <c r="DM31" s="73">
        <f t="shared" si="25"/>
        <v>0</v>
      </c>
    </row>
    <row r="32" spans="1:117" ht="15" customHeight="1" x14ac:dyDescent="0.15">
      <c r="A32" s="71" t="s">
        <v>33</v>
      </c>
      <c r="B32" s="72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3">
        <v>0</v>
      </c>
      <c r="I32" s="73">
        <f t="shared" si="13"/>
        <v>0</v>
      </c>
      <c r="J32" s="71" t="s">
        <v>33</v>
      </c>
      <c r="K32" s="7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3">
        <v>0</v>
      </c>
      <c r="R32" s="73">
        <f t="shared" si="14"/>
        <v>0</v>
      </c>
      <c r="S32" s="71" t="s">
        <v>33</v>
      </c>
      <c r="T32" s="72">
        <v>0</v>
      </c>
      <c r="U32" s="32">
        <v>0</v>
      </c>
      <c r="V32" s="32">
        <v>64080</v>
      </c>
      <c r="W32" s="32">
        <v>0</v>
      </c>
      <c r="X32" s="32">
        <v>64512</v>
      </c>
      <c r="Y32" s="32">
        <v>0</v>
      </c>
      <c r="Z32" s="33">
        <v>0</v>
      </c>
      <c r="AA32" s="73">
        <f t="shared" si="15"/>
        <v>128592</v>
      </c>
      <c r="AB32" s="71" t="s">
        <v>33</v>
      </c>
      <c r="AC32" s="7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3">
        <v>0</v>
      </c>
      <c r="AJ32" s="73">
        <f t="shared" si="16"/>
        <v>0</v>
      </c>
      <c r="AK32" s="71" t="s">
        <v>33</v>
      </c>
      <c r="AL32" s="7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3">
        <v>0</v>
      </c>
      <c r="AS32" s="73">
        <f t="shared" si="17"/>
        <v>0</v>
      </c>
      <c r="AT32" s="71" t="s">
        <v>33</v>
      </c>
      <c r="AU32" s="7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3">
        <v>0</v>
      </c>
      <c r="BB32" s="73">
        <f t="shared" si="18"/>
        <v>0</v>
      </c>
      <c r="BC32" s="71" t="s">
        <v>33</v>
      </c>
      <c r="BD32" s="72">
        <v>0</v>
      </c>
      <c r="BE32" s="32">
        <v>0</v>
      </c>
      <c r="BF32" s="32">
        <v>0</v>
      </c>
      <c r="BG32" s="32">
        <v>0</v>
      </c>
      <c r="BH32" s="32">
        <v>-7038</v>
      </c>
      <c r="BI32" s="32">
        <v>0</v>
      </c>
      <c r="BJ32" s="33">
        <v>0</v>
      </c>
      <c r="BK32" s="73">
        <f t="shared" si="19"/>
        <v>-7038</v>
      </c>
      <c r="BL32" s="71" t="s">
        <v>33</v>
      </c>
      <c r="BM32" s="7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3">
        <v>0</v>
      </c>
      <c r="BT32" s="73">
        <f t="shared" si="20"/>
        <v>0</v>
      </c>
      <c r="BU32" s="71" t="s">
        <v>33</v>
      </c>
      <c r="BV32" s="7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3">
        <v>0</v>
      </c>
      <c r="CC32" s="73">
        <f t="shared" si="21"/>
        <v>0</v>
      </c>
      <c r="CD32" s="71" t="s">
        <v>33</v>
      </c>
      <c r="CE32" s="7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3">
        <v>0</v>
      </c>
      <c r="CL32" s="73">
        <f t="shared" si="22"/>
        <v>0</v>
      </c>
      <c r="CM32" s="71" t="s">
        <v>33</v>
      </c>
      <c r="CN32" s="7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3">
        <v>0</v>
      </c>
      <c r="CU32" s="73">
        <f t="shared" si="23"/>
        <v>0</v>
      </c>
      <c r="CV32" s="71" t="s">
        <v>33</v>
      </c>
      <c r="CW32" s="7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3">
        <v>0</v>
      </c>
      <c r="DD32" s="73">
        <f t="shared" si="24"/>
        <v>0</v>
      </c>
      <c r="DE32" s="71" t="s">
        <v>33</v>
      </c>
      <c r="DF32" s="7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3">
        <v>0</v>
      </c>
      <c r="DM32" s="73">
        <f t="shared" si="25"/>
        <v>0</v>
      </c>
    </row>
    <row r="33" spans="1:117" ht="15" customHeight="1" x14ac:dyDescent="0.15">
      <c r="A33" s="71" t="s">
        <v>34</v>
      </c>
      <c r="B33" s="7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3">
        <v>0</v>
      </c>
      <c r="I33" s="73">
        <f t="shared" si="13"/>
        <v>0</v>
      </c>
      <c r="J33" s="71" t="s">
        <v>34</v>
      </c>
      <c r="K33" s="7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3">
        <v>0</v>
      </c>
      <c r="R33" s="73">
        <f t="shared" si="14"/>
        <v>0</v>
      </c>
      <c r="S33" s="71" t="s">
        <v>34</v>
      </c>
      <c r="T33" s="72">
        <v>0</v>
      </c>
      <c r="U33" s="32">
        <v>0</v>
      </c>
      <c r="V33" s="32">
        <v>3937101</v>
      </c>
      <c r="W33" s="32">
        <v>1639651</v>
      </c>
      <c r="X33" s="32">
        <v>1318146</v>
      </c>
      <c r="Y33" s="32">
        <v>784728</v>
      </c>
      <c r="Z33" s="33">
        <v>935055</v>
      </c>
      <c r="AA33" s="73">
        <f t="shared" si="15"/>
        <v>8614681</v>
      </c>
      <c r="AB33" s="71" t="s">
        <v>34</v>
      </c>
      <c r="AC33" s="72">
        <v>0</v>
      </c>
      <c r="AD33" s="32">
        <v>83745</v>
      </c>
      <c r="AE33" s="32">
        <v>550143</v>
      </c>
      <c r="AF33" s="32">
        <v>762345</v>
      </c>
      <c r="AG33" s="32">
        <v>372357</v>
      </c>
      <c r="AH33" s="32">
        <v>0</v>
      </c>
      <c r="AI33" s="33">
        <v>47286</v>
      </c>
      <c r="AJ33" s="73">
        <f t="shared" si="16"/>
        <v>1815876</v>
      </c>
      <c r="AK33" s="71" t="s">
        <v>34</v>
      </c>
      <c r="AL33" s="72">
        <v>0</v>
      </c>
      <c r="AM33" s="32">
        <v>0</v>
      </c>
      <c r="AN33" s="32">
        <v>220176</v>
      </c>
      <c r="AO33" s="32">
        <v>604989</v>
      </c>
      <c r="AP33" s="32">
        <v>255780</v>
      </c>
      <c r="AQ33" s="32">
        <v>559368</v>
      </c>
      <c r="AR33" s="33">
        <v>0</v>
      </c>
      <c r="AS33" s="73">
        <f t="shared" si="17"/>
        <v>1640313</v>
      </c>
      <c r="AT33" s="71" t="s">
        <v>34</v>
      </c>
      <c r="AU33" s="7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3">
        <v>0</v>
      </c>
      <c r="BB33" s="73">
        <f t="shared" si="18"/>
        <v>0</v>
      </c>
      <c r="BC33" s="71" t="s">
        <v>34</v>
      </c>
      <c r="BD33" s="72">
        <v>0</v>
      </c>
      <c r="BE33" s="32">
        <v>238230</v>
      </c>
      <c r="BF33" s="32">
        <v>2757357</v>
      </c>
      <c r="BG33" s="32">
        <v>2713988</v>
      </c>
      <c r="BH33" s="32">
        <v>2157115</v>
      </c>
      <c r="BI33" s="32">
        <v>2338926</v>
      </c>
      <c r="BJ33" s="33">
        <v>1970024</v>
      </c>
      <c r="BK33" s="73">
        <f t="shared" si="19"/>
        <v>12175640</v>
      </c>
      <c r="BL33" s="71" t="s">
        <v>34</v>
      </c>
      <c r="BM33" s="72">
        <v>0</v>
      </c>
      <c r="BN33" s="32">
        <v>0</v>
      </c>
      <c r="BO33" s="32">
        <v>0</v>
      </c>
      <c r="BP33" s="32">
        <v>0</v>
      </c>
      <c r="BQ33" s="32">
        <v>20241</v>
      </c>
      <c r="BR33" s="32">
        <v>0</v>
      </c>
      <c r="BS33" s="33">
        <v>0</v>
      </c>
      <c r="BT33" s="73">
        <f t="shared" si="20"/>
        <v>20241</v>
      </c>
      <c r="BU33" s="71" t="s">
        <v>34</v>
      </c>
      <c r="BV33" s="72">
        <v>0</v>
      </c>
      <c r="BW33" s="32">
        <v>0</v>
      </c>
      <c r="BX33" s="32">
        <v>1050894</v>
      </c>
      <c r="BY33" s="32">
        <v>1942119</v>
      </c>
      <c r="BZ33" s="32">
        <v>899361</v>
      </c>
      <c r="CA33" s="32">
        <v>710856</v>
      </c>
      <c r="CB33" s="33">
        <v>0</v>
      </c>
      <c r="CC33" s="73">
        <f t="shared" si="21"/>
        <v>4603230</v>
      </c>
      <c r="CD33" s="71" t="s">
        <v>34</v>
      </c>
      <c r="CE33" s="72">
        <v>0</v>
      </c>
      <c r="CF33" s="32">
        <v>0</v>
      </c>
      <c r="CG33" s="32">
        <v>0</v>
      </c>
      <c r="CH33" s="32">
        <v>32517.000000000004</v>
      </c>
      <c r="CI33" s="32">
        <v>0</v>
      </c>
      <c r="CJ33" s="32">
        <v>0</v>
      </c>
      <c r="CK33" s="33">
        <v>0</v>
      </c>
      <c r="CL33" s="73">
        <f t="shared" si="22"/>
        <v>32517.000000000004</v>
      </c>
      <c r="CM33" s="71" t="s">
        <v>34</v>
      </c>
      <c r="CN33" s="72">
        <v>0</v>
      </c>
      <c r="CO33" s="32">
        <v>0</v>
      </c>
      <c r="CP33" s="32">
        <v>0</v>
      </c>
      <c r="CQ33" s="32">
        <v>0</v>
      </c>
      <c r="CR33" s="32">
        <v>807138</v>
      </c>
      <c r="CS33" s="32">
        <v>1457595</v>
      </c>
      <c r="CT33" s="33">
        <v>626130</v>
      </c>
      <c r="CU33" s="73">
        <f t="shared" si="23"/>
        <v>2890863</v>
      </c>
      <c r="CV33" s="71" t="s">
        <v>34</v>
      </c>
      <c r="CW33" s="72">
        <v>0</v>
      </c>
      <c r="CX33" s="32">
        <v>0</v>
      </c>
      <c r="CY33" s="32">
        <v>0</v>
      </c>
      <c r="CZ33" s="32">
        <v>0</v>
      </c>
      <c r="DA33" s="32">
        <v>0</v>
      </c>
      <c r="DB33" s="32">
        <v>0</v>
      </c>
      <c r="DC33" s="33">
        <v>0</v>
      </c>
      <c r="DD33" s="73">
        <f t="shared" si="24"/>
        <v>0</v>
      </c>
      <c r="DE33" s="71" t="s">
        <v>34</v>
      </c>
      <c r="DF33" s="72">
        <v>0</v>
      </c>
      <c r="DG33" s="32">
        <v>0</v>
      </c>
      <c r="DH33" s="32">
        <v>0</v>
      </c>
      <c r="DI33" s="32">
        <v>0</v>
      </c>
      <c r="DJ33" s="32">
        <v>0</v>
      </c>
      <c r="DK33" s="32">
        <v>0</v>
      </c>
      <c r="DL33" s="33">
        <v>0</v>
      </c>
      <c r="DM33" s="73">
        <f t="shared" si="25"/>
        <v>0</v>
      </c>
    </row>
    <row r="34" spans="1:117" ht="15" customHeight="1" x14ac:dyDescent="0.15">
      <c r="A34" s="71" t="s">
        <v>35</v>
      </c>
      <c r="B34" s="7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3">
        <v>0</v>
      </c>
      <c r="I34" s="73">
        <f t="shared" si="13"/>
        <v>0</v>
      </c>
      <c r="J34" s="71" t="s">
        <v>35</v>
      </c>
      <c r="K34" s="7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3">
        <v>0</v>
      </c>
      <c r="R34" s="73">
        <f t="shared" si="14"/>
        <v>0</v>
      </c>
      <c r="S34" s="71" t="s">
        <v>35</v>
      </c>
      <c r="T34" s="72">
        <v>0</v>
      </c>
      <c r="U34" s="32">
        <v>0</v>
      </c>
      <c r="V34" s="32">
        <v>1537025</v>
      </c>
      <c r="W34" s="32">
        <v>545544</v>
      </c>
      <c r="X34" s="32">
        <v>801612</v>
      </c>
      <c r="Y34" s="32">
        <v>331830</v>
      </c>
      <c r="Z34" s="33">
        <v>492147</v>
      </c>
      <c r="AA34" s="73">
        <f t="shared" si="15"/>
        <v>3708158</v>
      </c>
      <c r="AB34" s="71" t="s">
        <v>35</v>
      </c>
      <c r="AC34" s="72">
        <v>0</v>
      </c>
      <c r="AD34" s="32">
        <v>0</v>
      </c>
      <c r="AE34" s="32">
        <v>160794</v>
      </c>
      <c r="AF34" s="32">
        <v>136521</v>
      </c>
      <c r="AG34" s="32">
        <v>43839</v>
      </c>
      <c r="AH34" s="32">
        <v>0</v>
      </c>
      <c r="AI34" s="33">
        <v>0</v>
      </c>
      <c r="AJ34" s="73">
        <f t="shared" si="16"/>
        <v>341154</v>
      </c>
      <c r="AK34" s="71" t="s">
        <v>35</v>
      </c>
      <c r="AL34" s="72">
        <v>0</v>
      </c>
      <c r="AM34" s="32">
        <v>87894</v>
      </c>
      <c r="AN34" s="32">
        <v>0</v>
      </c>
      <c r="AO34" s="32">
        <v>544788</v>
      </c>
      <c r="AP34" s="32">
        <v>448784</v>
      </c>
      <c r="AQ34" s="32">
        <v>0</v>
      </c>
      <c r="AR34" s="33">
        <v>0</v>
      </c>
      <c r="AS34" s="73">
        <f t="shared" si="17"/>
        <v>1081466</v>
      </c>
      <c r="AT34" s="71" t="s">
        <v>35</v>
      </c>
      <c r="AU34" s="7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3">
        <v>0</v>
      </c>
      <c r="BB34" s="73">
        <f t="shared" si="18"/>
        <v>0</v>
      </c>
      <c r="BC34" s="71" t="s">
        <v>35</v>
      </c>
      <c r="BD34" s="72">
        <v>0</v>
      </c>
      <c r="BE34" s="32">
        <v>0</v>
      </c>
      <c r="BF34" s="32">
        <v>512712</v>
      </c>
      <c r="BG34" s="32">
        <v>1620315</v>
      </c>
      <c r="BH34" s="32">
        <v>1501767</v>
      </c>
      <c r="BI34" s="32">
        <v>1687383</v>
      </c>
      <c r="BJ34" s="33">
        <v>859401</v>
      </c>
      <c r="BK34" s="73">
        <f t="shared" si="19"/>
        <v>6181578</v>
      </c>
      <c r="BL34" s="71" t="s">
        <v>35</v>
      </c>
      <c r="BM34" s="72">
        <v>0</v>
      </c>
      <c r="BN34" s="32">
        <v>0</v>
      </c>
      <c r="BO34" s="32">
        <v>0</v>
      </c>
      <c r="BP34" s="32">
        <v>0</v>
      </c>
      <c r="BQ34" s="32">
        <v>0</v>
      </c>
      <c r="BR34" s="32">
        <v>0</v>
      </c>
      <c r="BS34" s="33">
        <v>0</v>
      </c>
      <c r="BT34" s="73">
        <f t="shared" si="20"/>
        <v>0</v>
      </c>
      <c r="BU34" s="71" t="s">
        <v>35</v>
      </c>
      <c r="BV34" s="72">
        <v>0</v>
      </c>
      <c r="BW34" s="32">
        <v>0</v>
      </c>
      <c r="BX34" s="32">
        <v>0</v>
      </c>
      <c r="BY34" s="32">
        <v>195750</v>
      </c>
      <c r="BZ34" s="32">
        <v>0</v>
      </c>
      <c r="CA34" s="32">
        <v>210624</v>
      </c>
      <c r="CB34" s="33">
        <v>0</v>
      </c>
      <c r="CC34" s="73">
        <f t="shared" si="21"/>
        <v>406374</v>
      </c>
      <c r="CD34" s="71" t="s">
        <v>35</v>
      </c>
      <c r="CE34" s="72">
        <v>0</v>
      </c>
      <c r="CF34" s="32">
        <v>0</v>
      </c>
      <c r="CG34" s="32">
        <v>0</v>
      </c>
      <c r="CH34" s="32">
        <v>0</v>
      </c>
      <c r="CI34" s="32">
        <v>0</v>
      </c>
      <c r="CJ34" s="32">
        <v>0</v>
      </c>
      <c r="CK34" s="33">
        <v>0</v>
      </c>
      <c r="CL34" s="73">
        <f t="shared" si="22"/>
        <v>0</v>
      </c>
      <c r="CM34" s="71" t="s">
        <v>35</v>
      </c>
      <c r="CN34" s="72">
        <v>0</v>
      </c>
      <c r="CO34" s="32">
        <v>0</v>
      </c>
      <c r="CP34" s="32">
        <v>0</v>
      </c>
      <c r="CQ34" s="32">
        <v>0</v>
      </c>
      <c r="CR34" s="32">
        <v>0</v>
      </c>
      <c r="CS34" s="32">
        <v>291519</v>
      </c>
      <c r="CT34" s="33">
        <v>0</v>
      </c>
      <c r="CU34" s="73">
        <f t="shared" si="23"/>
        <v>291519</v>
      </c>
      <c r="CV34" s="71" t="s">
        <v>35</v>
      </c>
      <c r="CW34" s="72">
        <v>0</v>
      </c>
      <c r="CX34" s="32">
        <v>0</v>
      </c>
      <c r="CY34" s="32">
        <v>0</v>
      </c>
      <c r="CZ34" s="32">
        <v>0</v>
      </c>
      <c r="DA34" s="32">
        <v>0</v>
      </c>
      <c r="DB34" s="32">
        <v>0</v>
      </c>
      <c r="DC34" s="33">
        <v>0</v>
      </c>
      <c r="DD34" s="73">
        <f t="shared" si="24"/>
        <v>0</v>
      </c>
      <c r="DE34" s="71" t="s">
        <v>35</v>
      </c>
      <c r="DF34" s="72">
        <v>0</v>
      </c>
      <c r="DG34" s="32">
        <v>0</v>
      </c>
      <c r="DH34" s="32">
        <v>0</v>
      </c>
      <c r="DI34" s="32">
        <v>0</v>
      </c>
      <c r="DJ34" s="32">
        <v>0</v>
      </c>
      <c r="DK34" s="32">
        <v>0</v>
      </c>
      <c r="DL34" s="33">
        <v>0</v>
      </c>
      <c r="DM34" s="73">
        <f t="shared" si="25"/>
        <v>0</v>
      </c>
    </row>
    <row r="35" spans="1:117" ht="15" customHeight="1" x14ac:dyDescent="0.15">
      <c r="A35" s="71" t="s">
        <v>36</v>
      </c>
      <c r="B35" s="72">
        <v>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3">
        <v>0</v>
      </c>
      <c r="I35" s="73">
        <f t="shared" si="13"/>
        <v>0</v>
      </c>
      <c r="J35" s="71" t="s">
        <v>36</v>
      </c>
      <c r="K35" s="7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3">
        <v>0</v>
      </c>
      <c r="R35" s="73">
        <f t="shared" si="14"/>
        <v>0</v>
      </c>
      <c r="S35" s="71" t="s">
        <v>36</v>
      </c>
      <c r="T35" s="72">
        <v>0</v>
      </c>
      <c r="U35" s="32">
        <v>0</v>
      </c>
      <c r="V35" s="32">
        <v>675162</v>
      </c>
      <c r="W35" s="32">
        <v>229887</v>
      </c>
      <c r="X35" s="32">
        <v>53487</v>
      </c>
      <c r="Y35" s="32">
        <v>288999</v>
      </c>
      <c r="Z35" s="33">
        <v>0</v>
      </c>
      <c r="AA35" s="73">
        <f t="shared" si="15"/>
        <v>1247535</v>
      </c>
      <c r="AB35" s="71" t="s">
        <v>36</v>
      </c>
      <c r="AC35" s="7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3">
        <v>0</v>
      </c>
      <c r="AJ35" s="73">
        <f t="shared" si="16"/>
        <v>0</v>
      </c>
      <c r="AK35" s="71" t="s">
        <v>36</v>
      </c>
      <c r="AL35" s="7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3">
        <v>0</v>
      </c>
      <c r="AS35" s="73">
        <f t="shared" si="17"/>
        <v>0</v>
      </c>
      <c r="AT35" s="71" t="s">
        <v>36</v>
      </c>
      <c r="AU35" s="7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3">
        <v>0</v>
      </c>
      <c r="BB35" s="73">
        <f t="shared" si="18"/>
        <v>0</v>
      </c>
      <c r="BC35" s="71" t="s">
        <v>36</v>
      </c>
      <c r="BD35" s="72">
        <v>0</v>
      </c>
      <c r="BE35" s="32">
        <v>0</v>
      </c>
      <c r="BF35" s="32">
        <v>258632.99999999997</v>
      </c>
      <c r="BG35" s="32">
        <v>634482</v>
      </c>
      <c r="BH35" s="32">
        <v>474012</v>
      </c>
      <c r="BI35" s="32">
        <v>565614</v>
      </c>
      <c r="BJ35" s="33">
        <v>0</v>
      </c>
      <c r="BK35" s="73">
        <f t="shared" si="19"/>
        <v>1932741</v>
      </c>
      <c r="BL35" s="71" t="s">
        <v>36</v>
      </c>
      <c r="BM35" s="72">
        <v>0</v>
      </c>
      <c r="BN35" s="32">
        <v>0</v>
      </c>
      <c r="BO35" s="32">
        <v>0</v>
      </c>
      <c r="BP35" s="32">
        <v>0</v>
      </c>
      <c r="BQ35" s="32">
        <v>0</v>
      </c>
      <c r="BR35" s="32">
        <v>0</v>
      </c>
      <c r="BS35" s="33">
        <v>0</v>
      </c>
      <c r="BT35" s="73">
        <f t="shared" si="20"/>
        <v>0</v>
      </c>
      <c r="BU35" s="71" t="s">
        <v>36</v>
      </c>
      <c r="BV35" s="72">
        <v>0</v>
      </c>
      <c r="BW35" s="32">
        <v>0</v>
      </c>
      <c r="BX35" s="32">
        <v>175149</v>
      </c>
      <c r="BY35" s="32">
        <v>0</v>
      </c>
      <c r="BZ35" s="32">
        <v>0</v>
      </c>
      <c r="CA35" s="32">
        <v>473904</v>
      </c>
      <c r="CB35" s="33">
        <v>0</v>
      </c>
      <c r="CC35" s="73">
        <f t="shared" si="21"/>
        <v>649053</v>
      </c>
      <c r="CD35" s="71" t="s">
        <v>36</v>
      </c>
      <c r="CE35" s="72">
        <v>0</v>
      </c>
      <c r="CF35" s="32">
        <v>0</v>
      </c>
      <c r="CG35" s="32">
        <v>0</v>
      </c>
      <c r="CH35" s="32">
        <v>0</v>
      </c>
      <c r="CI35" s="32">
        <v>0</v>
      </c>
      <c r="CJ35" s="32">
        <v>0</v>
      </c>
      <c r="CK35" s="33">
        <v>0</v>
      </c>
      <c r="CL35" s="73">
        <f t="shared" si="22"/>
        <v>0</v>
      </c>
      <c r="CM35" s="71" t="s">
        <v>36</v>
      </c>
      <c r="CN35" s="72">
        <v>0</v>
      </c>
      <c r="CO35" s="32">
        <v>0</v>
      </c>
      <c r="CP35" s="32">
        <v>0</v>
      </c>
      <c r="CQ35" s="32">
        <v>286749</v>
      </c>
      <c r="CR35" s="32">
        <v>0</v>
      </c>
      <c r="CS35" s="32">
        <v>269820</v>
      </c>
      <c r="CT35" s="33">
        <v>0</v>
      </c>
      <c r="CU35" s="73">
        <f t="shared" si="23"/>
        <v>556569</v>
      </c>
      <c r="CV35" s="71" t="s">
        <v>36</v>
      </c>
      <c r="CW35" s="72">
        <v>0</v>
      </c>
      <c r="CX35" s="32">
        <v>0</v>
      </c>
      <c r="CY35" s="32">
        <v>0</v>
      </c>
      <c r="CZ35" s="32">
        <v>0</v>
      </c>
      <c r="DA35" s="32">
        <v>0</v>
      </c>
      <c r="DB35" s="32">
        <v>0</v>
      </c>
      <c r="DC35" s="33">
        <v>0</v>
      </c>
      <c r="DD35" s="73">
        <f t="shared" si="24"/>
        <v>0</v>
      </c>
      <c r="DE35" s="71" t="s">
        <v>36</v>
      </c>
      <c r="DF35" s="72">
        <v>0</v>
      </c>
      <c r="DG35" s="32">
        <v>0</v>
      </c>
      <c r="DH35" s="32">
        <v>0</v>
      </c>
      <c r="DI35" s="32">
        <v>0</v>
      </c>
      <c r="DJ35" s="32">
        <v>0</v>
      </c>
      <c r="DK35" s="32">
        <v>0</v>
      </c>
      <c r="DL35" s="33">
        <v>0</v>
      </c>
      <c r="DM35" s="73">
        <f t="shared" si="25"/>
        <v>0</v>
      </c>
    </row>
    <row r="36" spans="1:117" ht="15" customHeight="1" x14ac:dyDescent="0.15">
      <c r="A36" s="71" t="s">
        <v>37</v>
      </c>
      <c r="B36" s="7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3">
        <v>0</v>
      </c>
      <c r="I36" s="73">
        <f t="shared" si="13"/>
        <v>0</v>
      </c>
      <c r="J36" s="71" t="s">
        <v>37</v>
      </c>
      <c r="K36" s="7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3">
        <v>0</v>
      </c>
      <c r="R36" s="73">
        <f t="shared" si="14"/>
        <v>0</v>
      </c>
      <c r="S36" s="71" t="s">
        <v>37</v>
      </c>
      <c r="T36" s="72">
        <v>0</v>
      </c>
      <c r="U36" s="32">
        <v>0</v>
      </c>
      <c r="V36" s="32">
        <v>364662</v>
      </c>
      <c r="W36" s="32">
        <v>98019</v>
      </c>
      <c r="X36" s="32">
        <v>9315</v>
      </c>
      <c r="Y36" s="32">
        <v>20880</v>
      </c>
      <c r="Z36" s="33">
        <v>193959</v>
      </c>
      <c r="AA36" s="73">
        <f t="shared" si="15"/>
        <v>686835</v>
      </c>
      <c r="AB36" s="71" t="s">
        <v>37</v>
      </c>
      <c r="AC36" s="7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3">
        <v>0</v>
      </c>
      <c r="AJ36" s="73">
        <f t="shared" si="16"/>
        <v>0</v>
      </c>
      <c r="AK36" s="71" t="s">
        <v>37</v>
      </c>
      <c r="AL36" s="7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3">
        <v>0</v>
      </c>
      <c r="AS36" s="73">
        <f t="shared" si="17"/>
        <v>0</v>
      </c>
      <c r="AT36" s="71" t="s">
        <v>37</v>
      </c>
      <c r="AU36" s="7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3">
        <v>0</v>
      </c>
      <c r="BB36" s="73">
        <f t="shared" si="18"/>
        <v>0</v>
      </c>
      <c r="BC36" s="71" t="s">
        <v>37</v>
      </c>
      <c r="BD36" s="7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3">
        <v>0</v>
      </c>
      <c r="BK36" s="73">
        <f t="shared" si="19"/>
        <v>0</v>
      </c>
      <c r="BL36" s="71" t="s">
        <v>37</v>
      </c>
      <c r="BM36" s="72">
        <v>0</v>
      </c>
      <c r="BN36" s="32">
        <v>0</v>
      </c>
      <c r="BO36" s="32">
        <v>0</v>
      </c>
      <c r="BP36" s="32">
        <v>0</v>
      </c>
      <c r="BQ36" s="32">
        <v>0</v>
      </c>
      <c r="BR36" s="32">
        <v>0</v>
      </c>
      <c r="BS36" s="33">
        <v>0</v>
      </c>
      <c r="BT36" s="73">
        <f t="shared" si="20"/>
        <v>0</v>
      </c>
      <c r="BU36" s="71" t="s">
        <v>37</v>
      </c>
      <c r="BV36" s="72">
        <v>0</v>
      </c>
      <c r="BW36" s="32">
        <v>0</v>
      </c>
      <c r="BX36" s="32">
        <v>0</v>
      </c>
      <c r="BY36" s="32">
        <v>0</v>
      </c>
      <c r="BZ36" s="32">
        <v>0</v>
      </c>
      <c r="CA36" s="32">
        <v>0</v>
      </c>
      <c r="CB36" s="33">
        <v>0</v>
      </c>
      <c r="CC36" s="73">
        <f t="shared" si="21"/>
        <v>0</v>
      </c>
      <c r="CD36" s="71" t="s">
        <v>37</v>
      </c>
      <c r="CE36" s="72">
        <v>0</v>
      </c>
      <c r="CF36" s="32">
        <v>0</v>
      </c>
      <c r="CG36" s="32">
        <v>0</v>
      </c>
      <c r="CH36" s="32">
        <v>0</v>
      </c>
      <c r="CI36" s="32">
        <v>0</v>
      </c>
      <c r="CJ36" s="32">
        <v>0</v>
      </c>
      <c r="CK36" s="33">
        <v>0</v>
      </c>
      <c r="CL36" s="73">
        <f t="shared" si="22"/>
        <v>0</v>
      </c>
      <c r="CM36" s="71" t="s">
        <v>37</v>
      </c>
      <c r="CN36" s="72">
        <v>0</v>
      </c>
      <c r="CO36" s="32">
        <v>0</v>
      </c>
      <c r="CP36" s="32">
        <v>0</v>
      </c>
      <c r="CQ36" s="32">
        <v>0</v>
      </c>
      <c r="CR36" s="32">
        <v>0</v>
      </c>
      <c r="CS36" s="32">
        <v>0</v>
      </c>
      <c r="CT36" s="33">
        <v>0</v>
      </c>
      <c r="CU36" s="73">
        <f t="shared" si="23"/>
        <v>0</v>
      </c>
      <c r="CV36" s="71" t="s">
        <v>37</v>
      </c>
      <c r="CW36" s="72">
        <v>0</v>
      </c>
      <c r="CX36" s="32">
        <v>0</v>
      </c>
      <c r="CY36" s="32">
        <v>0</v>
      </c>
      <c r="CZ36" s="32">
        <v>0</v>
      </c>
      <c r="DA36" s="32">
        <v>0</v>
      </c>
      <c r="DB36" s="32">
        <v>0</v>
      </c>
      <c r="DC36" s="33">
        <v>0</v>
      </c>
      <c r="DD36" s="73">
        <f t="shared" si="24"/>
        <v>0</v>
      </c>
      <c r="DE36" s="71" t="s">
        <v>37</v>
      </c>
      <c r="DF36" s="72">
        <v>0</v>
      </c>
      <c r="DG36" s="32">
        <v>0</v>
      </c>
      <c r="DH36" s="32">
        <v>0</v>
      </c>
      <c r="DI36" s="32">
        <v>0</v>
      </c>
      <c r="DJ36" s="32">
        <v>0</v>
      </c>
      <c r="DK36" s="32">
        <v>0</v>
      </c>
      <c r="DL36" s="33">
        <v>0</v>
      </c>
      <c r="DM36" s="73">
        <f t="shared" si="25"/>
        <v>0</v>
      </c>
    </row>
    <row r="37" spans="1:117" ht="15" customHeight="1" thickBot="1" x14ac:dyDescent="0.2">
      <c r="A37" s="74" t="s">
        <v>38</v>
      </c>
      <c r="B37" s="75">
        <v>0</v>
      </c>
      <c r="C37" s="37">
        <v>0</v>
      </c>
      <c r="D37" s="37">
        <v>0</v>
      </c>
      <c r="E37" s="37">
        <v>112929</v>
      </c>
      <c r="F37" s="37">
        <v>0</v>
      </c>
      <c r="G37" s="37">
        <v>0</v>
      </c>
      <c r="H37" s="38">
        <v>0</v>
      </c>
      <c r="I37" s="76">
        <f t="shared" si="13"/>
        <v>112929</v>
      </c>
      <c r="J37" s="74" t="s">
        <v>38</v>
      </c>
      <c r="K37" s="75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8">
        <v>0</v>
      </c>
      <c r="R37" s="76">
        <f t="shared" si="14"/>
        <v>0</v>
      </c>
      <c r="S37" s="74" t="s">
        <v>38</v>
      </c>
      <c r="T37" s="75">
        <v>0</v>
      </c>
      <c r="U37" s="37">
        <v>0</v>
      </c>
      <c r="V37" s="37">
        <v>1362627</v>
      </c>
      <c r="W37" s="37">
        <v>2057677.0000000002</v>
      </c>
      <c r="X37" s="37">
        <v>767129</v>
      </c>
      <c r="Y37" s="37">
        <v>548046</v>
      </c>
      <c r="Z37" s="38">
        <v>23822</v>
      </c>
      <c r="AA37" s="76">
        <f t="shared" si="15"/>
        <v>4759301</v>
      </c>
      <c r="AB37" s="74" t="s">
        <v>38</v>
      </c>
      <c r="AC37" s="75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8">
        <v>0</v>
      </c>
      <c r="AJ37" s="76">
        <f t="shared" si="16"/>
        <v>0</v>
      </c>
      <c r="AK37" s="74" t="s">
        <v>38</v>
      </c>
      <c r="AL37" s="75">
        <v>0</v>
      </c>
      <c r="AM37" s="37">
        <v>79299</v>
      </c>
      <c r="AN37" s="37">
        <v>585648</v>
      </c>
      <c r="AO37" s="37">
        <v>2005002</v>
      </c>
      <c r="AP37" s="37">
        <v>2174220</v>
      </c>
      <c r="AQ37" s="37">
        <v>997965</v>
      </c>
      <c r="AR37" s="38">
        <v>0</v>
      </c>
      <c r="AS37" s="76">
        <f t="shared" si="17"/>
        <v>5842134</v>
      </c>
      <c r="AT37" s="74" t="s">
        <v>38</v>
      </c>
      <c r="AU37" s="75">
        <v>0</v>
      </c>
      <c r="AV37" s="37">
        <v>0</v>
      </c>
      <c r="AW37" s="37">
        <v>0</v>
      </c>
      <c r="AX37" s="37">
        <v>0</v>
      </c>
      <c r="AY37" s="37">
        <v>0</v>
      </c>
      <c r="AZ37" s="37">
        <v>0</v>
      </c>
      <c r="BA37" s="38">
        <v>0</v>
      </c>
      <c r="BB37" s="76">
        <f t="shared" si="18"/>
        <v>0</v>
      </c>
      <c r="BC37" s="74" t="s">
        <v>38</v>
      </c>
      <c r="BD37" s="75">
        <v>0</v>
      </c>
      <c r="BE37" s="37">
        <v>0</v>
      </c>
      <c r="BF37" s="37">
        <v>201159</v>
      </c>
      <c r="BG37" s="37">
        <v>270090</v>
      </c>
      <c r="BH37" s="37">
        <v>1664554</v>
      </c>
      <c r="BI37" s="37">
        <v>828074</v>
      </c>
      <c r="BJ37" s="38">
        <v>0</v>
      </c>
      <c r="BK37" s="76">
        <f t="shared" si="19"/>
        <v>2963877</v>
      </c>
      <c r="BL37" s="74" t="s">
        <v>38</v>
      </c>
      <c r="BM37" s="75">
        <v>0</v>
      </c>
      <c r="BN37" s="37">
        <v>0</v>
      </c>
      <c r="BO37" s="37">
        <v>0</v>
      </c>
      <c r="BP37" s="37">
        <v>0</v>
      </c>
      <c r="BQ37" s="37">
        <v>0</v>
      </c>
      <c r="BR37" s="37">
        <v>0</v>
      </c>
      <c r="BS37" s="38">
        <v>0</v>
      </c>
      <c r="BT37" s="76">
        <f t="shared" si="20"/>
        <v>0</v>
      </c>
      <c r="BU37" s="74" t="s">
        <v>38</v>
      </c>
      <c r="BV37" s="75">
        <v>0</v>
      </c>
      <c r="BW37" s="37">
        <v>0</v>
      </c>
      <c r="BX37" s="37">
        <v>0</v>
      </c>
      <c r="BY37" s="37">
        <v>0</v>
      </c>
      <c r="BZ37" s="37">
        <v>0</v>
      </c>
      <c r="CA37" s="37">
        <v>184296</v>
      </c>
      <c r="CB37" s="38">
        <v>0</v>
      </c>
      <c r="CC37" s="76">
        <f t="shared" si="21"/>
        <v>184296</v>
      </c>
      <c r="CD37" s="74" t="s">
        <v>38</v>
      </c>
      <c r="CE37" s="75">
        <v>0</v>
      </c>
      <c r="CF37" s="37">
        <v>0</v>
      </c>
      <c r="CG37" s="37">
        <v>0</v>
      </c>
      <c r="CH37" s="37">
        <v>0</v>
      </c>
      <c r="CI37" s="37">
        <v>0</v>
      </c>
      <c r="CJ37" s="37">
        <v>0</v>
      </c>
      <c r="CK37" s="38">
        <v>0</v>
      </c>
      <c r="CL37" s="76">
        <f t="shared" si="22"/>
        <v>0</v>
      </c>
      <c r="CM37" s="74" t="s">
        <v>38</v>
      </c>
      <c r="CN37" s="75">
        <v>0</v>
      </c>
      <c r="CO37" s="37">
        <v>0</v>
      </c>
      <c r="CP37" s="37">
        <v>0</v>
      </c>
      <c r="CQ37" s="37">
        <v>0</v>
      </c>
      <c r="CR37" s="37">
        <v>1590183</v>
      </c>
      <c r="CS37" s="37">
        <v>9435651</v>
      </c>
      <c r="CT37" s="38">
        <v>3948165</v>
      </c>
      <c r="CU37" s="76">
        <f t="shared" si="23"/>
        <v>14973999</v>
      </c>
      <c r="CV37" s="74" t="s">
        <v>38</v>
      </c>
      <c r="CW37" s="75">
        <v>0</v>
      </c>
      <c r="CX37" s="37">
        <v>0</v>
      </c>
      <c r="CY37" s="37">
        <v>0</v>
      </c>
      <c r="CZ37" s="37">
        <v>0</v>
      </c>
      <c r="DA37" s="37">
        <v>0</v>
      </c>
      <c r="DB37" s="37">
        <v>0</v>
      </c>
      <c r="DC37" s="38">
        <v>0</v>
      </c>
      <c r="DD37" s="76">
        <f t="shared" si="24"/>
        <v>0</v>
      </c>
      <c r="DE37" s="74" t="s">
        <v>38</v>
      </c>
      <c r="DF37" s="75">
        <v>0</v>
      </c>
      <c r="DG37" s="37">
        <v>0</v>
      </c>
      <c r="DH37" s="37">
        <v>0</v>
      </c>
      <c r="DI37" s="37">
        <v>0</v>
      </c>
      <c r="DJ37" s="37">
        <v>0</v>
      </c>
      <c r="DK37" s="37">
        <v>0</v>
      </c>
      <c r="DL37" s="38">
        <v>0</v>
      </c>
      <c r="DM37" s="76">
        <f t="shared" si="25"/>
        <v>0</v>
      </c>
    </row>
    <row r="38" spans="1:117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</row>
  </sheetData>
  <mergeCells count="47">
    <mergeCell ref="BA2:BB2"/>
    <mergeCell ref="AU4:BB5"/>
    <mergeCell ref="AR2:AS2"/>
    <mergeCell ref="CB1:CC1"/>
    <mergeCell ref="CB2:CC2"/>
    <mergeCell ref="BU4:BU6"/>
    <mergeCell ref="BV4:CC5"/>
    <mergeCell ref="BM4:BT5"/>
    <mergeCell ref="BS1:BT1"/>
    <mergeCell ref="BS2:BT2"/>
    <mergeCell ref="A4:A6"/>
    <mergeCell ref="B4:I5"/>
    <mergeCell ref="J4:J6"/>
    <mergeCell ref="K4:R5"/>
    <mergeCell ref="T4:AA5"/>
    <mergeCell ref="H1:I1"/>
    <mergeCell ref="BD4:BK5"/>
    <mergeCell ref="BL4:BL6"/>
    <mergeCell ref="AI1:AJ1"/>
    <mergeCell ref="AI2:AJ2"/>
    <mergeCell ref="AC4:AJ5"/>
    <mergeCell ref="AR1:AS1"/>
    <mergeCell ref="BJ1:BK1"/>
    <mergeCell ref="H2:I2"/>
    <mergeCell ref="Q2:R2"/>
    <mergeCell ref="Q1:R1"/>
    <mergeCell ref="Z1:AA1"/>
    <mergeCell ref="Z2:AA2"/>
    <mergeCell ref="BJ2:BK2"/>
    <mergeCell ref="AL4:AS5"/>
    <mergeCell ref="BA1:BB1"/>
    <mergeCell ref="CK1:CL1"/>
    <mergeCell ref="CK2:CL2"/>
    <mergeCell ref="CD4:CD6"/>
    <mergeCell ref="CE4:CL5"/>
    <mergeCell ref="CT1:CU1"/>
    <mergeCell ref="CT2:CU2"/>
    <mergeCell ref="CM4:CM6"/>
    <mergeCell ref="CN4:CU5"/>
    <mergeCell ref="DC1:DD1"/>
    <mergeCell ref="DC2:DD2"/>
    <mergeCell ref="CV4:CV6"/>
    <mergeCell ref="CW4:DD5"/>
    <mergeCell ref="DL1:DM1"/>
    <mergeCell ref="DL2:DM2"/>
    <mergeCell ref="DE4:DE6"/>
    <mergeCell ref="DF4:DM5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8" firstPageNumber="37" orientation="landscape" r:id="rId1"/>
  <headerFooter alignWithMargins="0"/>
  <colBreaks count="12" manualBreakCount="12">
    <brk id="9" max="1048575" man="1"/>
    <brk id="18" max="1048575" man="1"/>
    <brk id="27" max="1048575" man="1"/>
    <brk id="36" max="1048575" man="1"/>
    <brk id="45" max="1048575" man="1"/>
    <brk id="54" max="1048575" man="1"/>
    <brk id="63" max="1048575" man="1"/>
    <brk id="72" max="1048575" man="1"/>
    <brk id="81" max="36" man="1"/>
    <brk id="90" max="36" man="1"/>
    <brk id="99" max="36" man="1"/>
    <brk id="108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地域密着型（介護予防）サービス受給者数</vt:lpstr>
      <vt:lpstr>地域密着型（介護予防）サービス給付費</vt:lpstr>
      <vt:lpstr>'地域密着型（介護予防）サービス給付費'!Print_Area</vt:lpstr>
      <vt:lpstr>'地域密着型（介護予防）サービス受給者数'!Print_Area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032972</dc:creator>
  <cp:lastModifiedBy>成川 佳弘</cp:lastModifiedBy>
  <cp:lastPrinted>2026-06-02T02:16:51Z</cp:lastPrinted>
  <dcterms:created xsi:type="dcterms:W3CDTF">2011-02-15T07:39:11Z</dcterms:created>
  <dcterms:modified xsi:type="dcterms:W3CDTF">2026-09-15T04:59:56Z</dcterms:modified>
</cp:coreProperties>
</file>